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RESULTADO DAS ETAPAS\"/>
    </mc:Choice>
  </mc:AlternateContent>
  <bookViews>
    <workbookView xWindow="-120" yWindow="-120" windowWidth="20730" windowHeight="11160" firstSheet="4" activeTab="7"/>
  </bookViews>
  <sheets>
    <sheet name="ASSISTENTE DE FATURAMENTO" sheetId="5" r:id="rId1"/>
    <sheet name="ASSISTENTE SOCIAL" sheetId="7" r:id="rId2"/>
    <sheet name="AUXILIAR DE LIMPEZA" sheetId="8" r:id="rId3"/>
    <sheet name="ENFERMEIRO" sheetId="9" r:id="rId4"/>
    <sheet name="FARMACÊUTICO RT" sheetId="10" r:id="rId5"/>
    <sheet name="RECEPCIONISTA" sheetId="11" r:id="rId6"/>
    <sheet name="TÉCNICO DE ENFERMAGEM" sheetId="12" r:id="rId7"/>
    <sheet name="TÉCNICO DE FARMÁCIA" sheetId="13" r:id="rId8"/>
  </sheets>
  <definedNames>
    <definedName name="_xlnm._FilterDatabase" localSheetId="0" hidden="1">'ASSISTENTE DE FATURAMENTO'!$A$4:$K$4</definedName>
    <definedName name="_xlnm._FilterDatabase" localSheetId="1" hidden="1">'ASSISTENTE SOCIAL'!$A$4:$K$4</definedName>
    <definedName name="_xlnm._FilterDatabase" localSheetId="2" hidden="1">'AUXILIAR DE LIMPEZA'!$A$4:$K$4</definedName>
    <definedName name="_xlnm._FilterDatabase" localSheetId="3" hidden="1">ENFERMEIRO!$A$4:$K$4</definedName>
    <definedName name="_xlnm._FilterDatabase" localSheetId="4" hidden="1">'FARMACÊUTICO RT'!$A$4:$K$4</definedName>
    <definedName name="_xlnm._FilterDatabase" localSheetId="5" hidden="1">RECEPCIONISTA!$A$4:$K$4</definedName>
    <definedName name="_xlnm._FilterDatabase" localSheetId="6" hidden="1">'TÉCNICO DE ENFERMAGEM'!$A$4:$K$4</definedName>
    <definedName name="_xlnm._FilterDatabase" localSheetId="7" hidden="1">'TÉCNICO DE FARMÁCIA'!$A$4:$K$4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3" l="1"/>
  <c r="L14" i="13"/>
  <c r="L12" i="13"/>
  <c r="L8" i="13"/>
  <c r="L7" i="13"/>
  <c r="L81" i="12"/>
  <c r="L80" i="12"/>
  <c r="L79" i="12"/>
  <c r="L75" i="12"/>
  <c r="L74" i="12"/>
  <c r="L72" i="12"/>
  <c r="L70" i="12"/>
  <c r="L69" i="12"/>
  <c r="L67" i="12"/>
  <c r="L66" i="12"/>
  <c r="L63" i="12"/>
  <c r="L61" i="12"/>
  <c r="L60" i="12"/>
  <c r="L58" i="12"/>
  <c r="L57" i="12"/>
  <c r="L51" i="12"/>
  <c r="L50" i="12"/>
  <c r="L49" i="12"/>
  <c r="L46" i="12"/>
  <c r="L44" i="12"/>
  <c r="L42" i="12"/>
  <c r="L41" i="12"/>
  <c r="L39" i="12"/>
  <c r="L37" i="12"/>
  <c r="L36" i="12"/>
  <c r="L35" i="12"/>
  <c r="L34" i="12"/>
  <c r="L32" i="12"/>
  <c r="L30" i="12"/>
  <c r="L29" i="12"/>
  <c r="L28" i="12"/>
  <c r="L27" i="12"/>
  <c r="L26" i="12"/>
  <c r="L25" i="12"/>
  <c r="L24" i="12"/>
  <c r="L22" i="12"/>
  <c r="L19" i="12"/>
  <c r="L9" i="12"/>
  <c r="L97" i="11"/>
  <c r="L93" i="11"/>
  <c r="L84" i="11"/>
  <c r="L72" i="11"/>
  <c r="L71" i="11"/>
  <c r="L69" i="11"/>
  <c r="L68" i="11"/>
  <c r="L67" i="11"/>
  <c r="L62" i="11"/>
  <c r="L59" i="11"/>
  <c r="L57" i="11"/>
  <c r="L53" i="11"/>
  <c r="L41" i="11"/>
  <c r="L36" i="11"/>
  <c r="L30" i="11"/>
  <c r="L25" i="11"/>
  <c r="L19" i="11"/>
  <c r="L15" i="11"/>
  <c r="L13" i="11"/>
  <c r="L10" i="11"/>
  <c r="L6" i="11"/>
  <c r="L22" i="10"/>
  <c r="L21" i="10"/>
  <c r="L19" i="10"/>
  <c r="L18" i="10"/>
  <c r="L15" i="10"/>
  <c r="L12" i="10"/>
  <c r="L11" i="10"/>
  <c r="L7" i="10"/>
  <c r="L6" i="10"/>
  <c r="L5" i="10"/>
  <c r="L102" i="9"/>
  <c r="L101" i="9"/>
  <c r="L96" i="9"/>
  <c r="L94" i="9"/>
  <c r="L92" i="9"/>
  <c r="L91" i="9"/>
  <c r="L90" i="9"/>
  <c r="L89" i="9"/>
  <c r="L88" i="9"/>
  <c r="L86" i="9"/>
  <c r="L85" i="9"/>
  <c r="L84" i="9"/>
  <c r="L80" i="9"/>
  <c r="L79" i="9"/>
  <c r="L78" i="9"/>
  <c r="L76" i="9"/>
  <c r="L74" i="9"/>
  <c r="L73" i="9"/>
  <c r="L71" i="9"/>
  <c r="L69" i="9"/>
  <c r="L68" i="9"/>
  <c r="L66" i="9"/>
  <c r="L65" i="9"/>
  <c r="L64" i="9"/>
  <c r="L62" i="9"/>
  <c r="L60" i="9"/>
  <c r="L59" i="9"/>
  <c r="L57" i="9"/>
  <c r="L55" i="9"/>
  <c r="L54" i="9"/>
  <c r="L53" i="9"/>
  <c r="L51" i="9"/>
  <c r="L49" i="9"/>
  <c r="L46" i="9"/>
  <c r="L43" i="9"/>
  <c r="L42" i="9"/>
  <c r="L40" i="9"/>
  <c r="L39" i="9"/>
  <c r="L38" i="9"/>
  <c r="L37" i="9"/>
  <c r="L36" i="9"/>
  <c r="L35" i="9"/>
  <c r="L34" i="9"/>
  <c r="L33" i="9"/>
  <c r="L32" i="9"/>
  <c r="L31" i="9"/>
  <c r="L30" i="9"/>
  <c r="L28" i="9"/>
  <c r="L27" i="9"/>
  <c r="L26" i="9"/>
  <c r="L25" i="9"/>
  <c r="L23" i="9"/>
  <c r="L20" i="9"/>
  <c r="L19" i="9"/>
  <c r="L17" i="9"/>
  <c r="L12" i="9"/>
  <c r="L11" i="9"/>
  <c r="L6" i="9"/>
  <c r="L15" i="8"/>
  <c r="L14" i="7"/>
  <c r="L13" i="7"/>
  <c r="L9" i="7"/>
  <c r="L7" i="7"/>
  <c r="L6" i="7"/>
  <c r="L6" i="5" l="1"/>
  <c r="L10" i="5"/>
  <c r="L11" i="5"/>
</calcChain>
</file>

<file path=xl/sharedStrings.xml><?xml version="1.0" encoding="utf-8"?>
<sst xmlns="http://schemas.openxmlformats.org/spreadsheetml/2006/main" count="3178" uniqueCount="1362">
  <si>
    <t>Edital</t>
  </si>
  <si>
    <t>Cargo Pretendido</t>
  </si>
  <si>
    <t>Nome Candidato</t>
  </si>
  <si>
    <t>CPF</t>
  </si>
  <si>
    <t>01/2021</t>
  </si>
  <si>
    <t>UPA São Pedro</t>
  </si>
  <si>
    <t>Técnico de Enfermagem</t>
  </si>
  <si>
    <t>23/12/2021 16:54:06</t>
  </si>
  <si>
    <t>294007</t>
  </si>
  <si>
    <t>MOISÉS ROBERTO PEREIRA</t>
  </si>
  <si>
    <t>01183304625</t>
  </si>
  <si>
    <t>FERNANDO PEREIRA DOS SANTOS</t>
  </si>
  <si>
    <t>01356185681</t>
  </si>
  <si>
    <t>23/12/2021 17:15:21</t>
  </si>
  <si>
    <t>294029</t>
  </si>
  <si>
    <t xml:space="preserve">GLACIENE APARECIDA VALENTIN LAGE </t>
  </si>
  <si>
    <t>04115731605</t>
  </si>
  <si>
    <t>22/12/2021 18:31:09</t>
  </si>
  <si>
    <t>292413</t>
  </si>
  <si>
    <t>FABIANA OLIMPIO DE ABREU MARQUES</t>
  </si>
  <si>
    <t>04680344636</t>
  </si>
  <si>
    <t>21/12/2021 10:52:18</t>
  </si>
  <si>
    <t>288847</t>
  </si>
  <si>
    <t>FABIANA CRISTINA PEDRETTI</t>
  </si>
  <si>
    <t>04914440601</t>
  </si>
  <si>
    <t>27/12/2021 19:17:22</t>
  </si>
  <si>
    <t>296606</t>
  </si>
  <si>
    <t>ALINE REGINA DE LIMA</t>
  </si>
  <si>
    <t>05072733629</t>
  </si>
  <si>
    <t>21/12/2021 23:19:28</t>
  </si>
  <si>
    <t>290679</t>
  </si>
  <si>
    <t>SUELLEN DE PAULA MOREIRA</t>
  </si>
  <si>
    <t>05530831630</t>
  </si>
  <si>
    <t>24/12/2021 12:31:32</t>
  </si>
  <si>
    <t>294517</t>
  </si>
  <si>
    <t xml:space="preserve">JULIANA APARECIDA CÂNDIDO DE SOUSA </t>
  </si>
  <si>
    <t>06042182650</t>
  </si>
  <si>
    <t>27/12/2021 21:01:30</t>
  </si>
  <si>
    <t>296852</t>
  </si>
  <si>
    <t>MÁRCIA DA SILVA COSTA</t>
  </si>
  <si>
    <t>06761098610</t>
  </si>
  <si>
    <t>20/12/2021 21:05:44</t>
  </si>
  <si>
    <t>287836</t>
  </si>
  <si>
    <t>LÍGIA SANTANA GLANZMAN</t>
  </si>
  <si>
    <t>07228145690</t>
  </si>
  <si>
    <t>24/12/2021 08:16:49</t>
  </si>
  <si>
    <t>294410</t>
  </si>
  <si>
    <t>PRISCILA COSTA DE REZENDE</t>
  </si>
  <si>
    <t>09802075680</t>
  </si>
  <si>
    <t>23/12/2021 00:37:10</t>
  </si>
  <si>
    <t>292905</t>
  </si>
  <si>
    <t>EVERALDO MOREIRA GONÇALVES</t>
  </si>
  <si>
    <t>10469350628</t>
  </si>
  <si>
    <t>20/12/2021 19:23:46</t>
  </si>
  <si>
    <t>287613</t>
  </si>
  <si>
    <t>JOSIANE APARECIDA LIMA DIAS</t>
  </si>
  <si>
    <t>10663307600</t>
  </si>
  <si>
    <t>22/12/2021 15:05:30</t>
  </si>
  <si>
    <t>291965</t>
  </si>
  <si>
    <t>MARIANA MARIA DA SILVA</t>
  </si>
  <si>
    <t>11526896656</t>
  </si>
  <si>
    <t>27/12/2021 22:44:16</t>
  </si>
  <si>
    <t>297124</t>
  </si>
  <si>
    <t xml:space="preserve">DEIJIAINE CRISTINA CIRICO BALBINO </t>
  </si>
  <si>
    <t>13773379609</t>
  </si>
  <si>
    <t>25/12/2021 22:41:04</t>
  </si>
  <si>
    <t>294969</t>
  </si>
  <si>
    <t>ELIZETE DOS SANTOS</t>
  </si>
  <si>
    <t>69853096668</t>
  </si>
  <si>
    <t>23/12/2021 13:59:52</t>
  </si>
  <si>
    <t>293703</t>
  </si>
  <si>
    <t>ROGERIO LUCIO FIDELIS</t>
  </si>
  <si>
    <t>86262203672</t>
  </si>
  <si>
    <t>22/12/2021 16:50:21</t>
  </si>
  <si>
    <t>292205</t>
  </si>
  <si>
    <t xml:space="preserve">JOSILEIA PEREIRA LIMA </t>
  </si>
  <si>
    <t>07778712628</t>
  </si>
  <si>
    <t>25/12/2021 01:42:03</t>
  </si>
  <si>
    <t>294699</t>
  </si>
  <si>
    <t xml:space="preserve">MARCILENE APARECIDA FERREIRA LOPES </t>
  </si>
  <si>
    <t>12649332662</t>
  </si>
  <si>
    <t>23/12/2021 10:58:58</t>
  </si>
  <si>
    <t>293285</t>
  </si>
  <si>
    <t>GEORGE WAGNER NICOLAU AZEVEDO</t>
  </si>
  <si>
    <t>12650121645</t>
  </si>
  <si>
    <t>JANE MARCIA RAYMUNDO</t>
  </si>
  <si>
    <t>02872534652</t>
  </si>
  <si>
    <t>27/12/2021 16:56:22</t>
  </si>
  <si>
    <t>296285</t>
  </si>
  <si>
    <t>27/12/2021 23:33:02</t>
  </si>
  <si>
    <t>297222</t>
  </si>
  <si>
    <t>MIRLENE LIMA DA CRUZ</t>
  </si>
  <si>
    <t>11904455654</t>
  </si>
  <si>
    <t>23/12/2021 10:59:14</t>
  </si>
  <si>
    <t>293286</t>
  </si>
  <si>
    <t xml:space="preserve">WEIDSON GONÇALVES VIEIRA </t>
  </si>
  <si>
    <t>12242441760</t>
  </si>
  <si>
    <t>BÁRBARA FERREIRA GERALDO</t>
  </si>
  <si>
    <t>13095476612</t>
  </si>
  <si>
    <t>23/12/2021 23:37:04</t>
  </si>
  <si>
    <t>294334</t>
  </si>
  <si>
    <t>25/12/2021 18:38:13</t>
  </si>
  <si>
    <t>294910</t>
  </si>
  <si>
    <t xml:space="preserve">LAILA MARCIANO DA SILVA </t>
  </si>
  <si>
    <t>08746726608</t>
  </si>
  <si>
    <t>25/12/2021 15:28:50</t>
  </si>
  <si>
    <t>294882</t>
  </si>
  <si>
    <t xml:space="preserve">MARGARETE BARBOZA </t>
  </si>
  <si>
    <t>72259477615</t>
  </si>
  <si>
    <t>26/12/2021 13:30:15</t>
  </si>
  <si>
    <t>295129</t>
  </si>
  <si>
    <t xml:space="preserve">LUIZ GUILHERME MERCINE CERQUEIRA LIMA </t>
  </si>
  <si>
    <t>80500668604</t>
  </si>
  <si>
    <t>27/12/2021 14:42:40</t>
  </si>
  <si>
    <t>296061</t>
  </si>
  <si>
    <t>NEIDE DOS REIS GERVASIO</t>
  </si>
  <si>
    <t>75191210620</t>
  </si>
  <si>
    <t>21/12/2021 23:26:02</t>
  </si>
  <si>
    <t>290703</t>
  </si>
  <si>
    <t>22/12/2021 15:16:00</t>
  </si>
  <si>
    <t>291995</t>
  </si>
  <si>
    <t>LUCIA HELENA MARIA DA SILVA</t>
  </si>
  <si>
    <t>02773067606</t>
  </si>
  <si>
    <t>21/12/2021 21:50:50</t>
  </si>
  <si>
    <t>290407</t>
  </si>
  <si>
    <t>NATHALIA GOMES DE CARVALHO</t>
  </si>
  <si>
    <t>14598714646</t>
  </si>
  <si>
    <t>26/12/2021 11:51:44</t>
  </si>
  <si>
    <t>295063</t>
  </si>
  <si>
    <t>BRUNA MARTINS DA SILVA</t>
  </si>
  <si>
    <t>11043816640</t>
  </si>
  <si>
    <t>24/12/2021 11:38:04</t>
  </si>
  <si>
    <t>294492</t>
  </si>
  <si>
    <t>MATHEUS SILVA SANTANA</t>
  </si>
  <si>
    <t>13434636617</t>
  </si>
  <si>
    <t>22/12/2021 23:59:16</t>
  </si>
  <si>
    <t>292885</t>
  </si>
  <si>
    <t>MARCELINA MARIA DE OLIVEIRA</t>
  </si>
  <si>
    <t>06606314666</t>
  </si>
  <si>
    <t>21/12/2021 19:42:39</t>
  </si>
  <si>
    <t>290027</t>
  </si>
  <si>
    <t>ADRIANA DE JESUS FREITAS MARQUES</t>
  </si>
  <si>
    <t>96474726687</t>
  </si>
  <si>
    <t>21/12/2021 11:38:54</t>
  </si>
  <si>
    <t>288990</t>
  </si>
  <si>
    <t>SARA REIS DA SILVA</t>
  </si>
  <si>
    <t>07821419605</t>
  </si>
  <si>
    <t>22/12/2021 09:03:57</t>
  </si>
  <si>
    <t>291093</t>
  </si>
  <si>
    <t>ALEXANDRA KARINE DE OLIVEIRA</t>
  </si>
  <si>
    <t>10873653688</t>
  </si>
  <si>
    <t>FABIANA FERRARI RODRIGUES</t>
  </si>
  <si>
    <t>04446457640</t>
  </si>
  <si>
    <t>20/12/2021 18:18:29</t>
  </si>
  <si>
    <t>287511</t>
  </si>
  <si>
    <t>LÍDIA MARA DA SILVA SOUZA</t>
  </si>
  <si>
    <t>05222034690</t>
  </si>
  <si>
    <t>23/12/2021 09:32:57</t>
  </si>
  <si>
    <t>293094</t>
  </si>
  <si>
    <t xml:space="preserve">GREICIELE ARAÚJO SILVA FABRÍCIO </t>
  </si>
  <si>
    <t>09684223650</t>
  </si>
  <si>
    <t>27/12/2021 00:56:17</t>
  </si>
  <si>
    <t>295506</t>
  </si>
  <si>
    <t>21/12/2021 12:38:50</t>
  </si>
  <si>
    <t>289105</t>
  </si>
  <si>
    <t>QUEZIA CAMPOS DE SOUZA</t>
  </si>
  <si>
    <t>14017116698</t>
  </si>
  <si>
    <t>21/12/2021 11:22:44</t>
  </si>
  <si>
    <t>288927</t>
  </si>
  <si>
    <t xml:space="preserve">SAMARA DA COSTA SANTOS </t>
  </si>
  <si>
    <t>01866287656</t>
  </si>
  <si>
    <t>22/12/2021 11:50:59</t>
  </si>
  <si>
    <t>291479</t>
  </si>
  <si>
    <t>CARMEM BENTO DE SOUZA</t>
  </si>
  <si>
    <t>03640845617</t>
  </si>
  <si>
    <t>21/12/2021 21:23:56</t>
  </si>
  <si>
    <t>290295</t>
  </si>
  <si>
    <t>VINICIO JOSÉ VICENTE EZEQUIEL</t>
  </si>
  <si>
    <t>05295463613</t>
  </si>
  <si>
    <t>27/12/2021 21:01:51</t>
  </si>
  <si>
    <t>296854</t>
  </si>
  <si>
    <t>SIMONE DE OLIVEIRA SOUZA</t>
  </si>
  <si>
    <t>06905176613</t>
  </si>
  <si>
    <t>27/12/2021 20:12:48</t>
  </si>
  <si>
    <t>296748</t>
  </si>
  <si>
    <t>ELISANGELA APARECIDA DE PAIVA KASMIROSKI</t>
  </si>
  <si>
    <t>05361529699</t>
  </si>
  <si>
    <t>27/12/2021 20:24:00</t>
  </si>
  <si>
    <t>296773</t>
  </si>
  <si>
    <t xml:space="preserve">JEMY ALESSANDRA CUSTODIO </t>
  </si>
  <si>
    <t>08167998657</t>
  </si>
  <si>
    <t>25/12/2021 23:05:48</t>
  </si>
  <si>
    <t>294975</t>
  </si>
  <si>
    <t>BISMARK ALCANTARA DA SILVA</t>
  </si>
  <si>
    <t>10999066609</t>
  </si>
  <si>
    <t>21/12/2021 11:57:39</t>
  </si>
  <si>
    <t>289037</t>
  </si>
  <si>
    <t>YASMIN SABINO TOMAZ</t>
  </si>
  <si>
    <t>01557532664</t>
  </si>
  <si>
    <t>21/12/2021 09:05:38</t>
  </si>
  <si>
    <t>288608</t>
  </si>
  <si>
    <t>TATIANE ELISIA DOS SANTOS</t>
  </si>
  <si>
    <t>09786425626</t>
  </si>
  <si>
    <t>23/12/2021 08:07:59</t>
  </si>
  <si>
    <t>293005</t>
  </si>
  <si>
    <t xml:space="preserve">DAIANA APARECIDA DE AGUIAR SILVA </t>
  </si>
  <si>
    <t>01581606656</t>
  </si>
  <si>
    <t>22/12/2021 14:44:28</t>
  </si>
  <si>
    <t>291912</t>
  </si>
  <si>
    <t>LUIZ CARLOS JULIANI</t>
  </si>
  <si>
    <t>07155300624</t>
  </si>
  <si>
    <t>27/12/2021 18:20:46</t>
  </si>
  <si>
    <t>296454</t>
  </si>
  <si>
    <t>JOEMA DO AMARAL NEIVA</t>
  </si>
  <si>
    <t>13234091650</t>
  </si>
  <si>
    <t>25/12/2021 10:12:41</t>
  </si>
  <si>
    <t>294771</t>
  </si>
  <si>
    <t>VITOR LEONARDO MARIOTINI GAMEIRO</t>
  </si>
  <si>
    <t>04128665797</t>
  </si>
  <si>
    <t>27/12/2021 19:30:20</t>
  </si>
  <si>
    <t>296652</t>
  </si>
  <si>
    <t>GABRIELLEN SAMPAIO BARBOSA NUNES</t>
  </si>
  <si>
    <t>13057387640</t>
  </si>
  <si>
    <t>27/12/2021 22:40:50</t>
  </si>
  <si>
    <t>297111</t>
  </si>
  <si>
    <t xml:space="preserve">ROSEMARY DOS SANTOS </t>
  </si>
  <si>
    <t>78294010634</t>
  </si>
  <si>
    <t>22/12/2021 12:20:33</t>
  </si>
  <si>
    <t>291555</t>
  </si>
  <si>
    <t xml:space="preserve">TAILA PEREIRA ARAUJO </t>
  </si>
  <si>
    <t>08285280632</t>
  </si>
  <si>
    <t>21/12/2021 18:01:49</t>
  </si>
  <si>
    <t>289851</t>
  </si>
  <si>
    <t>FERNANDA GOMES GONÇALVES</t>
  </si>
  <si>
    <t>08340999699</t>
  </si>
  <si>
    <t>22/12/2021 10:48:11</t>
  </si>
  <si>
    <t>291315</t>
  </si>
  <si>
    <t>GABRIEL LOURENÇO PONCILIO</t>
  </si>
  <si>
    <t>10741671638</t>
  </si>
  <si>
    <t>21/12/2021 09:45:43</t>
  </si>
  <si>
    <t>288682</t>
  </si>
  <si>
    <t>PATRÍCIA APARECIDA DE OLIVEIRA</t>
  </si>
  <si>
    <t>09605574667</t>
  </si>
  <si>
    <t>22/12/2021 20:22:26</t>
  </si>
  <si>
    <t>292563</t>
  </si>
  <si>
    <t>ANA FLÁVIA BERNARDES LACERDA DE SOUSA</t>
  </si>
  <si>
    <t>09912666682</t>
  </si>
  <si>
    <t>20/12/2021 22:01:21</t>
  </si>
  <si>
    <t>288010</t>
  </si>
  <si>
    <t>LIDIANE DA SILVA CORREA DA COSTA BONFIN</t>
  </si>
  <si>
    <t>06159855646</t>
  </si>
  <si>
    <t>21/12/2021 17:56:32</t>
  </si>
  <si>
    <t>289831</t>
  </si>
  <si>
    <t>EMILY BELCHIOR DO NASCIMENTO DOS SANTOS</t>
  </si>
  <si>
    <t>02898397261</t>
  </si>
  <si>
    <t>21/12/2021 20:41:12</t>
  </si>
  <si>
    <t>290159</t>
  </si>
  <si>
    <t>VIRGÍNIA LÚCIA VERBENA</t>
  </si>
  <si>
    <t>05194655630</t>
  </si>
  <si>
    <t xml:space="preserve">ANA PAULA DA SILVA </t>
  </si>
  <si>
    <t>06564298609</t>
  </si>
  <si>
    <t>22/12/2021 19:55:04</t>
  </si>
  <si>
    <t>292521</t>
  </si>
  <si>
    <t>23/12/2021 11:44:00</t>
  </si>
  <si>
    <t>293390</t>
  </si>
  <si>
    <t>WALDELAINE DA SILVA PORFIRIO OLIVEIRA</t>
  </si>
  <si>
    <t>06917578606</t>
  </si>
  <si>
    <t>20/12/2021 21:45:45</t>
  </si>
  <si>
    <t>287962</t>
  </si>
  <si>
    <t>ALEXSANDRA ROBERTA CRISPIM</t>
  </si>
  <si>
    <t>08168248600</t>
  </si>
  <si>
    <t>21/12/2021 10:00:53</t>
  </si>
  <si>
    <t>288726</t>
  </si>
  <si>
    <t>MAIELY FARIA DOS SANTOS GUEVARA</t>
  </si>
  <si>
    <t>11117977650</t>
  </si>
  <si>
    <t>24/12/2021 13:23:29</t>
  </si>
  <si>
    <t>294545</t>
  </si>
  <si>
    <t>LUANA PEREIRA GOMES</t>
  </si>
  <si>
    <t>11214809693</t>
  </si>
  <si>
    <t>21/12/2021 19:54:14</t>
  </si>
  <si>
    <t>CAMILLA DE SOUZA MONTEIRO</t>
  </si>
  <si>
    <t>11577147650</t>
  </si>
  <si>
    <t>290051</t>
  </si>
  <si>
    <t>26/12/2021 23:15:14</t>
  </si>
  <si>
    <t>295420</t>
  </si>
  <si>
    <t>NICOLE DO VALLE FONSECA</t>
  </si>
  <si>
    <t>11977003664</t>
  </si>
  <si>
    <t>24/12/2021 21:50:33</t>
  </si>
  <si>
    <t>294649</t>
  </si>
  <si>
    <t xml:space="preserve">YARA DE ALMEIDA MOREIRA </t>
  </si>
  <si>
    <t>12835179658</t>
  </si>
  <si>
    <t>22/12/2021 10:15:03</t>
  </si>
  <si>
    <t>291236</t>
  </si>
  <si>
    <t xml:space="preserve">MÁRCIA CLOTILDES PEREIRA CAJUEIRO </t>
  </si>
  <si>
    <t>82118744668</t>
  </si>
  <si>
    <t>Enfermeiro</t>
  </si>
  <si>
    <t>27/12/2021 22:20:41</t>
  </si>
  <si>
    <t>297054</t>
  </si>
  <si>
    <t>JHAYNE FONDA BARRA</t>
  </si>
  <si>
    <t>11125761695</t>
  </si>
  <si>
    <t>21/12/2021 09:21:16</t>
  </si>
  <si>
    <t>288639</t>
  </si>
  <si>
    <t>ELIZATEBE MARIA DE ARAUJO LINO</t>
  </si>
  <si>
    <t>04110895600</t>
  </si>
  <si>
    <t>22/12/2021 01:19:22</t>
  </si>
  <si>
    <t>290870</t>
  </si>
  <si>
    <t>JÉSSICA SLVA DOS SANTOS</t>
  </si>
  <si>
    <t>09058956652</t>
  </si>
  <si>
    <t>22/12/2021 13:11:56</t>
  </si>
  <si>
    <t>291660</t>
  </si>
  <si>
    <t>SANDRA REGINA DA SILVA KILESSE</t>
  </si>
  <si>
    <t>95775912787</t>
  </si>
  <si>
    <t>22/12/2021 17:36:49</t>
  </si>
  <si>
    <t>292277</t>
  </si>
  <si>
    <t>WALQUIRIA QUETZ MOREIRA</t>
  </si>
  <si>
    <t>05993924608</t>
  </si>
  <si>
    <t>25/12/2021 20:47:30</t>
  </si>
  <si>
    <t>294940</t>
  </si>
  <si>
    <t>REGINA VIEIRA NASCIMENTO</t>
  </si>
  <si>
    <t>72225319634</t>
  </si>
  <si>
    <t>26/12/2021 11:02:53</t>
  </si>
  <si>
    <t>295035</t>
  </si>
  <si>
    <t>LETICIA APARECIDA FAIER DA SILVA</t>
  </si>
  <si>
    <t>09488633662</t>
  </si>
  <si>
    <t>26/12/2021 15:04:29</t>
  </si>
  <si>
    <t>295170</t>
  </si>
  <si>
    <t>MICHELLE ESTEVES MIRANDA</t>
  </si>
  <si>
    <t>05551866793</t>
  </si>
  <si>
    <t>26/12/2021 18:33:33</t>
  </si>
  <si>
    <t>295266</t>
  </si>
  <si>
    <t xml:space="preserve">ANDERSON MARCO DE SOUZA ALIANI </t>
  </si>
  <si>
    <t>94692394668</t>
  </si>
  <si>
    <t>27/12/2021 20:05:49</t>
  </si>
  <si>
    <t>296728</t>
  </si>
  <si>
    <t>JAKELINE APARECIDA DE SOUZA</t>
  </si>
  <si>
    <t>06054828614</t>
  </si>
  <si>
    <t>27/12/2021 11:41:26</t>
  </si>
  <si>
    <t>295837</t>
  </si>
  <si>
    <t>HELIANDIA MAROCO COSTA</t>
  </si>
  <si>
    <t>01603536612</t>
  </si>
  <si>
    <t>27/12/2021 14:36:11</t>
  </si>
  <si>
    <t>296047</t>
  </si>
  <si>
    <t>DANIELA DE SOUZA MOTTA</t>
  </si>
  <si>
    <t>11885040610</t>
  </si>
  <si>
    <t>27/12/2021 21:51:23</t>
  </si>
  <si>
    <t>296978</t>
  </si>
  <si>
    <t>CAROLINA DA SILVA CARVALHO</t>
  </si>
  <si>
    <t>11707391645</t>
  </si>
  <si>
    <t>20/12/2021 22:15:26</t>
  </si>
  <si>
    <t>288033</t>
  </si>
  <si>
    <t>DÉBORA SILVA PENA</t>
  </si>
  <si>
    <t>06850947664</t>
  </si>
  <si>
    <t>20/12/2021 20:50:10</t>
  </si>
  <si>
    <t>287797</t>
  </si>
  <si>
    <t xml:space="preserve">TATIANA FANAIA DE AZEVEDO </t>
  </si>
  <si>
    <t>05134459606</t>
  </si>
  <si>
    <t>21/12/2021 11:00:18</t>
  </si>
  <si>
    <t>288876</t>
  </si>
  <si>
    <t>MARINA MENDES MIGUEL FONSECA</t>
  </si>
  <si>
    <t>07899624622</t>
  </si>
  <si>
    <t>22/12/2021 12:06:08</t>
  </si>
  <si>
    <t>291518</t>
  </si>
  <si>
    <t xml:space="preserve">CAMILLA DE OLIVEIRA FERNANDES </t>
  </si>
  <si>
    <t>11138654663</t>
  </si>
  <si>
    <t>27/12/2021 14:03:04</t>
  </si>
  <si>
    <t>296012</t>
  </si>
  <si>
    <t>RENATA RIBEIRO MANHAES QUEIROZ</t>
  </si>
  <si>
    <t>07100882729</t>
  </si>
  <si>
    <t>27/12/2021 15:35:51</t>
  </si>
  <si>
    <t>296131</t>
  </si>
  <si>
    <t xml:space="preserve">FRANCISCO LUCAS ALVES MOURÃO </t>
  </si>
  <si>
    <t>10946817685</t>
  </si>
  <si>
    <t>22/12/2021 04:48:09</t>
  </si>
  <si>
    <t>290902</t>
  </si>
  <si>
    <t>ANGELUSA APARECIDA DE FREITAS COELHO</t>
  </si>
  <si>
    <t>12849282766</t>
  </si>
  <si>
    <t>21/12/2021 16:34:44</t>
  </si>
  <si>
    <t>289619</t>
  </si>
  <si>
    <t>ROOMMENIG JAENEVAY</t>
  </si>
  <si>
    <t>11509816607</t>
  </si>
  <si>
    <t>26/12/2021 20:26:29</t>
  </si>
  <si>
    <t>295312</t>
  </si>
  <si>
    <t>CATIA FERNANDA JORGE</t>
  </si>
  <si>
    <t>06308999679</t>
  </si>
  <si>
    <t>22/12/2021 11:11:13</t>
  </si>
  <si>
    <t>291376</t>
  </si>
  <si>
    <t>MELISSA CARDOSO DE SOUZA</t>
  </si>
  <si>
    <t>12499495642</t>
  </si>
  <si>
    <t>22/12/2021 20:23:20</t>
  </si>
  <si>
    <t>292568</t>
  </si>
  <si>
    <t>MICHELLE DE MATOS AFONSO</t>
  </si>
  <si>
    <t>08225817605</t>
  </si>
  <si>
    <t>27/12/2021 17:30:26</t>
  </si>
  <si>
    <t>296375</t>
  </si>
  <si>
    <t>GLAUCIENE JULIANE DA SILVA</t>
  </si>
  <si>
    <t>01575346699</t>
  </si>
  <si>
    <t>26/12/2021 18:43:27</t>
  </si>
  <si>
    <t>295273</t>
  </si>
  <si>
    <t xml:space="preserve">RANDI DE ALMEIDA CLAUDINO </t>
  </si>
  <si>
    <t>08922669616</t>
  </si>
  <si>
    <t>21/12/2021 19:33:41</t>
  </si>
  <si>
    <t>290023</t>
  </si>
  <si>
    <t xml:space="preserve">CAMILA SOUZA ANDRADE </t>
  </si>
  <si>
    <t>11089693648</t>
  </si>
  <si>
    <t>23/12/2021 22:30:10</t>
  </si>
  <si>
    <t>294316</t>
  </si>
  <si>
    <t>ANDREIA MARIA DO NASCIMENTO DUARTE</t>
  </si>
  <si>
    <t>04758941629</t>
  </si>
  <si>
    <t>27/12/2021 21:30:03</t>
  </si>
  <si>
    <t>296920</t>
  </si>
  <si>
    <t>ISABELA CUNHA SILVA COSTA</t>
  </si>
  <si>
    <t>09831003659</t>
  </si>
  <si>
    <t>27/12/2021 15:46:43</t>
  </si>
  <si>
    <t>296154</t>
  </si>
  <si>
    <t>MILA CRISTIAN FERREIRA</t>
  </si>
  <si>
    <t>11088429688</t>
  </si>
  <si>
    <t>21/12/2021 12:40:20</t>
  </si>
  <si>
    <t>289110</t>
  </si>
  <si>
    <t>STEFANIE PEREIRA CORRÊA</t>
  </si>
  <si>
    <t>08081432639</t>
  </si>
  <si>
    <t>21/12/2021 16:50:50</t>
  </si>
  <si>
    <t>289683</t>
  </si>
  <si>
    <t xml:space="preserve">ELISA MENEZES LIMA </t>
  </si>
  <si>
    <t>11537988670</t>
  </si>
  <si>
    <t>Recepcionista</t>
  </si>
  <si>
    <t>22/12/2021 07:39:24</t>
  </si>
  <si>
    <t>290949</t>
  </si>
  <si>
    <t xml:space="preserve">THAIS ALCÂNTARA ALMEIDA FRANCISCO </t>
  </si>
  <si>
    <t>08106055620</t>
  </si>
  <si>
    <t>22/12/2021 13:55:48</t>
  </si>
  <si>
    <t>291770</t>
  </si>
  <si>
    <t>SÔNIA HELENA NEVES DA SILVEIRA</t>
  </si>
  <si>
    <t>92723845672</t>
  </si>
  <si>
    <t>22/12/2021 13:56:13</t>
  </si>
  <si>
    <t>291771</t>
  </si>
  <si>
    <t>RENATA KARINE PEREIRA NOBRE</t>
  </si>
  <si>
    <t>77621760125</t>
  </si>
  <si>
    <t>22/12/2021 14:24:40</t>
  </si>
  <si>
    <t>291851</t>
  </si>
  <si>
    <t>JULIEN PIO DE SOUZA</t>
  </si>
  <si>
    <t>06968415682</t>
  </si>
  <si>
    <t>22/12/2021 14:48:37</t>
  </si>
  <si>
    <t>291926</t>
  </si>
  <si>
    <t>ANGELA MARIA EVANGELISTA REIS</t>
  </si>
  <si>
    <t>90502310634</t>
  </si>
  <si>
    <t>23/12/2021 01:29:56</t>
  </si>
  <si>
    <t>292936</t>
  </si>
  <si>
    <t>VILMARA DA SILVA ROSA CASTRO</t>
  </si>
  <si>
    <t>96461675604</t>
  </si>
  <si>
    <t>23/12/2021 12:59:12</t>
  </si>
  <si>
    <t>293571</t>
  </si>
  <si>
    <t>ANGÉLICA APARECIDA RODRIGUES</t>
  </si>
  <si>
    <t>03390557660</t>
  </si>
  <si>
    <t>23/12/2021 14:30:32</t>
  </si>
  <si>
    <t>293761</t>
  </si>
  <si>
    <t>ANA CLAUDIA MATTOS DE CARVALHO</t>
  </si>
  <si>
    <t>89908791672</t>
  </si>
  <si>
    <t>26/12/2021 13:49:22</t>
  </si>
  <si>
    <t>295137</t>
  </si>
  <si>
    <t xml:space="preserve">WILLIAM BARBOSA FERREIRA </t>
  </si>
  <si>
    <t>08305592642</t>
  </si>
  <si>
    <t>26/12/2021 23:14:59</t>
  </si>
  <si>
    <t>295417</t>
  </si>
  <si>
    <t xml:space="preserve">ANA PAULA DA CUNHA </t>
  </si>
  <si>
    <t>07074439622</t>
  </si>
  <si>
    <t>27/12/2021 22:46:33</t>
  </si>
  <si>
    <t>297129</t>
  </si>
  <si>
    <t>FABIANA AUGUSTA DOS SANTOS KELMER</t>
  </si>
  <si>
    <t>05183096651</t>
  </si>
  <si>
    <t>21/12/2021 18:23:04</t>
  </si>
  <si>
    <t>289908</t>
  </si>
  <si>
    <t>GLICIA MARTINS AMARO ALVES</t>
  </si>
  <si>
    <t>00574833617</t>
  </si>
  <si>
    <t>26/12/2021 20:25:01</t>
  </si>
  <si>
    <t>295310</t>
  </si>
  <si>
    <t>SARAH HELENA CYSNE LOPES FERNANDES</t>
  </si>
  <si>
    <t>09916420661</t>
  </si>
  <si>
    <t>23/12/2021 07:26:03</t>
  </si>
  <si>
    <t>292985</t>
  </si>
  <si>
    <t>ROBERTA DA SILVA DIAS</t>
  </si>
  <si>
    <t>01408226669</t>
  </si>
  <si>
    <t>21/12/2021 23:28:57</t>
  </si>
  <si>
    <t>290709</t>
  </si>
  <si>
    <t>ANDREIA APARECIDA BATISTA</t>
  </si>
  <si>
    <t>09677052667</t>
  </si>
  <si>
    <t>26/12/2021 21:52:38</t>
  </si>
  <si>
    <t>295349</t>
  </si>
  <si>
    <t>SABLINNA FLAVIA  GARCIA</t>
  </si>
  <si>
    <t>11743946686</t>
  </si>
  <si>
    <t>21/12/2021 11:32:41</t>
  </si>
  <si>
    <t>288953</t>
  </si>
  <si>
    <t>DENISE ZACHARIAS BATISTA</t>
  </si>
  <si>
    <t>08471470616</t>
  </si>
  <si>
    <t>22/12/2021 13:52:59</t>
  </si>
  <si>
    <t>291765</t>
  </si>
  <si>
    <t>MARA ISA LAMEGO FREITAS</t>
  </si>
  <si>
    <t>02166190631</t>
  </si>
  <si>
    <t>22/12/2021 14:02:20</t>
  </si>
  <si>
    <t>291791</t>
  </si>
  <si>
    <t>02166199631</t>
  </si>
  <si>
    <t>21/12/2021 21:21:39</t>
  </si>
  <si>
    <t>290283</t>
  </si>
  <si>
    <t>JULIANA FERREIRA DA SILVA LOURENÇO</t>
  </si>
  <si>
    <t>03960526652</t>
  </si>
  <si>
    <t>21/12/2021 21:38:18</t>
  </si>
  <si>
    <t>290350</t>
  </si>
  <si>
    <t>NATALIA ANGELICA DO VALE</t>
  </si>
  <si>
    <t>12109809671</t>
  </si>
  <si>
    <t>22/12/2021 21:16:36</t>
  </si>
  <si>
    <t>292666</t>
  </si>
  <si>
    <t xml:space="preserve">DANIELE SARTINI VEO </t>
  </si>
  <si>
    <t>09139155641</t>
  </si>
  <si>
    <t>25/12/2021 11:25:31</t>
  </si>
  <si>
    <t>294801</t>
  </si>
  <si>
    <t>FERNANDA PAES LEME LOPES</t>
  </si>
  <si>
    <t>05334751637</t>
  </si>
  <si>
    <t>26/12/2021 17:01:14</t>
  </si>
  <si>
    <t>295229</t>
  </si>
  <si>
    <t xml:space="preserve">NILCIMAR CARLOS DE OLIVEIRA FONTES </t>
  </si>
  <si>
    <t>06187822650</t>
  </si>
  <si>
    <t>26/12/2021 18:24:53</t>
  </si>
  <si>
    <t>295261</t>
  </si>
  <si>
    <t>LIDIA MIRIAN SILVA FRANCO</t>
  </si>
  <si>
    <t>03360500628</t>
  </si>
  <si>
    <t>21/12/2021 00:24:19</t>
  </si>
  <si>
    <t>288384</t>
  </si>
  <si>
    <t>KATIA PEREIRA DE ALMEIDA</t>
  </si>
  <si>
    <t>03409181601</t>
  </si>
  <si>
    <t>21/12/2021 08:34:57</t>
  </si>
  <si>
    <t>288539</t>
  </si>
  <si>
    <t>MAIARA TAVARES ROQUE</t>
  </si>
  <si>
    <t>11258134667</t>
  </si>
  <si>
    <t>21/12/2021 09:03:40</t>
  </si>
  <si>
    <t>288604</t>
  </si>
  <si>
    <t>MARCILEIA APARECIDA DIONISIO DE AQUINO</t>
  </si>
  <si>
    <t>06530843663</t>
  </si>
  <si>
    <t>21/12/2021 13:00:49</t>
  </si>
  <si>
    <t>289141</t>
  </si>
  <si>
    <t xml:space="preserve">GRACE KELLY DA SILVA DAMÁSIO </t>
  </si>
  <si>
    <t>06655719682</t>
  </si>
  <si>
    <t>21/12/2021 15:45:11</t>
  </si>
  <si>
    <t>289469</t>
  </si>
  <si>
    <t xml:space="preserve">ANA MARIA DE MELO RIBEIRO </t>
  </si>
  <si>
    <t>04598588676</t>
  </si>
  <si>
    <t>22/12/2021 00:03:39</t>
  </si>
  <si>
    <t>290775</t>
  </si>
  <si>
    <t>MONIQUE CRISTINA LEMES WAN DE POL</t>
  </si>
  <si>
    <t>09556037659</t>
  </si>
  <si>
    <t>21/12/2021 13:11:02</t>
  </si>
  <si>
    <t>289155</t>
  </si>
  <si>
    <t xml:space="preserve">DANIELE DA SILVA SANTOS </t>
  </si>
  <si>
    <t>05906209670</t>
  </si>
  <si>
    <t>Assistente de Faturamento</t>
  </si>
  <si>
    <t>27/12/2021 19:28:13</t>
  </si>
  <si>
    <t>296644</t>
  </si>
  <si>
    <t>VICTOR FELIX GLANSIMANN</t>
  </si>
  <si>
    <t>12417100665</t>
  </si>
  <si>
    <t>21/12/2021 16:17:30</t>
  </si>
  <si>
    <t>289569</t>
  </si>
  <si>
    <t>DANTE MANCINI FILHO</t>
  </si>
  <si>
    <t>45499969604</t>
  </si>
  <si>
    <t>21/12/2021 16:50:49</t>
  </si>
  <si>
    <t>289682</t>
  </si>
  <si>
    <t xml:space="preserve">BRUNO PEREIRA DIAS </t>
  </si>
  <si>
    <t>09391066631</t>
  </si>
  <si>
    <t>21/12/2021 17:36:50</t>
  </si>
  <si>
    <t>289789</t>
  </si>
  <si>
    <t>CLAUDIA FERNANDA MUNIZ DA SILVA</t>
  </si>
  <si>
    <t>62952773653</t>
  </si>
  <si>
    <t>Assistente Social</t>
  </si>
  <si>
    <t>27/12/2021 19:19:46</t>
  </si>
  <si>
    <t>296614</t>
  </si>
  <si>
    <t>DANIELE MONTEIRO SALES</t>
  </si>
  <si>
    <t>08013122646</t>
  </si>
  <si>
    <t>26/12/2021 18:29:39</t>
  </si>
  <si>
    <t>295263</t>
  </si>
  <si>
    <t>LUCIENE ASSIS BARROS DUARTE</t>
  </si>
  <si>
    <t>78536782668</t>
  </si>
  <si>
    <t>20/12/2021 22:04:20</t>
  </si>
  <si>
    <t>288012</t>
  </si>
  <si>
    <t xml:space="preserve">BÁRBARA MEIRA MUNCK GOULART </t>
  </si>
  <si>
    <t>12527767648</t>
  </si>
  <si>
    <t>27/12/2021 18:09:23</t>
  </si>
  <si>
    <t>296435</t>
  </si>
  <si>
    <t>PAULA PEREIRA LAMARCA</t>
  </si>
  <si>
    <t>09735817608</t>
  </si>
  <si>
    <t>Auxiliar de Limpeza</t>
  </si>
  <si>
    <t>21/12/2021 21:01:43</t>
  </si>
  <si>
    <t>290215</t>
  </si>
  <si>
    <t xml:space="preserve">ANGELA DIAS </t>
  </si>
  <si>
    <t>10836113721</t>
  </si>
  <si>
    <t>23/12/2021 20:38:42</t>
  </si>
  <si>
    <t>294240</t>
  </si>
  <si>
    <t>CLARICE BARBOSA VARGAS DE OLIVEIRA</t>
  </si>
  <si>
    <t>94593051649</t>
  </si>
  <si>
    <t>27/12/2021 19:47:19</t>
  </si>
  <si>
    <t>296684</t>
  </si>
  <si>
    <t xml:space="preserve">CARMEN DE SOUZA CARVALHO </t>
  </si>
  <si>
    <t>08037764621</t>
  </si>
  <si>
    <t>22/12/2021 17:56:27</t>
  </si>
  <si>
    <t>292342</t>
  </si>
  <si>
    <t>CLAUDIA BEATRIZ NOGUEIRA</t>
  </si>
  <si>
    <t>10881423629</t>
  </si>
  <si>
    <t>21/12/2021 23:35:51</t>
  </si>
  <si>
    <t>290733</t>
  </si>
  <si>
    <t>DIGIANE NASCIMENTO</t>
  </si>
  <si>
    <t>09570765682</t>
  </si>
  <si>
    <t>23/12/2021 20:30:24</t>
  </si>
  <si>
    <t>294230</t>
  </si>
  <si>
    <t xml:space="preserve">GLAUCIA PRISCILA DE SOUZA MARTINS </t>
  </si>
  <si>
    <t>11364518627</t>
  </si>
  <si>
    <t>26/12/2021 10:58:22</t>
  </si>
  <si>
    <t>295032</t>
  </si>
  <si>
    <t>SHEILA GILCIMARA PEREIR\</t>
  </si>
  <si>
    <t>07491954600</t>
  </si>
  <si>
    <t>21/12/2021 18:08:21</t>
  </si>
  <si>
    <t>289879</t>
  </si>
  <si>
    <t xml:space="preserve">SANDRA HELENA DO NASCIMENTO FARIA </t>
  </si>
  <si>
    <t>05874001611</t>
  </si>
  <si>
    <t>21/12/2021 21:29:22</t>
  </si>
  <si>
    <t>290314</t>
  </si>
  <si>
    <t xml:space="preserve">KAIO MUNIZ DOS SANTOS </t>
  </si>
  <si>
    <t>14574678607</t>
  </si>
  <si>
    <t>293004</t>
  </si>
  <si>
    <t>NILZA MARIA DA SILVA FRANCISCO</t>
  </si>
  <si>
    <t>12337318664</t>
  </si>
  <si>
    <t>26/12/2021 16:14:31</t>
  </si>
  <si>
    <t>295189</t>
  </si>
  <si>
    <t xml:space="preserve">LIGIANE APARECIDA DE SOUZA RODRIGUES </t>
  </si>
  <si>
    <t>10189520639</t>
  </si>
  <si>
    <t>Farmacêutico RT</t>
  </si>
  <si>
    <t>25/12/2021 09:16:16</t>
  </si>
  <si>
    <t>294735</t>
  </si>
  <si>
    <t>LOUISE PINHATI SIQUEIRA</t>
  </si>
  <si>
    <t>00570527600</t>
  </si>
  <si>
    <t>27/12/2021 12:55:31</t>
  </si>
  <si>
    <t>295924</t>
  </si>
  <si>
    <t>LEILANE DIAS FERREIRA</t>
  </si>
  <si>
    <t>06968476630</t>
  </si>
  <si>
    <t>27/12/2021 21:41:20</t>
  </si>
  <si>
    <t>296954</t>
  </si>
  <si>
    <t>MAURO EDUARDO BARBOSA LEITE</t>
  </si>
  <si>
    <t>13646028653</t>
  </si>
  <si>
    <t>27/12/2021 21:50:07</t>
  </si>
  <si>
    <t>296977</t>
  </si>
  <si>
    <t>DAYANNE DE OLIVEIRA SOBRINHO</t>
  </si>
  <si>
    <t>10111588685</t>
  </si>
  <si>
    <t>Técnico de Farmácia</t>
  </si>
  <si>
    <t>21/12/2021 15:48:21</t>
  </si>
  <si>
    <t>289476</t>
  </si>
  <si>
    <t>ERICKA DE REZENDE RODIGOLI</t>
  </si>
  <si>
    <t>05130020650</t>
  </si>
  <si>
    <t>21/12/2021 22:56:45</t>
  </si>
  <si>
    <t>290622</t>
  </si>
  <si>
    <t>DANIELA CARLA SEVERINO FERREIRA SEGUNDO</t>
  </si>
  <si>
    <t>06694336675</t>
  </si>
  <si>
    <t>23/12/2021 23:40:17</t>
  </si>
  <si>
    <t>294336</t>
  </si>
  <si>
    <t>MAX BOTELHO ANDRADE</t>
  </si>
  <si>
    <t>12518274626</t>
  </si>
  <si>
    <t>26/12/2021 22:13:34</t>
  </si>
  <si>
    <t>295356</t>
  </si>
  <si>
    <t>IGOR ANDERSON CORRÊA DA COSTA</t>
  </si>
  <si>
    <t>14822031624</t>
  </si>
  <si>
    <t>27/12/2021 17:09:29</t>
  </si>
  <si>
    <t>296335</t>
  </si>
  <si>
    <t xml:space="preserve">MARIANNA COSTA DE SOUZA </t>
  </si>
  <si>
    <t>10005831636</t>
  </si>
  <si>
    <t>21/12/2021 18:13:04</t>
  </si>
  <si>
    <t>289890</t>
  </si>
  <si>
    <t>NATÁLIA MELO INÁCIO</t>
  </si>
  <si>
    <t>09013544657</t>
  </si>
  <si>
    <t>25/12/2021 14:37:30</t>
  </si>
  <si>
    <t>294865</t>
  </si>
  <si>
    <t>ROBERTA DE FATIMA MARCELINO MOURA</t>
  </si>
  <si>
    <t>05564878698</t>
  </si>
  <si>
    <t>21/12/2021 16:59:45</t>
  </si>
  <si>
    <t>289697</t>
  </si>
  <si>
    <t>MAYARA PIERRE BASTOS</t>
  </si>
  <si>
    <t>13407499639</t>
  </si>
  <si>
    <t>22/12/2021 16:06:52</t>
  </si>
  <si>
    <t>292097</t>
  </si>
  <si>
    <t>WESLEY DA SILVA</t>
  </si>
  <si>
    <t>04953470605</t>
  </si>
  <si>
    <t>20/12/2021 23:14:30</t>
  </si>
  <si>
    <t>288251</t>
  </si>
  <si>
    <t>CRISTINA APARECIDA ROMANO DOS SANTOS</t>
  </si>
  <si>
    <t>08843703641</t>
  </si>
  <si>
    <t>22/12/2021 12:28:59</t>
  </si>
  <si>
    <t>291581</t>
  </si>
  <si>
    <t xml:space="preserve">THAMYRES HELENA DE MELO </t>
  </si>
  <si>
    <t>15208593688</t>
  </si>
  <si>
    <t>27/12/2021 21:08:41</t>
  </si>
  <si>
    <t>296865</t>
  </si>
  <si>
    <t>ARIANE BORGES DA SILVA</t>
  </si>
  <si>
    <t>12111394688</t>
  </si>
  <si>
    <t>21/12/2021 09:51:48</t>
  </si>
  <si>
    <t>288688</t>
  </si>
  <si>
    <t>MARIA VITORIA RAPOSO DA COSTA</t>
  </si>
  <si>
    <t>15192933641</t>
  </si>
  <si>
    <t>21/12/2021 19:00:00</t>
  </si>
  <si>
    <t>289981</t>
  </si>
  <si>
    <t xml:space="preserve">NETHELYN STEFANI DOS SANTOS </t>
  </si>
  <si>
    <t>14012040669</t>
  </si>
  <si>
    <t>23/12/2021 22:29:11</t>
  </si>
  <si>
    <t>294313</t>
  </si>
  <si>
    <t>RAFAEL ADONAY URBANO DA SILVA</t>
  </si>
  <si>
    <t>01565898699</t>
  </si>
  <si>
    <t>27/12/2021 20:04:28</t>
  </si>
  <si>
    <t>296725</t>
  </si>
  <si>
    <t xml:space="preserve">RAPHAELA ANTONIA DA FONSECA DE ARAÚJO </t>
  </si>
  <si>
    <t>12566806640</t>
  </si>
  <si>
    <t>HOSPITAL E MATERNIDADE THEREZINHA DE JESUS</t>
  </si>
  <si>
    <t>RECURSOS HUMANOS</t>
  </si>
  <si>
    <t>Unidade</t>
  </si>
  <si>
    <t>Data/ Hora
Inscrição</t>
  </si>
  <si>
    <t>Num Processo</t>
  </si>
  <si>
    <t>Nota da 
Prova Técnica</t>
  </si>
  <si>
    <t>Pontuação 
Primeira Etapa</t>
  </si>
  <si>
    <t>Data da Prova 
Técnica</t>
  </si>
  <si>
    <t>Ausente</t>
  </si>
  <si>
    <t>Reprovado</t>
  </si>
  <si>
    <t>Aprovado</t>
  </si>
  <si>
    <t>ADALBERTO MENDES FÉLIX</t>
  </si>
  <si>
    <t>08523117610</t>
  </si>
  <si>
    <t>22/12/2021 09:28:32</t>
  </si>
  <si>
    <t>291148</t>
  </si>
  <si>
    <t>ADRIANA CRISTINA RESENDE ABREU</t>
  </si>
  <si>
    <t>11054035644</t>
  </si>
  <si>
    <t>21/12/2021 10:20:07</t>
  </si>
  <si>
    <t>288774</t>
  </si>
  <si>
    <t>ADRIANO DA SILVA CASTILHO</t>
  </si>
  <si>
    <t>10676963773</t>
  </si>
  <si>
    <t>23/12/2021 17:07:05</t>
  </si>
  <si>
    <t>294017</t>
  </si>
  <si>
    <t>ALESSANDRA DUARTE CASTELO BRANCO</t>
  </si>
  <si>
    <t>04113982619</t>
  </si>
  <si>
    <t>21/12/2021 21:27:55</t>
  </si>
  <si>
    <t>290308</t>
  </si>
  <si>
    <t>ALICE RAMOS FERREIRA</t>
  </si>
  <si>
    <t>13898260666</t>
  </si>
  <si>
    <t>20/12/2021 20:01:03</t>
  </si>
  <si>
    <t>287666</t>
  </si>
  <si>
    <t>ALINE CRISTINA TEIXEIRA DE OLIVEIRA</t>
  </si>
  <si>
    <t>09387774678</t>
  </si>
  <si>
    <t>21/12/2021 07:08:22</t>
  </si>
  <si>
    <t>288476</t>
  </si>
  <si>
    <t>ALINE KELLY DA CRUZ JANUARIO</t>
  </si>
  <si>
    <t>12169494685</t>
  </si>
  <si>
    <t>23/12/2021 21:21:14</t>
  </si>
  <si>
    <t>294264</t>
  </si>
  <si>
    <t>ALINE MARTINS DE SOUZA MOTTA</t>
  </si>
  <si>
    <t>03672784648</t>
  </si>
  <si>
    <t>25/12/2021 21:34:33</t>
  </si>
  <si>
    <t>294948</t>
  </si>
  <si>
    <t>AMANDA CRISTINA DE OLIVEIRA RIBEIRO CHRISPIM</t>
  </si>
  <si>
    <t>12232455602</t>
  </si>
  <si>
    <t>21/12/2021 15:40:10</t>
  </si>
  <si>
    <t>289457</t>
  </si>
  <si>
    <t xml:space="preserve">ANA CAROLINA BARBOSA CHAVES </t>
  </si>
  <si>
    <t>14967607608</t>
  </si>
  <si>
    <t>21/12/2021 14:31:33</t>
  </si>
  <si>
    <t>289323</t>
  </si>
  <si>
    <t>ANA CAROLINA CARRARO TONY</t>
  </si>
  <si>
    <t>10292494661</t>
  </si>
  <si>
    <t>27/12/2021 14:10:17</t>
  </si>
  <si>
    <t>296022</t>
  </si>
  <si>
    <t xml:space="preserve">ANA LUIZA PASSOS CHAMBELA </t>
  </si>
  <si>
    <t>09575696611</t>
  </si>
  <si>
    <t>22/12/2021 09:48:20</t>
  </si>
  <si>
    <t>291177</t>
  </si>
  <si>
    <t>ANA MARIA DO NASCIMENTO CLAUDINO</t>
  </si>
  <si>
    <t>05306637671</t>
  </si>
  <si>
    <t>27/12/2021 21:20:45</t>
  </si>
  <si>
    <t>296888</t>
  </si>
  <si>
    <t>ANA PAULA MARAZZO DE SOUZA</t>
  </si>
  <si>
    <t>01807266680</t>
  </si>
  <si>
    <t>21/12/2021 17:57:53</t>
  </si>
  <si>
    <t>289835</t>
  </si>
  <si>
    <t xml:space="preserve">ANDERSON MATEUS </t>
  </si>
  <si>
    <t>00378233700</t>
  </si>
  <si>
    <t>22/12/2021 18:06:20</t>
  </si>
  <si>
    <t>292368</t>
  </si>
  <si>
    <t>ANGRA DIAS DA SILVA TAGLIATE</t>
  </si>
  <si>
    <t>06932869624</t>
  </si>
  <si>
    <t>23/12/2021 20:52:06</t>
  </si>
  <si>
    <t>294246</t>
  </si>
  <si>
    <t>ANNA PAULA FERRARI</t>
  </si>
  <si>
    <t>08218502610</t>
  </si>
  <si>
    <t>27/12/2021 16:45:14</t>
  </si>
  <si>
    <t>296262</t>
  </si>
  <si>
    <t>ANTONIO GALAO FERREIRA</t>
  </si>
  <si>
    <t>09881116678</t>
  </si>
  <si>
    <t>27/12/2021 17:56:32</t>
  </si>
  <si>
    <t>296423</t>
  </si>
  <si>
    <t>ARIEL APARECIDO RAMOS</t>
  </si>
  <si>
    <t>09967839627</t>
  </si>
  <si>
    <t>27/12/2021 17:53:17</t>
  </si>
  <si>
    <t>296418</t>
  </si>
  <si>
    <t>ARIOVALDO DE OLIVEIRA BRIME JR</t>
  </si>
  <si>
    <t>06861715948</t>
  </si>
  <si>
    <t>21/12/2021 15:51:27</t>
  </si>
  <si>
    <t>289501</t>
  </si>
  <si>
    <t>BÁRBARA PATTY NASCIMENTO MUNCK BASDÃO</t>
  </si>
  <si>
    <t>08707738609</t>
  </si>
  <si>
    <t>23/12/2021 23:49:03</t>
  </si>
  <si>
    <t>294347</t>
  </si>
  <si>
    <t>BEATRIZ CRISTINA MENDONÇA SEQUETO</t>
  </si>
  <si>
    <t>12791974636</t>
  </si>
  <si>
    <t>27/12/2021 23:32:03</t>
  </si>
  <si>
    <t>297220</t>
  </si>
  <si>
    <t>BIANCA DE CÁSSIA BARROSO ALVIM ARAÚJO</t>
  </si>
  <si>
    <t>13406115624</t>
  </si>
  <si>
    <t>26/12/2021 20:58:37</t>
  </si>
  <si>
    <t>295321</t>
  </si>
  <si>
    <t xml:space="preserve">BIANCA NAIARA PIO PEREIRA MORAIS </t>
  </si>
  <si>
    <t>11613030657</t>
  </si>
  <si>
    <t>27/12/2021 22:09:33</t>
  </si>
  <si>
    <t>297015</t>
  </si>
  <si>
    <t>BRENDA LUANA DA SILVA RAMOS OLIVEIRA</t>
  </si>
  <si>
    <t>11611900743</t>
  </si>
  <si>
    <t>27/12/2021 20:16:54</t>
  </si>
  <si>
    <t>296761</t>
  </si>
  <si>
    <t>BRUNA BRUM DE TOLEDO</t>
  </si>
  <si>
    <t>05694369742</t>
  </si>
  <si>
    <t>21/12/2021 15:45:38</t>
  </si>
  <si>
    <t>289470</t>
  </si>
  <si>
    <t xml:space="preserve">BRUNA DELGADO MENDES </t>
  </si>
  <si>
    <t>11680666622</t>
  </si>
  <si>
    <t>27/12/2021 22:52:59</t>
  </si>
  <si>
    <t>297136</t>
  </si>
  <si>
    <t xml:space="preserve">BRUNA VALLADARES LOCASSO CARDOSO </t>
  </si>
  <si>
    <t>11882923669</t>
  </si>
  <si>
    <t>22/12/2021 08:50:52</t>
  </si>
  <si>
    <t>291066</t>
  </si>
  <si>
    <t>BRUNO HERLEY RIBEIRO</t>
  </si>
  <si>
    <t>08778010616</t>
  </si>
  <si>
    <t>27/12/2021 19:46:06</t>
  </si>
  <si>
    <t>296679</t>
  </si>
  <si>
    <t xml:space="preserve">CAMILA CAMILO DA SILVA  E SOUZA </t>
  </si>
  <si>
    <t>13277911616</t>
  </si>
  <si>
    <t>21/12/2021 14:31:41</t>
  </si>
  <si>
    <t>289324</t>
  </si>
  <si>
    <t>CAMILA DE ASSIS PACHECO</t>
  </si>
  <si>
    <t>11528159624</t>
  </si>
  <si>
    <t>24/12/2021 15:55:57</t>
  </si>
  <si>
    <t>294586</t>
  </si>
  <si>
    <t>CAMILA E SILVA ABREU</t>
  </si>
  <si>
    <t>13874070662</t>
  </si>
  <si>
    <t>22/12/2021 18:46:24</t>
  </si>
  <si>
    <t>292425</t>
  </si>
  <si>
    <t>CAROLINA DE SOUZA VASCONCELLOS</t>
  </si>
  <si>
    <t>06703931690</t>
  </si>
  <si>
    <t>23/12/2021 11:57:10</t>
  </si>
  <si>
    <t>293420</t>
  </si>
  <si>
    <t>CÁTIA SALLES BARBOSA</t>
  </si>
  <si>
    <t>94591415600</t>
  </si>
  <si>
    <t>21/12/2021 23:33:45</t>
  </si>
  <si>
    <t>290728</t>
  </si>
  <si>
    <t>CELMA MARIA DE SOUZA</t>
  </si>
  <si>
    <t>87397854672</t>
  </si>
  <si>
    <t>27/12/2021 08:48:28</t>
  </si>
  <si>
    <t>295572</t>
  </si>
  <si>
    <t>CÍNTIA ARAÚJO MOTA FORTUNATO</t>
  </si>
  <si>
    <t>14189875651</t>
  </si>
  <si>
    <t>27/12/2021 11:10:38</t>
  </si>
  <si>
    <t>295799</t>
  </si>
  <si>
    <t xml:space="preserve">CLAUDIA COELHO MARTINS </t>
  </si>
  <si>
    <t>05019961680</t>
  </si>
  <si>
    <t>22/12/2021 10:03:36</t>
  </si>
  <si>
    <t>291209</t>
  </si>
  <si>
    <t xml:space="preserve">CRISLAINE DE FÁTIMA PONTES CÂNDIDO </t>
  </si>
  <si>
    <t>12208332660</t>
  </si>
  <si>
    <t>25/12/2021 19:24:09</t>
  </si>
  <si>
    <t>294922</t>
  </si>
  <si>
    <t>CRISLAINE MARTINS SANTOS</t>
  </si>
  <si>
    <t>12157507655</t>
  </si>
  <si>
    <t>21/12/2021 19:29:22</t>
  </si>
  <si>
    <t>290014</t>
  </si>
  <si>
    <t>CRISTINA DOMINGOS DE OLIVEIRA</t>
  </si>
  <si>
    <t>67462634600</t>
  </si>
  <si>
    <t>22/12/2021 15:31:18</t>
  </si>
  <si>
    <t>292033</t>
  </si>
  <si>
    <t>CRYSTIANO MATHEUS FACCHI</t>
  </si>
  <si>
    <t>70158997280</t>
  </si>
  <si>
    <t>21/12/2021 17:24:55</t>
  </si>
  <si>
    <t>289767</t>
  </si>
  <si>
    <t>DAIANA CRISTINA DA SILVA</t>
  </si>
  <si>
    <t>11731355610</t>
  </si>
  <si>
    <t>27/12/2021 23:52:52</t>
  </si>
  <si>
    <t>297271</t>
  </si>
  <si>
    <t>DAIANA MARIA DUARTE</t>
  </si>
  <si>
    <t>06758639614</t>
  </si>
  <si>
    <t>21/12/2021 22:53:32</t>
  </si>
  <si>
    <t>290609</t>
  </si>
  <si>
    <t xml:space="preserve">DAIANE MOREIRA DIAS </t>
  </si>
  <si>
    <t>11734250631</t>
  </si>
  <si>
    <t>21/12/2021 20:47:29</t>
  </si>
  <si>
    <t>290175</t>
  </si>
  <si>
    <t>DAIANE ROBERTA DA SILVA</t>
  </si>
  <si>
    <t>09625485619</t>
  </si>
  <si>
    <t>21/12/2021 10:14:12</t>
  </si>
  <si>
    <t>288752</t>
  </si>
  <si>
    <t>DANILO GUIMARAES DA SILVA</t>
  </si>
  <si>
    <t>12379347611</t>
  </si>
  <si>
    <t>27/12/2021 20:17:32</t>
  </si>
  <si>
    <t>296763</t>
  </si>
  <si>
    <t>DAVI TAVARES DE SOUZA</t>
  </si>
  <si>
    <t>06252843644</t>
  </si>
  <si>
    <t>27/12/2021 22:59:49</t>
  </si>
  <si>
    <t>297172</t>
  </si>
  <si>
    <t xml:space="preserve">DEBORA SILVA DE OLIVEIRA RAMOS </t>
  </si>
  <si>
    <t>13605270603</t>
  </si>
  <si>
    <t>22/12/2021 13:44:23</t>
  </si>
  <si>
    <t>291757</t>
  </si>
  <si>
    <t>DEISE QUEIROZ DE OLIVEIRA CASTRO</t>
  </si>
  <si>
    <t>08772491647</t>
  </si>
  <si>
    <t>27/12/2021 16:38:11</t>
  </si>
  <si>
    <t>296252</t>
  </si>
  <si>
    <t>DEISIANE DOS SANTOS SILVA</t>
  </si>
  <si>
    <t>01560863609</t>
  </si>
  <si>
    <t>23/12/2021 16:58:08</t>
  </si>
  <si>
    <t>294009</t>
  </si>
  <si>
    <t>DENISE DOS REIS FERREIRA</t>
  </si>
  <si>
    <t>06326872669</t>
  </si>
  <si>
    <t>21/12/2021 22:28:50</t>
  </si>
  <si>
    <t>290527</t>
  </si>
  <si>
    <t>DENISE FERNANDES</t>
  </si>
  <si>
    <t>88145972604</t>
  </si>
  <si>
    <t>27/12/2021 23:14:41</t>
  </si>
  <si>
    <t>297193</t>
  </si>
  <si>
    <t>DIRCINÉIA DAS DORES DE SOUZA</t>
  </si>
  <si>
    <t>02781460664</t>
  </si>
  <si>
    <t>22/12/2021 13:35:23</t>
  </si>
  <si>
    <t>291723</t>
  </si>
  <si>
    <t xml:space="preserve">DRIAMAR GOMES DE PAULA </t>
  </si>
  <si>
    <t>06521319647</t>
  </si>
  <si>
    <t>21/12/2021 10:54:53</t>
  </si>
  <si>
    <t>288863</t>
  </si>
  <si>
    <t>ÉDILA OLIVEIRA TEMPERA</t>
  </si>
  <si>
    <t>03899021606</t>
  </si>
  <si>
    <t>20/12/2021 22:34:51</t>
  </si>
  <si>
    <t>288049</t>
  </si>
  <si>
    <t>EDMILSON DE PAULA RODRIGUES</t>
  </si>
  <si>
    <t>78302218634</t>
  </si>
  <si>
    <t>27/12/2021 19:20:07</t>
  </si>
  <si>
    <t>296615</t>
  </si>
  <si>
    <t>EDUARDO DE PAULA REIS</t>
  </si>
  <si>
    <t>03707160602</t>
  </si>
  <si>
    <t>22/12/2021 18:06:33</t>
  </si>
  <si>
    <t>292369</t>
  </si>
  <si>
    <t xml:space="preserve">ELIANA PEREIRA DA SILVA </t>
  </si>
  <si>
    <t>04439354670</t>
  </si>
  <si>
    <t>25/12/2021 22:31:22</t>
  </si>
  <si>
    <t>294962</t>
  </si>
  <si>
    <t>ELIANE TEREZINHA DA SILVA</t>
  </si>
  <si>
    <t>00462107680</t>
  </si>
  <si>
    <t>21/12/2021 22:00:29</t>
  </si>
  <si>
    <t>290449</t>
  </si>
  <si>
    <t>ELISABETE DOS SANTOS SILVA</t>
  </si>
  <si>
    <t>03301513638</t>
  </si>
  <si>
    <t>23/12/2021 20:00:53</t>
  </si>
  <si>
    <t>294191</t>
  </si>
  <si>
    <t xml:space="preserve">ELIZETE DA SILVA PINHEIRO </t>
  </si>
  <si>
    <t>08697694647</t>
  </si>
  <si>
    <t>23/12/2021 19:21:08</t>
  </si>
  <si>
    <t>294152</t>
  </si>
  <si>
    <t>FÁBIO RAMOS DA SILVA</t>
  </si>
  <si>
    <t>02829609611</t>
  </si>
  <si>
    <t>21/12/2021 09:18:31</t>
  </si>
  <si>
    <t>288634</t>
  </si>
  <si>
    <t>FERNANDA ANNITA GOMES WRIEDT</t>
  </si>
  <si>
    <t>09964259697</t>
  </si>
  <si>
    <t>26/12/2021 11:25:38</t>
  </si>
  <si>
    <t>295045</t>
  </si>
  <si>
    <t>FERNANDA MATOSO SIQUEIRA</t>
  </si>
  <si>
    <t>12520115637</t>
  </si>
  <si>
    <t>27/12/2021 13:03:44</t>
  </si>
  <si>
    <t>295941</t>
  </si>
  <si>
    <t>FLAVIA APARECIDA GONCALVES RODRIGUES</t>
  </si>
  <si>
    <t>13059278695</t>
  </si>
  <si>
    <t>21/12/2021 10:23:05</t>
  </si>
  <si>
    <t>288784</t>
  </si>
  <si>
    <t>GABRIEL ANTONIO DA SILVA DE CASTRO</t>
  </si>
  <si>
    <t>02220518680</t>
  </si>
  <si>
    <t>27/12/2021 10:07:28</t>
  </si>
  <si>
    <t>295697</t>
  </si>
  <si>
    <t>GEILDA BÁRBARA PEREIRA</t>
  </si>
  <si>
    <t>00461380641</t>
  </si>
  <si>
    <t>21/12/2021 14:40:22</t>
  </si>
  <si>
    <t>289337</t>
  </si>
  <si>
    <t>GISAH MEHL SETA DE OLIVEIRA</t>
  </si>
  <si>
    <t>11499697686</t>
  </si>
  <si>
    <t>23/12/2021 14:34:07</t>
  </si>
  <si>
    <t>293768</t>
  </si>
  <si>
    <t>GISLAINE MARLY DA SILVA FERNANDO DE PAULA</t>
  </si>
  <si>
    <t>01470286637</t>
  </si>
  <si>
    <t>27/12/2021 12:58:01</t>
  </si>
  <si>
    <t>295933</t>
  </si>
  <si>
    <t xml:space="preserve">GRACIELE NOYARA RIBEIRO CAMPOS </t>
  </si>
  <si>
    <t>O5974874641</t>
  </si>
  <si>
    <t>21/12/2021 17:23:24</t>
  </si>
  <si>
    <t>289763</t>
  </si>
  <si>
    <t>HARLEY MACHADO DE ASSIS</t>
  </si>
  <si>
    <t>17882890723</t>
  </si>
  <si>
    <t>22/12/2021 13:38:51</t>
  </si>
  <si>
    <t>291738</t>
  </si>
  <si>
    <t>IAN CESAR CARDOSO TOTI</t>
  </si>
  <si>
    <t>11178527689</t>
  </si>
  <si>
    <t>25/12/2021 18:57:43</t>
  </si>
  <si>
    <t>294912</t>
  </si>
  <si>
    <t>JACQUELINE MIRANDA DORNELAS DE SOUZA SILVA</t>
  </si>
  <si>
    <t>08682246694</t>
  </si>
  <si>
    <t>22/12/2021 14:30:35</t>
  </si>
  <si>
    <t>291867</t>
  </si>
  <si>
    <t>JAQUELINE APARECIDA DA FONSECA GUIZILINI</t>
  </si>
  <si>
    <t>09731173625</t>
  </si>
  <si>
    <t>27/12/2021 13:51:54</t>
  </si>
  <si>
    <t>295998</t>
  </si>
  <si>
    <t>JAQUELINE DE ANDRADE TORRES</t>
  </si>
  <si>
    <t>15733782676</t>
  </si>
  <si>
    <t>22/12/2021 18:16:30</t>
  </si>
  <si>
    <t>292384</t>
  </si>
  <si>
    <t>JAQUELINE MARQUES MARTINS</t>
  </si>
  <si>
    <t>13159265633</t>
  </si>
  <si>
    <t>20/12/2021 23:40:30</t>
  </si>
  <si>
    <t>288320</t>
  </si>
  <si>
    <t>JESSICA KLANZMANN CLEMENTE</t>
  </si>
  <si>
    <t>11686580630</t>
  </si>
  <si>
    <t>27/12/2021 09:17:28</t>
  </si>
  <si>
    <t>295617</t>
  </si>
  <si>
    <t>JÉSSICA RODRIGUES JACOB</t>
  </si>
  <si>
    <t>14036335685</t>
  </si>
  <si>
    <t>23/12/2021 10:35:06</t>
  </si>
  <si>
    <t>293225</t>
  </si>
  <si>
    <t>JOANE GAMA</t>
  </si>
  <si>
    <t>11531451624</t>
  </si>
  <si>
    <t>22/12/2021 15:10:23</t>
  </si>
  <si>
    <t>291980</t>
  </si>
  <si>
    <t>JOÃO RONALDO LAMEGO FREITAS</t>
  </si>
  <si>
    <t>02166205623</t>
  </si>
  <si>
    <t>22/12/2021 14:11:30</t>
  </si>
  <si>
    <t>291815</t>
  </si>
  <si>
    <t>JULIANA MARIA COELHO</t>
  </si>
  <si>
    <t>06568234697</t>
  </si>
  <si>
    <t>23/12/2021 10:56:40</t>
  </si>
  <si>
    <t>293273</t>
  </si>
  <si>
    <t>JULIANE MAUTONI DE SOUZA</t>
  </si>
  <si>
    <t>12865488616</t>
  </si>
  <si>
    <t>21/12/2021 07:53:54</t>
  </si>
  <si>
    <t>288501</t>
  </si>
  <si>
    <t>JULIENE GOMES DA SILVA LIMA</t>
  </si>
  <si>
    <t>09589349676</t>
  </si>
  <si>
    <t>27/12/2021 19:18:18</t>
  </si>
  <si>
    <t>296611</t>
  </si>
  <si>
    <t>JUSSARA CUNHA OREM</t>
  </si>
  <si>
    <t>14892688711</t>
  </si>
  <si>
    <t>21/12/2021 22:12:10</t>
  </si>
  <si>
    <t>290479</t>
  </si>
  <si>
    <t xml:space="preserve">KARINE KREPKE DOS SANTOS </t>
  </si>
  <si>
    <t>13447499680</t>
  </si>
  <si>
    <t>25/12/2021 11:11:29</t>
  </si>
  <si>
    <t>294799</t>
  </si>
  <si>
    <t xml:space="preserve">KARLA HELOIA CASTRO PEREIRA </t>
  </si>
  <si>
    <t>71938397134</t>
  </si>
  <si>
    <t>22/12/2021 19:56:11</t>
  </si>
  <si>
    <t>292523</t>
  </si>
  <si>
    <t xml:space="preserve">KATIA REGINA GUEDES DA SILVA MARQUES </t>
  </si>
  <si>
    <t>07138464614</t>
  </si>
  <si>
    <t>22/12/2021 09:30:30</t>
  </si>
  <si>
    <t>291149</t>
  </si>
  <si>
    <t>KETHELEN SILVA GARCIA</t>
  </si>
  <si>
    <t>32140793870</t>
  </si>
  <si>
    <t>25/12/2021 13:40:55</t>
  </si>
  <si>
    <t>294843</t>
  </si>
  <si>
    <t>LARISSA BARBOSA DA SULVA</t>
  </si>
  <si>
    <t>13834829773</t>
  </si>
  <si>
    <t>27/12/2021 22:06:03</t>
  </si>
  <si>
    <t>297007</t>
  </si>
  <si>
    <t xml:space="preserve">LARISSA CORREA NOGUEIRA </t>
  </si>
  <si>
    <t>12050985690</t>
  </si>
  <si>
    <t>27/12/2021 12:50:01</t>
  </si>
  <si>
    <t>295908</t>
  </si>
  <si>
    <t>LARISSA SILVESTRE COSTA</t>
  </si>
  <si>
    <t>02198467666</t>
  </si>
  <si>
    <t>23/12/2021 20:58:01</t>
  </si>
  <si>
    <t>294249</t>
  </si>
  <si>
    <t xml:space="preserve">LAUDELINA APARECIDA MARTINS </t>
  </si>
  <si>
    <t>90641930615</t>
  </si>
  <si>
    <t>26/12/2021 22:47:52</t>
  </si>
  <si>
    <t>295391</t>
  </si>
  <si>
    <t>LAYMARA CAMILA DA SILVA SANTOS DE ASSIS</t>
  </si>
  <si>
    <t>12638527696</t>
  </si>
  <si>
    <t>27/12/2021 23:14:33</t>
  </si>
  <si>
    <t>297192</t>
  </si>
  <si>
    <t>LEILAYNE DA SILVA SOUZA</t>
  </si>
  <si>
    <t>14606340630</t>
  </si>
  <si>
    <t>27/12/2021 15:03:51</t>
  </si>
  <si>
    <t>296075</t>
  </si>
  <si>
    <t>LÍLLIAN CARDOZO MIGUEL</t>
  </si>
  <si>
    <t>07590523607</t>
  </si>
  <si>
    <t>21/12/2021 21:13:14</t>
  </si>
  <si>
    <t>290251</t>
  </si>
  <si>
    <t>LIVIA DE PAULA AVELAR</t>
  </si>
  <si>
    <t>14905244609</t>
  </si>
  <si>
    <t>21/12/2021 20:50:24</t>
  </si>
  <si>
    <t>290186</t>
  </si>
  <si>
    <t>LIVIA MARIA COSTA</t>
  </si>
  <si>
    <t>05735818600</t>
  </si>
  <si>
    <t>21/12/2021 17:39:41</t>
  </si>
  <si>
    <t>289797</t>
  </si>
  <si>
    <t>LÍVIA RODRIGUES SILVA</t>
  </si>
  <si>
    <t>10914368605</t>
  </si>
  <si>
    <t>27/12/2021 23:20:32</t>
  </si>
  <si>
    <t>297203</t>
  </si>
  <si>
    <t xml:space="preserve">LUCAS SOUZA MELANDRE DE RESENDE </t>
  </si>
  <si>
    <t>12415606685</t>
  </si>
  <si>
    <t>21/12/2021 19:15:52</t>
  </si>
  <si>
    <t>290000</t>
  </si>
  <si>
    <t>LUCIANE MARCHITO ORLANDO</t>
  </si>
  <si>
    <t>05639209631</t>
  </si>
  <si>
    <t>23/12/2021 00:43:40</t>
  </si>
  <si>
    <t>292906</t>
  </si>
  <si>
    <t>LUCIO BOZELI ANTUNES</t>
  </si>
  <si>
    <t>04081903611</t>
  </si>
  <si>
    <t>27/12/2021 21:00:56</t>
  </si>
  <si>
    <t>296851</t>
  </si>
  <si>
    <t>MARCELA TOMEY MORAIS PINTO</t>
  </si>
  <si>
    <t>08063536606</t>
  </si>
  <si>
    <t>23/12/2021 21:40:36</t>
  </si>
  <si>
    <t>294273</t>
  </si>
  <si>
    <t>MÁRCIA HELENA BRUGGER</t>
  </si>
  <si>
    <t>07981691680</t>
  </si>
  <si>
    <t>21/12/2021 16:28:35</t>
  </si>
  <si>
    <t>289596</t>
  </si>
  <si>
    <t>MARCILEA TOMAZ</t>
  </si>
  <si>
    <t>11126932620</t>
  </si>
  <si>
    <t>27/12/2021 12:35:56</t>
  </si>
  <si>
    <t>295890</t>
  </si>
  <si>
    <t>MARCOS MENDES DA SILVA</t>
  </si>
  <si>
    <t>05363749610</t>
  </si>
  <si>
    <t>27/12/2021 13:11:07</t>
  </si>
  <si>
    <t>295948</t>
  </si>
  <si>
    <t>MARIA DE AZEVEDO MARQUES</t>
  </si>
  <si>
    <t>08145023696</t>
  </si>
  <si>
    <t>27/12/2021 12:03:07</t>
  </si>
  <si>
    <t>295854</t>
  </si>
  <si>
    <t>MARIA IZABEL DA SILVA CASTRO</t>
  </si>
  <si>
    <t>05597671618</t>
  </si>
  <si>
    <t>23/12/2021 18:39:28</t>
  </si>
  <si>
    <t>294126</t>
  </si>
  <si>
    <t>MARIANA AGUIAR OLIVEIRA</t>
  </si>
  <si>
    <t>12518504648</t>
  </si>
  <si>
    <t>24/12/2021 13:58:36</t>
  </si>
  <si>
    <t>294564</t>
  </si>
  <si>
    <t>MARIANA MARA SILVA DOS REIS</t>
  </si>
  <si>
    <t>12518505610</t>
  </si>
  <si>
    <t>21/12/2021 21:05:50</t>
  </si>
  <si>
    <t>290231</t>
  </si>
  <si>
    <t>MARÍLIA LIMA ROBERTO</t>
  </si>
  <si>
    <t>11840972670</t>
  </si>
  <si>
    <t>26/12/2021 23:03:15</t>
  </si>
  <si>
    <t>295400</t>
  </si>
  <si>
    <t>MARINA JUSTE FEIJÃO</t>
  </si>
  <si>
    <t>35695316863</t>
  </si>
  <si>
    <t>21/12/2021 15:50:39</t>
  </si>
  <si>
    <t>289497</t>
  </si>
  <si>
    <t>MARY MENDES RIBEIRO</t>
  </si>
  <si>
    <t>64931170625</t>
  </si>
  <si>
    <t>27/12/2021 21:19:11</t>
  </si>
  <si>
    <t>296883</t>
  </si>
  <si>
    <t>MAYCON MARQUES BATISTA</t>
  </si>
  <si>
    <t>10177285699</t>
  </si>
  <si>
    <t>27/12/2021 13:16:04</t>
  </si>
  <si>
    <t>295961</t>
  </si>
  <si>
    <t>MILENA SILVA STAEL VIEIRA</t>
  </si>
  <si>
    <t>15936782743</t>
  </si>
  <si>
    <t>22/12/2021 10:02:19</t>
  </si>
  <si>
    <t>291204</t>
  </si>
  <si>
    <t xml:space="preserve">MONALISA MARA TEIXEIRA SILVA </t>
  </si>
  <si>
    <t>05407347644</t>
  </si>
  <si>
    <t>27/12/2021 21:54:05</t>
  </si>
  <si>
    <t>296989</t>
  </si>
  <si>
    <t>MÔNICA APARECIDA REIS DE SOUZA</t>
  </si>
  <si>
    <t>03936073643</t>
  </si>
  <si>
    <t>27/12/2021 18:10:47</t>
  </si>
  <si>
    <t>296438</t>
  </si>
  <si>
    <t>MONICA CRISTINA JAERNEVAY</t>
  </si>
  <si>
    <t>70665494653</t>
  </si>
  <si>
    <t>27/12/2021 22:21:32</t>
  </si>
  <si>
    <t>297056</t>
  </si>
  <si>
    <t>NATALLY DE ANDRADE GARCIA</t>
  </si>
  <si>
    <t>08061404613</t>
  </si>
  <si>
    <t>27/12/2021 14:05:12</t>
  </si>
  <si>
    <t>296017</t>
  </si>
  <si>
    <t>NATHALIA DE ARAUJO FERREIRA</t>
  </si>
  <si>
    <t>13656174679</t>
  </si>
  <si>
    <t>23/12/2021 13:02:52</t>
  </si>
  <si>
    <t>293579</t>
  </si>
  <si>
    <t xml:space="preserve">NICOLE HELLEN PAULINO SILVA </t>
  </si>
  <si>
    <t>12596121638</t>
  </si>
  <si>
    <t>20/12/2021 23:08:30</t>
  </si>
  <si>
    <t>288198</t>
  </si>
  <si>
    <t>NOEMI CRISTINA DE OLIVEIRA SEVERINO</t>
  </si>
  <si>
    <t>13059391661</t>
  </si>
  <si>
    <t>22/12/2021 15:05:10</t>
  </si>
  <si>
    <t>291964</t>
  </si>
  <si>
    <t>PATRICIA DE OLIVEIRA HENRIQUES</t>
  </si>
  <si>
    <t>12804977692</t>
  </si>
  <si>
    <t>22/12/2021 12:00:47</t>
  </si>
  <si>
    <t>291497</t>
  </si>
  <si>
    <t xml:space="preserve">POLYANA CARVALHO DA SILVA </t>
  </si>
  <si>
    <t>08993001626</t>
  </si>
  <si>
    <t>27/12/2021 21:21:48</t>
  </si>
  <si>
    <t>296895</t>
  </si>
  <si>
    <t xml:space="preserve">PRISCILA ALVES PEREIRA </t>
  </si>
  <si>
    <t>08125747613</t>
  </si>
  <si>
    <t>21/12/2021 13:45:30</t>
  </si>
  <si>
    <t>289235</t>
  </si>
  <si>
    <t>REGINA CÉLIA PINTO QUEIROZ</t>
  </si>
  <si>
    <t>60540311634</t>
  </si>
  <si>
    <t>22/12/2021 20:49:23</t>
  </si>
  <si>
    <t>292616</t>
  </si>
  <si>
    <t>RENATO DE OLIVEIRA DOS SANTOS</t>
  </si>
  <si>
    <t>05451686602</t>
  </si>
  <si>
    <t>27/12/2021 00:58:31</t>
  </si>
  <si>
    <t>295513</t>
  </si>
  <si>
    <t>ROBERTA CASTRO DOS SANTOS ALMEIDA</t>
  </si>
  <si>
    <t>06850437623</t>
  </si>
  <si>
    <t>23/12/2021 13:40:57</t>
  </si>
  <si>
    <t>293675</t>
  </si>
  <si>
    <t>ROSIANI APARECIDA DE ALMEIDA RABELLO FRAZAO</t>
  </si>
  <si>
    <t>09198232622</t>
  </si>
  <si>
    <t>20/12/2021 18:11:32</t>
  </si>
  <si>
    <t>287485</t>
  </si>
  <si>
    <t>RUTH MARICIA SENRA AUGUSTO</t>
  </si>
  <si>
    <t>08146031650</t>
  </si>
  <si>
    <t>21/12/2021 21:27:59</t>
  </si>
  <si>
    <t>290309</t>
  </si>
  <si>
    <t>SAMANTHA MENDONÇA MARINHO</t>
  </si>
  <si>
    <t>08852035699</t>
  </si>
  <si>
    <t>25/12/2021 16:12:42</t>
  </si>
  <si>
    <t>294889</t>
  </si>
  <si>
    <t xml:space="preserve">SAMIR GOMES GOUVEA </t>
  </si>
  <si>
    <t>10492776601</t>
  </si>
  <si>
    <t>23/12/2021 22:33:02</t>
  </si>
  <si>
    <t>294320</t>
  </si>
  <si>
    <t>SANDRA RAQUEL FERREIRA DA SILVA MEDEIROS</t>
  </si>
  <si>
    <t>06163140605</t>
  </si>
  <si>
    <t>21/12/2021 00:23:35</t>
  </si>
  <si>
    <t>288381</t>
  </si>
  <si>
    <t>SARAH AFONSO FARIA</t>
  </si>
  <si>
    <t>17036890703</t>
  </si>
  <si>
    <t>24/12/2021 11:49:04</t>
  </si>
  <si>
    <t>294496</t>
  </si>
  <si>
    <t>SAVANA MICAELLI CARVALHO LIMA</t>
  </si>
  <si>
    <t>12721485644</t>
  </si>
  <si>
    <t>22/12/2021 19:34:25</t>
  </si>
  <si>
    <t>292477</t>
  </si>
  <si>
    <t>SHEILA MERCEDES GUEVARA DIAZ</t>
  </si>
  <si>
    <t>55520871272</t>
  </si>
  <si>
    <t>21/12/2021 14:23:56</t>
  </si>
  <si>
    <t>289310</t>
  </si>
  <si>
    <t>STEPHANY POGIANELE BAPTISTA GARCIA</t>
  </si>
  <si>
    <t>02247963641</t>
  </si>
  <si>
    <t>27/12/2021 06:06:20</t>
  </si>
  <si>
    <t>295532</t>
  </si>
  <si>
    <t xml:space="preserve">TAINARA DE CÁSSIA CÂNDIDO DANIEL </t>
  </si>
  <si>
    <t>13968806662</t>
  </si>
  <si>
    <t>23/12/2021 09:03:39</t>
  </si>
  <si>
    <t>293073</t>
  </si>
  <si>
    <t xml:space="preserve">TAINARA DE SOUZA LIMA LOREDO </t>
  </si>
  <si>
    <t>12425131671</t>
  </si>
  <si>
    <t>22/12/2021 14:08:17</t>
  </si>
  <si>
    <t>291808</t>
  </si>
  <si>
    <t>TALITA MENDES DE OLIVEIRA</t>
  </si>
  <si>
    <t>06546664666</t>
  </si>
  <si>
    <t>22/12/2021 14:55:06</t>
  </si>
  <si>
    <t>291936</t>
  </si>
  <si>
    <t>TALITA PINHEIRO PAULO DE OLIVEIRA</t>
  </si>
  <si>
    <t>10677786670</t>
  </si>
  <si>
    <t>24/12/2021 17:09:24</t>
  </si>
  <si>
    <t>294624</t>
  </si>
  <si>
    <t>TATIANA CRISTINA DA SILVA MENDES</t>
  </si>
  <si>
    <t>09462560633</t>
  </si>
  <si>
    <t>21/12/2021 15:04:45</t>
  </si>
  <si>
    <t>289406</t>
  </si>
  <si>
    <t xml:space="preserve">TATIANA ROSA DO CARMO </t>
  </si>
  <si>
    <t>06968154609</t>
  </si>
  <si>
    <t>27/12/2021 23:56:15</t>
  </si>
  <si>
    <t>297277</t>
  </si>
  <si>
    <t>TAYNA DE PAULA CAMPOS</t>
  </si>
  <si>
    <t>12905934697</t>
  </si>
  <si>
    <t>23/12/2021 13:25:57</t>
  </si>
  <si>
    <t>293643</t>
  </si>
  <si>
    <t>TAYNÁ NUNES NOGUEIRA</t>
  </si>
  <si>
    <t>12728884609</t>
  </si>
  <si>
    <t>21/12/2021 19:35:16</t>
  </si>
  <si>
    <t>290025</t>
  </si>
  <si>
    <t>THAIS DAYANE DE OLIVEIRA</t>
  </si>
  <si>
    <t>10483662607</t>
  </si>
  <si>
    <t>27/12/2021 22:18:29</t>
  </si>
  <si>
    <t>297043</t>
  </si>
  <si>
    <t>THAÍS MARTINS DE CASTRO</t>
  </si>
  <si>
    <t>11074408667</t>
  </si>
  <si>
    <t>23/12/2021 21:29:30</t>
  </si>
  <si>
    <t>294267</t>
  </si>
  <si>
    <t>THAIS SOBRINHO LOPES</t>
  </si>
  <si>
    <t>13892680710</t>
  </si>
  <si>
    <t>27/12/2021 21:41:06</t>
  </si>
  <si>
    <t>296945</t>
  </si>
  <si>
    <t>THIAGO CRUZ DE VASCONCELLOS</t>
  </si>
  <si>
    <t>08012813696</t>
  </si>
  <si>
    <t>22/12/2021 11:17:46</t>
  </si>
  <si>
    <t>291396</t>
  </si>
  <si>
    <t>VALDEMAR CELESTINO CAMPOS DE CASTRO</t>
  </si>
  <si>
    <t>09326504654</t>
  </si>
  <si>
    <t>21/12/2021 12:50:38</t>
  </si>
  <si>
    <t>289128</t>
  </si>
  <si>
    <t>VANESSA ADRIANA DA SILVA</t>
  </si>
  <si>
    <t>11315141655</t>
  </si>
  <si>
    <t>26/12/2021 23:05:54</t>
  </si>
  <si>
    <t>295404</t>
  </si>
  <si>
    <t>VANESSA ALEIXO MARLIERE</t>
  </si>
  <si>
    <t>07685838613</t>
  </si>
  <si>
    <t>21/12/2021 23:44:51</t>
  </si>
  <si>
    <t>290749</t>
  </si>
  <si>
    <t>VANESSA CRISTINA CAMPOS</t>
  </si>
  <si>
    <t>07904332655</t>
  </si>
  <si>
    <t>23/12/2021 11:21:46</t>
  </si>
  <si>
    <t>293326</t>
  </si>
  <si>
    <t>VITORIA DE OLIVEIRA REIS</t>
  </si>
  <si>
    <t>01529836603</t>
  </si>
  <si>
    <t>23/12/2021 12:33:28</t>
  </si>
  <si>
    <t>293506</t>
  </si>
  <si>
    <t>WANESSA CRISTINA DA SILVA</t>
  </si>
  <si>
    <t>01683815670</t>
  </si>
  <si>
    <t>25/12/2021 13:45:18</t>
  </si>
  <si>
    <t>294848</t>
  </si>
  <si>
    <t>WELERSON SOUZA GERALDO</t>
  </si>
  <si>
    <t>01591883695</t>
  </si>
  <si>
    <t>23/12/2021 10:27:58</t>
  </si>
  <si>
    <t>293211</t>
  </si>
  <si>
    <t>WELINGTON DE OLIVEIRA CAMPOS</t>
  </si>
  <si>
    <t>08448939603</t>
  </si>
  <si>
    <t>21/12/2021 19:15:43</t>
  </si>
  <si>
    <t>289999</t>
  </si>
  <si>
    <t>WELLINGTON GLACE RIBEIRO DUARTE DUARTE</t>
  </si>
  <si>
    <t>07558050707</t>
  </si>
  <si>
    <t>26/12/2021 14:30:19</t>
  </si>
  <si>
    <t>295149</t>
  </si>
  <si>
    <t xml:space="preserve">YAGO FELYPPE DA SILVEIRA ALVIM SANT ANA </t>
  </si>
  <si>
    <t>10234573694</t>
  </si>
  <si>
    <t>22/12/2021 18:51:58</t>
  </si>
  <si>
    <t>292428</t>
  </si>
  <si>
    <t>YASMIN BENEVENUTO VIEIRA</t>
  </si>
  <si>
    <t>11717245609</t>
  </si>
  <si>
    <t>22/12/2021 12:27:51</t>
  </si>
  <si>
    <t>291578</t>
  </si>
  <si>
    <t>Somatório e Pontuação</t>
  </si>
  <si>
    <t>Status do candidato na 
Prova Técnica</t>
  </si>
  <si>
    <r>
      <t xml:space="preserve">Título: </t>
    </r>
    <r>
      <rPr>
        <sz val="10"/>
        <rFont val="Arial"/>
        <family val="2"/>
      </rPr>
      <t xml:space="preserve">Controle Geral - Resultado de Prova Técnica - </t>
    </r>
    <r>
      <rPr>
        <b/>
        <sz val="10"/>
        <rFont val="Arial"/>
        <family val="2"/>
      </rPr>
      <t>UPA São Pedro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</si>
</sst>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 readingOrder="1"/>
    </xf>
    <xf numFmtId="1" fontId="2" fillId="0" borderId="3" xfId="0" applyNumberFormat="1" applyFont="1" applyFill="1" applyBorder="1" applyAlignment="1" applyProtection="1">
      <alignment horizontal="center" vertical="center" wrapText="1" readingOrder="1"/>
    </xf>
    <xf numFmtId="14" fontId="2" fillId="0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" fontId="2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</cellXfs>
  <cellStyles count="1">
    <cellStyle name="Normal" xfId="0" builtinId="0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9050"/>
          <a:ext cx="3686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9050"/>
          <a:ext cx="3028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9050"/>
          <a:ext cx="3028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9050"/>
          <a:ext cx="3028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9050"/>
          <a:ext cx="3028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9050"/>
          <a:ext cx="3028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9050"/>
          <a:ext cx="3028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12</xdr:col>
      <xdr:colOff>0</xdr:colOff>
      <xdr:row>1</xdr:row>
      <xdr:rowOff>238125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9050"/>
          <a:ext cx="3028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L11" totalsRowShown="0" headerRowDxfId="148" headerRowBorderDxfId="147" tableBorderDxfId="146">
  <autoFilter ref="A4:L11"/>
  <sortState ref="A5:L338">
    <sortCondition ref="C4:C338"/>
  </sortState>
  <tableColumns count="12">
    <tableColumn id="1" name="Edital" dataDxfId="145"/>
    <tableColumn id="2" name="Unidade" dataDxfId="144"/>
    <tableColumn id="3" name="Cargo Pretendido" dataDxfId="143"/>
    <tableColumn id="4" name="Nome Candidato" dataDxfId="142"/>
    <tableColumn id="5" name="CPF" dataDxfId="141"/>
    <tableColumn id="6" name="Data/ Hora_x000a_Inscrição" dataDxfId="140"/>
    <tableColumn id="7" name="Num Processo" dataDxfId="139"/>
    <tableColumn id="8" name="Pontuação _x000a_Primeira Etapa" dataDxfId="138"/>
    <tableColumn id="9" name="Data da Prova _x000a_Técnica" dataDxfId="137"/>
    <tableColumn id="10" name="Nota da _x000a_Prova Técnica" dataDxfId="136"/>
    <tableColumn id="11" name="Status do candidato na _x000a_Prova Técnica" dataDxfId="135"/>
    <tableColumn id="12" name="Somatório e Pontuação" dataDxfId="134">
      <calculatedColumnFormula>Tabela1[[#This Row],[Nota da 
Prova Técnica]]+Tabela1[[#This Row],[Pontuação 
Primeira Etapa]]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4:L16" totalsRowShown="0" headerRowDxfId="133" headerRowBorderDxfId="131" tableBorderDxfId="132">
  <autoFilter ref="A4:L16"/>
  <sortState ref="A5:L338">
    <sortCondition ref="C4:C338"/>
  </sortState>
  <tableColumns count="12">
    <tableColumn id="1" name="Edital" dataDxfId="130"/>
    <tableColumn id="2" name="Unidade" dataDxfId="129"/>
    <tableColumn id="3" name="Cargo Pretendido" dataDxfId="128"/>
    <tableColumn id="4" name="Nome Candidato" dataDxfId="127"/>
    <tableColumn id="5" name="CPF" dataDxfId="126"/>
    <tableColumn id="6" name="Data/ Hora_x000a_Inscrição" dataDxfId="125"/>
    <tableColumn id="7" name="Num Processo" dataDxfId="124"/>
    <tableColumn id="8" name="Pontuação _x000a_Primeira Etapa" dataDxfId="123"/>
    <tableColumn id="9" name="Data da Prova _x000a_Técnica" dataDxfId="122"/>
    <tableColumn id="10" name="Nota da _x000a_Prova Técnica" dataDxfId="121"/>
    <tableColumn id="11" name="Status do candidato na _x000a_Prova Técnica" dataDxfId="120"/>
    <tableColumn id="12" name="Somatório e Pontuação" dataDxfId="119">
      <calculatedColumnFormula>Tabela13[[#This Row],[Nota da 
Prova Técnica]]+Tabela13[[#This Row],[Pontuação 
Primeira Etapa]]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134" displayName="Tabela134" ref="A4:L15" totalsRowShown="0" headerRowDxfId="118" headerRowBorderDxfId="116" tableBorderDxfId="117">
  <autoFilter ref="A4:L15"/>
  <sortState ref="A5:L338">
    <sortCondition ref="C4:C338"/>
  </sortState>
  <tableColumns count="12">
    <tableColumn id="1" name="Edital" dataDxfId="115"/>
    <tableColumn id="2" name="Unidade" dataDxfId="114"/>
    <tableColumn id="3" name="Cargo Pretendido" dataDxfId="113"/>
    <tableColumn id="4" name="Nome Candidato" dataDxfId="112"/>
    <tableColumn id="5" name="CPF" dataDxfId="111"/>
    <tableColumn id="6" name="Data/ Hora_x000a_Inscrição" dataDxfId="110"/>
    <tableColumn id="7" name="Num Processo" dataDxfId="109"/>
    <tableColumn id="8" name="Pontuação _x000a_Primeira Etapa" dataDxfId="108"/>
    <tableColumn id="9" name="Data da Prova _x000a_Técnica" dataDxfId="107"/>
    <tableColumn id="10" name="Nota da _x000a_Prova Técnica" dataDxfId="106"/>
    <tableColumn id="11" name="Status do candidato na _x000a_Prova Técnica" dataDxfId="105"/>
    <tableColumn id="12" name="Somatório e Pontuação" dataDxfId="104">
      <calculatedColumnFormula>Tabela134[[#This Row],[Nota da 
Prova Técnica]]+Tabela134[[#This Row],[Pontuação 
Primeira Etapa]]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1345" displayName="Tabela1345" ref="A4:L104" totalsRowShown="0" headerRowDxfId="103" headerRowBorderDxfId="101" tableBorderDxfId="102">
  <autoFilter ref="A4:L104"/>
  <sortState ref="A5:L338">
    <sortCondition ref="C4:C338"/>
  </sortState>
  <tableColumns count="12">
    <tableColumn id="1" name="Edital" dataDxfId="100"/>
    <tableColumn id="2" name="Unidade" dataDxfId="99"/>
    <tableColumn id="3" name="Cargo Pretendido" dataDxfId="98"/>
    <tableColumn id="4" name="Nome Candidato" dataDxfId="97"/>
    <tableColumn id="5" name="CPF" dataDxfId="96"/>
    <tableColumn id="6" name="Data/ Hora_x000a_Inscrição" dataDxfId="95"/>
    <tableColumn id="7" name="Num Processo" dataDxfId="94"/>
    <tableColumn id="8" name="Pontuação _x000a_Primeira Etapa" dataDxfId="93"/>
    <tableColumn id="9" name="Data da Prova _x000a_Técnica" dataDxfId="92"/>
    <tableColumn id="10" name="Nota da _x000a_Prova Técnica" dataDxfId="91"/>
    <tableColumn id="11" name="Status do candidato na _x000a_Prova Técnica" dataDxfId="90"/>
    <tableColumn id="12" name="Somatório e Pontuação" dataDxfId="89">
      <calculatedColumnFormula>Tabela1345[[#This Row],[Nota da 
Prova Técnica]]+Tabela1345[[#This Row],[Pontuação 
Primeira Etapa]]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13456" displayName="Tabela13456" ref="A4:L22" totalsRowShown="0" headerRowDxfId="88" headerRowBorderDxfId="86" tableBorderDxfId="87">
  <autoFilter ref="A4:L22"/>
  <sortState ref="A5:L338">
    <sortCondition ref="C4:C338"/>
  </sortState>
  <tableColumns count="12">
    <tableColumn id="1" name="Edital" dataDxfId="85"/>
    <tableColumn id="2" name="Unidade" dataDxfId="84"/>
    <tableColumn id="3" name="Cargo Pretendido" dataDxfId="83"/>
    <tableColumn id="4" name="Nome Candidato" dataDxfId="82"/>
    <tableColumn id="5" name="CPF" dataDxfId="81"/>
    <tableColumn id="6" name="Data/ Hora_x000a_Inscrição" dataDxfId="80"/>
    <tableColumn id="7" name="Num Processo" dataDxfId="79"/>
    <tableColumn id="8" name="Pontuação _x000a_Primeira Etapa" dataDxfId="78"/>
    <tableColumn id="9" name="Data da Prova _x000a_Técnica" dataDxfId="77"/>
    <tableColumn id="10" name="Nota da _x000a_Prova Técnica" dataDxfId="76"/>
    <tableColumn id="11" name="Status do candidato na _x000a_Prova Técnica" dataDxfId="75"/>
    <tableColumn id="12" name="Somatório e Pontuação" dataDxfId="74">
      <calculatedColumnFormula>Tabela13456[[#This Row],[Nota da 
Prova Técnica]]+Tabela13456[[#This Row],[Pontuação 
Primeira Etapa]]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134567" displayName="Tabela134567" ref="A4:L97" totalsRowShown="0" headerRowDxfId="73" headerRowBorderDxfId="71" tableBorderDxfId="72">
  <autoFilter ref="A4:L97"/>
  <sortState ref="A5:L338">
    <sortCondition ref="C4:C338"/>
  </sortState>
  <tableColumns count="12">
    <tableColumn id="1" name="Edital" dataDxfId="70"/>
    <tableColumn id="2" name="Unidade" dataDxfId="69"/>
    <tableColumn id="3" name="Cargo Pretendido" dataDxfId="68"/>
    <tableColumn id="4" name="Nome Candidato" dataDxfId="67"/>
    <tableColumn id="5" name="CPF" dataDxfId="66"/>
    <tableColumn id="6" name="Data/ Hora_x000a_Inscrição" dataDxfId="65"/>
    <tableColumn id="7" name="Num Processo" dataDxfId="64"/>
    <tableColumn id="8" name="Pontuação _x000a_Primeira Etapa" dataDxfId="63"/>
    <tableColumn id="9" name="Data da Prova _x000a_Técnica" dataDxfId="62"/>
    <tableColumn id="10" name="Nota da _x000a_Prova Técnica" dataDxfId="61"/>
    <tableColumn id="11" name="Status do candidato na _x000a_Prova Técnica" dataDxfId="60"/>
    <tableColumn id="12" name="Somatório e Pontuação" dataDxfId="59">
      <calculatedColumnFormula>Tabela134567[[#This Row],[Nota da 
Prova Técnica]]+Tabela134567[[#This Row],[Pontuação 
Primeira Etapa]]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1345678" displayName="Tabela1345678" ref="A4:L81" totalsRowShown="0" headerRowDxfId="58" headerRowBorderDxfId="56" tableBorderDxfId="57">
  <autoFilter ref="A4:L81"/>
  <sortState ref="A5:L338">
    <sortCondition ref="C4:C338"/>
  </sortState>
  <tableColumns count="12">
    <tableColumn id="1" name="Edital" dataDxfId="55"/>
    <tableColumn id="2" name="Unidade" dataDxfId="54"/>
    <tableColumn id="3" name="Cargo Pretendido" dataDxfId="53"/>
    <tableColumn id="4" name="Nome Candidato" dataDxfId="52"/>
    <tableColumn id="5" name="CPF" dataDxfId="51"/>
    <tableColumn id="6" name="Data/ Hora_x000a_Inscrição" dataDxfId="50"/>
    <tableColumn id="7" name="Num Processo" dataDxfId="49"/>
    <tableColumn id="8" name="Pontuação _x000a_Primeira Etapa" dataDxfId="48"/>
    <tableColumn id="9" name="Data da Prova _x000a_Técnica" dataDxfId="47"/>
    <tableColumn id="10" name="Nota da _x000a_Prova Técnica" dataDxfId="46"/>
    <tableColumn id="11" name="Status do candidato na _x000a_Prova Técnica" dataDxfId="45"/>
    <tableColumn id="12" name="Somatório e Pontuação" dataDxfId="44">
      <calculatedColumnFormula>Tabela1345678[[#This Row],[Nota da 
Prova Técnica]]+Tabela1345678[[#This Row],[Pontuação 
Primeira Etapa]]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13456789" displayName="Tabela13456789" ref="A4:L20" totalsRowShown="0" headerRowDxfId="43" headerRowBorderDxfId="41" tableBorderDxfId="42">
  <autoFilter ref="A4:L20"/>
  <sortState ref="A5:L338">
    <sortCondition ref="C4:C338"/>
  </sortState>
  <tableColumns count="12">
    <tableColumn id="1" name="Edital" dataDxfId="40"/>
    <tableColumn id="2" name="Unidade" dataDxfId="39"/>
    <tableColumn id="3" name="Cargo Pretendido" dataDxfId="38"/>
    <tableColumn id="4" name="Nome Candidato" dataDxfId="37"/>
    <tableColumn id="5" name="CPF" dataDxfId="36"/>
    <tableColumn id="6" name="Data/ Hora_x000a_Inscrição" dataDxfId="35"/>
    <tableColumn id="7" name="Num Processo" dataDxfId="34"/>
    <tableColumn id="8" name="Pontuação _x000a_Primeira Etapa" dataDxfId="33"/>
    <tableColumn id="9" name="Data da Prova _x000a_Técnica" dataDxfId="32"/>
    <tableColumn id="10" name="Nota da _x000a_Prova Técnica" dataDxfId="31"/>
    <tableColumn id="11" name="Status do candidato na _x000a_Prova Técnica" dataDxfId="30"/>
    <tableColumn id="12" name="Somatório e Pontuação" dataDxfId="29">
      <calculatedColumnFormula>Tabela13456789[[#This Row],[Nota da 
Prova Técnica]]+Tabela13456789[[#This Row],[Pontuação 
Primeira Etapa]]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1"/>
  <sheetViews>
    <sheetView zoomScale="90" zoomScaleNormal="90" workbookViewId="0">
      <selection sqref="A1:XFD1048576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552</v>
      </c>
      <c r="D5" s="9" t="s">
        <v>819</v>
      </c>
      <c r="E5" s="10" t="s">
        <v>820</v>
      </c>
      <c r="F5" s="9" t="s">
        <v>821</v>
      </c>
      <c r="G5" s="10" t="s">
        <v>822</v>
      </c>
      <c r="H5" s="11">
        <v>5</v>
      </c>
      <c r="I5" s="12">
        <v>44572</v>
      </c>
      <c r="J5" s="13" t="s">
        <v>720</v>
      </c>
      <c r="K5" s="13" t="s">
        <v>720</v>
      </c>
      <c r="L5" s="16" t="s">
        <v>720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552</v>
      </c>
      <c r="D6" s="9" t="s">
        <v>563</v>
      </c>
      <c r="E6" s="10" t="s">
        <v>564</v>
      </c>
      <c r="F6" s="9" t="s">
        <v>561</v>
      </c>
      <c r="G6" s="10" t="s">
        <v>562</v>
      </c>
      <c r="H6" s="11">
        <v>10</v>
      </c>
      <c r="I6" s="12">
        <v>44570</v>
      </c>
      <c r="J6" s="13">
        <v>7</v>
      </c>
      <c r="K6" s="13" t="s">
        <v>722</v>
      </c>
      <c r="L6" s="18">
        <f>Tabela1[[#This Row],[Nota da 
Prova Técnica]]+Tabela1[[#This Row],[Pontuação 
Primeira Etapa]]</f>
        <v>17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552</v>
      </c>
      <c r="D7" s="9" t="s">
        <v>567</v>
      </c>
      <c r="E7" s="10" t="s">
        <v>568</v>
      </c>
      <c r="F7" s="9" t="s">
        <v>565</v>
      </c>
      <c r="G7" s="10" t="s">
        <v>566</v>
      </c>
      <c r="H7" s="11">
        <v>9.6</v>
      </c>
      <c r="I7" s="12">
        <v>44570</v>
      </c>
      <c r="J7" s="13" t="s">
        <v>720</v>
      </c>
      <c r="K7" s="13" t="s">
        <v>720</v>
      </c>
      <c r="L7" s="16" t="s">
        <v>720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552</v>
      </c>
      <c r="D8" s="9" t="s">
        <v>559</v>
      </c>
      <c r="E8" s="10" t="s">
        <v>560</v>
      </c>
      <c r="F8" s="9" t="s">
        <v>557</v>
      </c>
      <c r="G8" s="10" t="s">
        <v>558</v>
      </c>
      <c r="H8" s="11">
        <v>10</v>
      </c>
      <c r="I8" s="12">
        <v>44570</v>
      </c>
      <c r="J8" s="13" t="s">
        <v>720</v>
      </c>
      <c r="K8" s="13" t="s">
        <v>720</v>
      </c>
      <c r="L8" s="16" t="s">
        <v>720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552</v>
      </c>
      <c r="D9" s="9" t="s">
        <v>943</v>
      </c>
      <c r="E9" s="10" t="s">
        <v>944</v>
      </c>
      <c r="F9" s="9" t="s">
        <v>945</v>
      </c>
      <c r="G9" s="10" t="s">
        <v>946</v>
      </c>
      <c r="H9" s="11">
        <v>5.8</v>
      </c>
      <c r="I9" s="12">
        <v>44572</v>
      </c>
      <c r="J9" s="13" t="s">
        <v>720</v>
      </c>
      <c r="K9" s="13" t="s">
        <v>720</v>
      </c>
      <c r="L9" s="16" t="s">
        <v>720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552</v>
      </c>
      <c r="D10" s="9" t="s">
        <v>1087</v>
      </c>
      <c r="E10" s="10" t="s">
        <v>1088</v>
      </c>
      <c r="F10" s="9" t="s">
        <v>1089</v>
      </c>
      <c r="G10" s="10" t="s">
        <v>1090</v>
      </c>
      <c r="H10" s="11">
        <v>5</v>
      </c>
      <c r="I10" s="12">
        <v>44572</v>
      </c>
      <c r="J10" s="13">
        <v>7</v>
      </c>
      <c r="K10" s="13" t="s">
        <v>722</v>
      </c>
      <c r="L10" s="18">
        <f>Tabela1[[#This Row],[Nota da 
Prova Técnica]]+Tabela1[[#This Row],[Pontuação 
Primeira Etapa]]</f>
        <v>12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552</v>
      </c>
      <c r="D11" s="9" t="s">
        <v>555</v>
      </c>
      <c r="E11" s="10" t="s">
        <v>556</v>
      </c>
      <c r="F11" s="9" t="s">
        <v>553</v>
      </c>
      <c r="G11" s="10" t="s">
        <v>554</v>
      </c>
      <c r="H11" s="11">
        <v>15</v>
      </c>
      <c r="I11" s="12">
        <v>44570</v>
      </c>
      <c r="J11" s="13">
        <v>7</v>
      </c>
      <c r="K11" s="13" t="s">
        <v>722</v>
      </c>
      <c r="L11" s="18">
        <f>Tabela1[[#This Row],[Nota da 
Prova Técnica]]+Tabela1[[#This Row],[Pontuação 
Primeira Etapa]]</f>
        <v>22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G12:G65090">
    <cfRule type="containsText" dxfId="28" priority="45" stopIfTrue="1" operator="containsText" text="TESTE">
      <formula>NOT(ISERROR(SEARCH("TESTE",G12)))</formula>
    </cfRule>
  </conditionalFormatting>
  <conditionalFormatting sqref="E5">
    <cfRule type="duplicateValues" dxfId="27" priority="24" stopIfTrue="1"/>
  </conditionalFormatting>
  <conditionalFormatting sqref="D5">
    <cfRule type="containsText" dxfId="26" priority="16" stopIfTrue="1" operator="containsText" text="TESTE">
      <formula>NOT(ISERROR(SEARCH("TESTE",D5)))</formula>
    </cfRule>
  </conditionalFormatting>
  <conditionalFormatting sqref="D6:D11">
    <cfRule type="containsText" dxfId="25" priority="5" stopIfTrue="1" operator="containsText" text="TESTE">
      <formula>NOT(ISERROR(SEARCH("TESTE",D6)))</formula>
    </cfRule>
  </conditionalFormatting>
  <conditionalFormatting sqref="H12:H65090">
    <cfRule type="duplicateValues" dxfId="24" priority="204" stopIfTrue="1"/>
  </conditionalFormatting>
  <conditionalFormatting sqref="E6:E11">
    <cfRule type="duplicateValues" dxfId="23" priority="205" stopIfTrue="1"/>
  </conditionalFormatting>
  <dataValidations disablePrompts="1" count="1">
    <dataValidation type="list" allowBlank="1" showInputMessage="1" showErrorMessage="1" sqref="JB65092:JB65107 SX65092:SX65107 ACT65092:ACT65107 AMP65092:AMP65107 AWL65092:AWL65107 BGH65092:BGH65107 BQD65092:BQD65107 BZZ65092:BZZ65107 CJV65092:CJV65107 CTR65092:CTR65107 DDN65092:DDN65107 DNJ65092:DNJ65107 DXF65092:DXF65107 EHB65092:EHB65107 EQX65092:EQX65107 FAT65092:FAT65107 FKP65092:FKP65107 FUL65092:FUL65107 GEH65092:GEH65107 GOD65092:GOD65107 GXZ65092:GXZ65107 HHV65092:HHV65107 HRR65092:HRR65107 IBN65092:IBN65107 ILJ65092:ILJ65107 IVF65092:IVF65107 JFB65092:JFB65107 JOX65092:JOX65107 JYT65092:JYT65107 KIP65092:KIP65107 KSL65092:KSL65107 LCH65092:LCH65107 LMD65092:LMD65107 LVZ65092:LVZ65107 MFV65092:MFV65107 MPR65092:MPR65107 MZN65092:MZN65107 NJJ65092:NJJ65107 NTF65092:NTF65107 ODB65092:ODB65107 OMX65092:OMX65107 OWT65092:OWT65107 PGP65092:PGP65107 PQL65092:PQL65107 QAH65092:QAH65107 QKD65092:QKD65107 QTZ65092:QTZ65107 RDV65092:RDV65107 RNR65092:RNR65107 RXN65092:RXN65107 SHJ65092:SHJ65107 SRF65092:SRF65107 TBB65092:TBB65107 TKX65092:TKX65107 TUT65092:TUT65107 UEP65092:UEP65107 UOL65092:UOL65107 UYH65092:UYH65107 VID65092:VID65107 VRZ65092:VRZ65107 WBV65092:WBV65107 WLR65092:WLR65107 WVN65092:WVN65107 JB130628:JB130643 SX130628:SX130643 ACT130628:ACT130643 AMP130628:AMP130643 AWL130628:AWL130643 BGH130628:BGH130643 BQD130628:BQD130643 BZZ130628:BZZ130643 CJV130628:CJV130643 CTR130628:CTR130643 DDN130628:DDN130643 DNJ130628:DNJ130643 DXF130628:DXF130643 EHB130628:EHB130643 EQX130628:EQX130643 FAT130628:FAT130643 FKP130628:FKP130643 FUL130628:FUL130643 GEH130628:GEH130643 GOD130628:GOD130643 GXZ130628:GXZ130643 HHV130628:HHV130643 HRR130628:HRR130643 IBN130628:IBN130643 ILJ130628:ILJ130643 IVF130628:IVF130643 JFB130628:JFB130643 JOX130628:JOX130643 JYT130628:JYT130643 KIP130628:KIP130643 KSL130628:KSL130643 LCH130628:LCH130643 LMD130628:LMD130643 LVZ130628:LVZ130643 MFV130628:MFV130643 MPR130628:MPR130643 MZN130628:MZN130643 NJJ130628:NJJ130643 NTF130628:NTF130643 ODB130628:ODB130643 OMX130628:OMX130643 OWT130628:OWT130643 PGP130628:PGP130643 PQL130628:PQL130643 QAH130628:QAH130643 QKD130628:QKD130643 QTZ130628:QTZ130643 RDV130628:RDV130643 RNR130628:RNR130643 RXN130628:RXN130643 SHJ130628:SHJ130643 SRF130628:SRF130643 TBB130628:TBB130643 TKX130628:TKX130643 TUT130628:TUT130643 UEP130628:UEP130643 UOL130628:UOL130643 UYH130628:UYH130643 VID130628:VID130643 VRZ130628:VRZ130643 WBV130628:WBV130643 WLR130628:WLR130643 WVN130628:WVN130643 JB196164:JB196179 SX196164:SX196179 ACT196164:ACT196179 AMP196164:AMP196179 AWL196164:AWL196179 BGH196164:BGH196179 BQD196164:BQD196179 BZZ196164:BZZ196179 CJV196164:CJV196179 CTR196164:CTR196179 DDN196164:DDN196179 DNJ196164:DNJ196179 DXF196164:DXF196179 EHB196164:EHB196179 EQX196164:EQX196179 FAT196164:FAT196179 FKP196164:FKP196179 FUL196164:FUL196179 GEH196164:GEH196179 GOD196164:GOD196179 GXZ196164:GXZ196179 HHV196164:HHV196179 HRR196164:HRR196179 IBN196164:IBN196179 ILJ196164:ILJ196179 IVF196164:IVF196179 JFB196164:JFB196179 JOX196164:JOX196179 JYT196164:JYT196179 KIP196164:KIP196179 KSL196164:KSL196179 LCH196164:LCH196179 LMD196164:LMD196179 LVZ196164:LVZ196179 MFV196164:MFV196179 MPR196164:MPR196179 MZN196164:MZN196179 NJJ196164:NJJ196179 NTF196164:NTF196179 ODB196164:ODB196179 OMX196164:OMX196179 OWT196164:OWT196179 PGP196164:PGP196179 PQL196164:PQL196179 QAH196164:QAH196179 QKD196164:QKD196179 QTZ196164:QTZ196179 RDV196164:RDV196179 RNR196164:RNR196179 RXN196164:RXN196179 SHJ196164:SHJ196179 SRF196164:SRF196179 TBB196164:TBB196179 TKX196164:TKX196179 TUT196164:TUT196179 UEP196164:UEP196179 UOL196164:UOL196179 UYH196164:UYH196179 VID196164:VID196179 VRZ196164:VRZ196179 WBV196164:WBV196179 WLR196164:WLR196179 WVN196164:WVN196179 JB261700:JB261715 SX261700:SX261715 ACT261700:ACT261715 AMP261700:AMP261715 AWL261700:AWL261715 BGH261700:BGH261715 BQD261700:BQD261715 BZZ261700:BZZ261715 CJV261700:CJV261715 CTR261700:CTR261715 DDN261700:DDN261715 DNJ261700:DNJ261715 DXF261700:DXF261715 EHB261700:EHB261715 EQX261700:EQX261715 FAT261700:FAT261715 FKP261700:FKP261715 FUL261700:FUL261715 GEH261700:GEH261715 GOD261700:GOD261715 GXZ261700:GXZ261715 HHV261700:HHV261715 HRR261700:HRR261715 IBN261700:IBN261715 ILJ261700:ILJ261715 IVF261700:IVF261715 JFB261700:JFB261715 JOX261700:JOX261715 JYT261700:JYT261715 KIP261700:KIP261715 KSL261700:KSL261715 LCH261700:LCH261715 LMD261700:LMD261715 LVZ261700:LVZ261715 MFV261700:MFV261715 MPR261700:MPR261715 MZN261700:MZN261715 NJJ261700:NJJ261715 NTF261700:NTF261715 ODB261700:ODB261715 OMX261700:OMX261715 OWT261700:OWT261715 PGP261700:PGP261715 PQL261700:PQL261715 QAH261700:QAH261715 QKD261700:QKD261715 QTZ261700:QTZ261715 RDV261700:RDV261715 RNR261700:RNR261715 RXN261700:RXN261715 SHJ261700:SHJ261715 SRF261700:SRF261715 TBB261700:TBB261715 TKX261700:TKX261715 TUT261700:TUT261715 UEP261700:UEP261715 UOL261700:UOL261715 UYH261700:UYH261715 VID261700:VID261715 VRZ261700:VRZ261715 WBV261700:WBV261715 WLR261700:WLR261715 WVN261700:WVN261715 JB327236:JB327251 SX327236:SX327251 ACT327236:ACT327251 AMP327236:AMP327251 AWL327236:AWL327251 BGH327236:BGH327251 BQD327236:BQD327251 BZZ327236:BZZ327251 CJV327236:CJV327251 CTR327236:CTR327251 DDN327236:DDN327251 DNJ327236:DNJ327251 DXF327236:DXF327251 EHB327236:EHB327251 EQX327236:EQX327251 FAT327236:FAT327251 FKP327236:FKP327251 FUL327236:FUL327251 GEH327236:GEH327251 GOD327236:GOD327251 GXZ327236:GXZ327251 HHV327236:HHV327251 HRR327236:HRR327251 IBN327236:IBN327251 ILJ327236:ILJ327251 IVF327236:IVF327251 JFB327236:JFB327251 JOX327236:JOX327251 JYT327236:JYT327251 KIP327236:KIP327251 KSL327236:KSL327251 LCH327236:LCH327251 LMD327236:LMD327251 LVZ327236:LVZ327251 MFV327236:MFV327251 MPR327236:MPR327251 MZN327236:MZN327251 NJJ327236:NJJ327251 NTF327236:NTF327251 ODB327236:ODB327251 OMX327236:OMX327251 OWT327236:OWT327251 PGP327236:PGP327251 PQL327236:PQL327251 QAH327236:QAH327251 QKD327236:QKD327251 QTZ327236:QTZ327251 RDV327236:RDV327251 RNR327236:RNR327251 RXN327236:RXN327251 SHJ327236:SHJ327251 SRF327236:SRF327251 TBB327236:TBB327251 TKX327236:TKX327251 TUT327236:TUT327251 UEP327236:UEP327251 UOL327236:UOL327251 UYH327236:UYH327251 VID327236:VID327251 VRZ327236:VRZ327251 WBV327236:WBV327251 WLR327236:WLR327251 WVN327236:WVN327251 JB392772:JB392787 SX392772:SX392787 ACT392772:ACT392787 AMP392772:AMP392787 AWL392772:AWL392787 BGH392772:BGH392787 BQD392772:BQD392787 BZZ392772:BZZ392787 CJV392772:CJV392787 CTR392772:CTR392787 DDN392772:DDN392787 DNJ392772:DNJ392787 DXF392772:DXF392787 EHB392772:EHB392787 EQX392772:EQX392787 FAT392772:FAT392787 FKP392772:FKP392787 FUL392772:FUL392787 GEH392772:GEH392787 GOD392772:GOD392787 GXZ392772:GXZ392787 HHV392772:HHV392787 HRR392772:HRR392787 IBN392772:IBN392787 ILJ392772:ILJ392787 IVF392772:IVF392787 JFB392772:JFB392787 JOX392772:JOX392787 JYT392772:JYT392787 KIP392772:KIP392787 KSL392772:KSL392787 LCH392772:LCH392787 LMD392772:LMD392787 LVZ392772:LVZ392787 MFV392772:MFV392787 MPR392772:MPR392787 MZN392772:MZN392787 NJJ392772:NJJ392787 NTF392772:NTF392787 ODB392772:ODB392787 OMX392772:OMX392787 OWT392772:OWT392787 PGP392772:PGP392787 PQL392772:PQL392787 QAH392772:QAH392787 QKD392772:QKD392787 QTZ392772:QTZ392787 RDV392772:RDV392787 RNR392772:RNR392787 RXN392772:RXN392787 SHJ392772:SHJ392787 SRF392772:SRF392787 TBB392772:TBB392787 TKX392772:TKX392787 TUT392772:TUT392787 UEP392772:UEP392787 UOL392772:UOL392787 UYH392772:UYH392787 VID392772:VID392787 VRZ392772:VRZ392787 WBV392772:WBV392787 WLR392772:WLR392787 WVN392772:WVN392787 JB458308:JB458323 SX458308:SX458323 ACT458308:ACT458323 AMP458308:AMP458323 AWL458308:AWL458323 BGH458308:BGH458323 BQD458308:BQD458323 BZZ458308:BZZ458323 CJV458308:CJV458323 CTR458308:CTR458323 DDN458308:DDN458323 DNJ458308:DNJ458323 DXF458308:DXF458323 EHB458308:EHB458323 EQX458308:EQX458323 FAT458308:FAT458323 FKP458308:FKP458323 FUL458308:FUL458323 GEH458308:GEH458323 GOD458308:GOD458323 GXZ458308:GXZ458323 HHV458308:HHV458323 HRR458308:HRR458323 IBN458308:IBN458323 ILJ458308:ILJ458323 IVF458308:IVF458323 JFB458308:JFB458323 JOX458308:JOX458323 JYT458308:JYT458323 KIP458308:KIP458323 KSL458308:KSL458323 LCH458308:LCH458323 LMD458308:LMD458323 LVZ458308:LVZ458323 MFV458308:MFV458323 MPR458308:MPR458323 MZN458308:MZN458323 NJJ458308:NJJ458323 NTF458308:NTF458323 ODB458308:ODB458323 OMX458308:OMX458323 OWT458308:OWT458323 PGP458308:PGP458323 PQL458308:PQL458323 QAH458308:QAH458323 QKD458308:QKD458323 QTZ458308:QTZ458323 RDV458308:RDV458323 RNR458308:RNR458323 RXN458308:RXN458323 SHJ458308:SHJ458323 SRF458308:SRF458323 TBB458308:TBB458323 TKX458308:TKX458323 TUT458308:TUT458323 UEP458308:UEP458323 UOL458308:UOL458323 UYH458308:UYH458323 VID458308:VID458323 VRZ458308:VRZ458323 WBV458308:WBV458323 WLR458308:WLR458323 WVN458308:WVN458323 JB523844:JB523859 SX523844:SX523859 ACT523844:ACT523859 AMP523844:AMP523859 AWL523844:AWL523859 BGH523844:BGH523859 BQD523844:BQD523859 BZZ523844:BZZ523859 CJV523844:CJV523859 CTR523844:CTR523859 DDN523844:DDN523859 DNJ523844:DNJ523859 DXF523844:DXF523859 EHB523844:EHB523859 EQX523844:EQX523859 FAT523844:FAT523859 FKP523844:FKP523859 FUL523844:FUL523859 GEH523844:GEH523859 GOD523844:GOD523859 GXZ523844:GXZ523859 HHV523844:HHV523859 HRR523844:HRR523859 IBN523844:IBN523859 ILJ523844:ILJ523859 IVF523844:IVF523859 JFB523844:JFB523859 JOX523844:JOX523859 JYT523844:JYT523859 KIP523844:KIP523859 KSL523844:KSL523859 LCH523844:LCH523859 LMD523844:LMD523859 LVZ523844:LVZ523859 MFV523844:MFV523859 MPR523844:MPR523859 MZN523844:MZN523859 NJJ523844:NJJ523859 NTF523844:NTF523859 ODB523844:ODB523859 OMX523844:OMX523859 OWT523844:OWT523859 PGP523844:PGP523859 PQL523844:PQL523859 QAH523844:QAH523859 QKD523844:QKD523859 QTZ523844:QTZ523859 RDV523844:RDV523859 RNR523844:RNR523859 RXN523844:RXN523859 SHJ523844:SHJ523859 SRF523844:SRF523859 TBB523844:TBB523859 TKX523844:TKX523859 TUT523844:TUT523859 UEP523844:UEP523859 UOL523844:UOL523859 UYH523844:UYH523859 VID523844:VID523859 VRZ523844:VRZ523859 WBV523844:WBV523859 WLR523844:WLR523859 WVN523844:WVN523859 JB589380:JB589395 SX589380:SX589395 ACT589380:ACT589395 AMP589380:AMP589395 AWL589380:AWL589395 BGH589380:BGH589395 BQD589380:BQD589395 BZZ589380:BZZ589395 CJV589380:CJV589395 CTR589380:CTR589395 DDN589380:DDN589395 DNJ589380:DNJ589395 DXF589380:DXF589395 EHB589380:EHB589395 EQX589380:EQX589395 FAT589380:FAT589395 FKP589380:FKP589395 FUL589380:FUL589395 GEH589380:GEH589395 GOD589380:GOD589395 GXZ589380:GXZ589395 HHV589380:HHV589395 HRR589380:HRR589395 IBN589380:IBN589395 ILJ589380:ILJ589395 IVF589380:IVF589395 JFB589380:JFB589395 JOX589380:JOX589395 JYT589380:JYT589395 KIP589380:KIP589395 KSL589380:KSL589395 LCH589380:LCH589395 LMD589380:LMD589395 LVZ589380:LVZ589395 MFV589380:MFV589395 MPR589380:MPR589395 MZN589380:MZN589395 NJJ589380:NJJ589395 NTF589380:NTF589395 ODB589380:ODB589395 OMX589380:OMX589395 OWT589380:OWT589395 PGP589380:PGP589395 PQL589380:PQL589395 QAH589380:QAH589395 QKD589380:QKD589395 QTZ589380:QTZ589395 RDV589380:RDV589395 RNR589380:RNR589395 RXN589380:RXN589395 SHJ589380:SHJ589395 SRF589380:SRF589395 TBB589380:TBB589395 TKX589380:TKX589395 TUT589380:TUT589395 UEP589380:UEP589395 UOL589380:UOL589395 UYH589380:UYH589395 VID589380:VID589395 VRZ589380:VRZ589395 WBV589380:WBV589395 WLR589380:WLR589395 WVN589380:WVN589395 JB654916:JB654931 SX654916:SX654931 ACT654916:ACT654931 AMP654916:AMP654931 AWL654916:AWL654931 BGH654916:BGH654931 BQD654916:BQD654931 BZZ654916:BZZ654931 CJV654916:CJV654931 CTR654916:CTR654931 DDN654916:DDN654931 DNJ654916:DNJ654931 DXF654916:DXF654931 EHB654916:EHB654931 EQX654916:EQX654931 FAT654916:FAT654931 FKP654916:FKP654931 FUL654916:FUL654931 GEH654916:GEH654931 GOD654916:GOD654931 GXZ654916:GXZ654931 HHV654916:HHV654931 HRR654916:HRR654931 IBN654916:IBN654931 ILJ654916:ILJ654931 IVF654916:IVF654931 JFB654916:JFB654931 JOX654916:JOX654931 JYT654916:JYT654931 KIP654916:KIP654931 KSL654916:KSL654931 LCH654916:LCH654931 LMD654916:LMD654931 LVZ654916:LVZ654931 MFV654916:MFV654931 MPR654916:MPR654931 MZN654916:MZN654931 NJJ654916:NJJ654931 NTF654916:NTF654931 ODB654916:ODB654931 OMX654916:OMX654931 OWT654916:OWT654931 PGP654916:PGP654931 PQL654916:PQL654931 QAH654916:QAH654931 QKD654916:QKD654931 QTZ654916:QTZ654931 RDV654916:RDV654931 RNR654916:RNR654931 RXN654916:RXN654931 SHJ654916:SHJ654931 SRF654916:SRF654931 TBB654916:TBB654931 TKX654916:TKX654931 TUT654916:TUT654931 UEP654916:UEP654931 UOL654916:UOL654931 UYH654916:UYH654931 VID654916:VID654931 VRZ654916:VRZ654931 WBV654916:WBV654931 WLR654916:WLR654931 WVN654916:WVN654931 JB720452:JB720467 SX720452:SX720467 ACT720452:ACT720467 AMP720452:AMP720467 AWL720452:AWL720467 BGH720452:BGH720467 BQD720452:BQD720467 BZZ720452:BZZ720467 CJV720452:CJV720467 CTR720452:CTR720467 DDN720452:DDN720467 DNJ720452:DNJ720467 DXF720452:DXF720467 EHB720452:EHB720467 EQX720452:EQX720467 FAT720452:FAT720467 FKP720452:FKP720467 FUL720452:FUL720467 GEH720452:GEH720467 GOD720452:GOD720467 GXZ720452:GXZ720467 HHV720452:HHV720467 HRR720452:HRR720467 IBN720452:IBN720467 ILJ720452:ILJ720467 IVF720452:IVF720467 JFB720452:JFB720467 JOX720452:JOX720467 JYT720452:JYT720467 KIP720452:KIP720467 KSL720452:KSL720467 LCH720452:LCH720467 LMD720452:LMD720467 LVZ720452:LVZ720467 MFV720452:MFV720467 MPR720452:MPR720467 MZN720452:MZN720467 NJJ720452:NJJ720467 NTF720452:NTF720467 ODB720452:ODB720467 OMX720452:OMX720467 OWT720452:OWT720467 PGP720452:PGP720467 PQL720452:PQL720467 QAH720452:QAH720467 QKD720452:QKD720467 QTZ720452:QTZ720467 RDV720452:RDV720467 RNR720452:RNR720467 RXN720452:RXN720467 SHJ720452:SHJ720467 SRF720452:SRF720467 TBB720452:TBB720467 TKX720452:TKX720467 TUT720452:TUT720467 UEP720452:UEP720467 UOL720452:UOL720467 UYH720452:UYH720467 VID720452:VID720467 VRZ720452:VRZ720467 WBV720452:WBV720467 WLR720452:WLR720467 WVN720452:WVN720467 JB785988:JB786003 SX785988:SX786003 ACT785988:ACT786003 AMP785988:AMP786003 AWL785988:AWL786003 BGH785988:BGH786003 BQD785988:BQD786003 BZZ785988:BZZ786003 CJV785988:CJV786003 CTR785988:CTR786003 DDN785988:DDN786003 DNJ785988:DNJ786003 DXF785988:DXF786003 EHB785988:EHB786003 EQX785988:EQX786003 FAT785988:FAT786003 FKP785988:FKP786003 FUL785988:FUL786003 GEH785988:GEH786003 GOD785988:GOD786003 GXZ785988:GXZ786003 HHV785988:HHV786003 HRR785988:HRR786003 IBN785988:IBN786003 ILJ785988:ILJ786003 IVF785988:IVF786003 JFB785988:JFB786003 JOX785988:JOX786003 JYT785988:JYT786003 KIP785988:KIP786003 KSL785988:KSL786003 LCH785988:LCH786003 LMD785988:LMD786003 LVZ785988:LVZ786003 MFV785988:MFV786003 MPR785988:MPR786003 MZN785988:MZN786003 NJJ785988:NJJ786003 NTF785988:NTF786003 ODB785988:ODB786003 OMX785988:OMX786003 OWT785988:OWT786003 PGP785988:PGP786003 PQL785988:PQL786003 QAH785988:QAH786003 QKD785988:QKD786003 QTZ785988:QTZ786003 RDV785988:RDV786003 RNR785988:RNR786003 RXN785988:RXN786003 SHJ785988:SHJ786003 SRF785988:SRF786003 TBB785988:TBB786003 TKX785988:TKX786003 TUT785988:TUT786003 UEP785988:UEP786003 UOL785988:UOL786003 UYH785988:UYH786003 VID785988:VID786003 VRZ785988:VRZ786003 WBV785988:WBV786003 WLR785988:WLR786003 WVN785988:WVN786003 JB851524:JB851539 SX851524:SX851539 ACT851524:ACT851539 AMP851524:AMP851539 AWL851524:AWL851539 BGH851524:BGH851539 BQD851524:BQD851539 BZZ851524:BZZ851539 CJV851524:CJV851539 CTR851524:CTR851539 DDN851524:DDN851539 DNJ851524:DNJ851539 DXF851524:DXF851539 EHB851524:EHB851539 EQX851524:EQX851539 FAT851524:FAT851539 FKP851524:FKP851539 FUL851524:FUL851539 GEH851524:GEH851539 GOD851524:GOD851539 GXZ851524:GXZ851539 HHV851524:HHV851539 HRR851524:HRR851539 IBN851524:IBN851539 ILJ851524:ILJ851539 IVF851524:IVF851539 JFB851524:JFB851539 JOX851524:JOX851539 JYT851524:JYT851539 KIP851524:KIP851539 KSL851524:KSL851539 LCH851524:LCH851539 LMD851524:LMD851539 LVZ851524:LVZ851539 MFV851524:MFV851539 MPR851524:MPR851539 MZN851524:MZN851539 NJJ851524:NJJ851539 NTF851524:NTF851539 ODB851524:ODB851539 OMX851524:OMX851539 OWT851524:OWT851539 PGP851524:PGP851539 PQL851524:PQL851539 QAH851524:QAH851539 QKD851524:QKD851539 QTZ851524:QTZ851539 RDV851524:RDV851539 RNR851524:RNR851539 RXN851524:RXN851539 SHJ851524:SHJ851539 SRF851524:SRF851539 TBB851524:TBB851539 TKX851524:TKX851539 TUT851524:TUT851539 UEP851524:UEP851539 UOL851524:UOL851539 UYH851524:UYH851539 VID851524:VID851539 VRZ851524:VRZ851539 WBV851524:WBV851539 WLR851524:WLR851539 WVN851524:WVN851539 JB917060:JB917075 SX917060:SX917075 ACT917060:ACT917075 AMP917060:AMP917075 AWL917060:AWL917075 BGH917060:BGH917075 BQD917060:BQD917075 BZZ917060:BZZ917075 CJV917060:CJV917075 CTR917060:CTR917075 DDN917060:DDN917075 DNJ917060:DNJ917075 DXF917060:DXF917075 EHB917060:EHB917075 EQX917060:EQX917075 FAT917060:FAT917075 FKP917060:FKP917075 FUL917060:FUL917075 GEH917060:GEH917075 GOD917060:GOD917075 GXZ917060:GXZ917075 HHV917060:HHV917075 HRR917060:HRR917075 IBN917060:IBN917075 ILJ917060:ILJ917075 IVF917060:IVF917075 JFB917060:JFB917075 JOX917060:JOX917075 JYT917060:JYT917075 KIP917060:KIP917075 KSL917060:KSL917075 LCH917060:LCH917075 LMD917060:LMD917075 LVZ917060:LVZ917075 MFV917060:MFV917075 MPR917060:MPR917075 MZN917060:MZN917075 NJJ917060:NJJ917075 NTF917060:NTF917075 ODB917060:ODB917075 OMX917060:OMX917075 OWT917060:OWT917075 PGP917060:PGP917075 PQL917060:PQL917075 QAH917060:QAH917075 QKD917060:QKD917075 QTZ917060:QTZ917075 RDV917060:RDV917075 RNR917060:RNR917075 RXN917060:RXN917075 SHJ917060:SHJ917075 SRF917060:SRF917075 TBB917060:TBB917075 TKX917060:TKX917075 TUT917060:TUT917075 UEP917060:UEP917075 UOL917060:UOL917075 UYH917060:UYH917075 VID917060:VID917075 VRZ917060:VRZ917075 WBV917060:WBV917075 WLR917060:WLR917075 WVN917060:WVN917075 JB982596:JB982611 SX982596:SX982611 ACT982596:ACT982611 AMP982596:AMP982611 AWL982596:AWL982611 BGH982596:BGH982611 BQD982596:BQD982611 BZZ982596:BZZ982611 CJV982596:CJV982611 CTR982596:CTR982611 DDN982596:DDN982611 DNJ982596:DNJ982611 DXF982596:DXF982611 EHB982596:EHB982611 EQX982596:EQX982611 FAT982596:FAT982611 FKP982596:FKP982611 FUL982596:FUL982611 GEH982596:GEH982611 GOD982596:GOD982611 GXZ982596:GXZ982611 HHV982596:HHV982611 HRR982596:HRR982611 IBN982596:IBN982611 ILJ982596:ILJ982611 IVF982596:IVF982611 JFB982596:JFB982611 JOX982596:JOX982611 JYT982596:JYT982611 KIP982596:KIP982611 KSL982596:KSL982611 LCH982596:LCH982611 LMD982596:LMD982611 LVZ982596:LVZ982611 MFV982596:MFV982611 MPR982596:MPR982611 MZN982596:MZN982611 NJJ982596:NJJ982611 NTF982596:NTF982611 ODB982596:ODB982611 OMX982596:OMX982611 OWT982596:OWT982611 PGP982596:PGP982611 PQL982596:PQL982611 QAH982596:QAH982611 QKD982596:QKD982611 QTZ982596:QTZ982611 RDV982596:RDV982611 RNR982596:RNR982611 RXN982596:RXN982611 SHJ982596:SHJ982611 SRF982596:SRF982611 TBB982596:TBB982611 TKX982596:TKX982611 TUT982596:TUT982611 UEP982596:UEP982611 UOL982596:UOL982611 UYH982596:UYH982611 VID982596:VID982611 VRZ982596:VRZ982611 WBV982596:WBV982611 WLR982596:WLR982611 WVN982596:WVN982611 WVN5:WVN8 WLR5:WLR8 WBV5:WBV8 VRZ5:VRZ8 VID5:VID8 UYH5:UYH8 UOL5:UOL8 UEP5:UEP8 TUT5:TUT8 TKX5:TKX8 TBB5:TBB8 SRF5:SRF8 SHJ5:SHJ8 RXN5:RXN8 RNR5:RNR8 RDV5:RDV8 QTZ5:QTZ8 QKD5:QKD8 QAH5:QAH8 PQL5:PQL8 PGP5:PGP8 OWT5:OWT8 OMX5:OMX8 ODB5:ODB8 NTF5:NTF8 NJJ5:NJJ8 MZN5:MZN8 MPR5:MPR8 MFV5:MFV8 LVZ5:LVZ8 LMD5:LMD8 LCH5:LCH8 KSL5:KSL8 KIP5:KIP8 JYT5:JYT8 JOX5:JOX8 JFB5:JFB8 IVF5:IVF8 ILJ5:ILJ8 IBN5:IBN8 HRR5:HRR8 HHV5:HHV8 GXZ5:GXZ8 GOD5:GOD8 GEH5:GEH8 FUL5:FUL8 FKP5:FKP8 FAT5:FAT8 EQX5:EQX8 EHB5:EHB8 DXF5:DXF8 DNJ5:DNJ8 DDN5:DDN8 CTR5:CTR8 CJV5:CJV8 BZZ5:BZZ8 BQD5:BQD8 BGH5:BGH8 AWL5:AWL8 AMP5:AMP8 ACT5:ACT8 SX5:SX8 JB5:JB8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6"/>
  <sheetViews>
    <sheetView zoomScale="90" zoomScaleNormal="90" workbookViewId="0">
      <selection sqref="A1:XFD1048576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569</v>
      </c>
      <c r="D5" s="9" t="s">
        <v>751</v>
      </c>
      <c r="E5" s="10" t="s">
        <v>752</v>
      </c>
      <c r="F5" s="9" t="s">
        <v>753</v>
      </c>
      <c r="G5" s="10" t="s">
        <v>754</v>
      </c>
      <c r="H5" s="11">
        <v>9</v>
      </c>
      <c r="I5" s="12">
        <v>44572</v>
      </c>
      <c r="J5" s="13" t="s">
        <v>720</v>
      </c>
      <c r="K5" s="13" t="s">
        <v>720</v>
      </c>
      <c r="L5" s="16" t="s">
        <v>720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569</v>
      </c>
      <c r="D6" s="9" t="s">
        <v>783</v>
      </c>
      <c r="E6" s="10" t="s">
        <v>784</v>
      </c>
      <c r="F6" s="9" t="s">
        <v>785</v>
      </c>
      <c r="G6" s="10" t="s">
        <v>786</v>
      </c>
      <c r="H6" s="11">
        <v>8</v>
      </c>
      <c r="I6" s="12">
        <v>44572</v>
      </c>
      <c r="J6" s="13">
        <v>5</v>
      </c>
      <c r="K6" s="13" t="s">
        <v>721</v>
      </c>
      <c r="L6" s="18">
        <f>Tabela13[[#This Row],[Nota da 
Prova Técnica]]+Tabela13[[#This Row],[Pontuação 
Primeira Etapa]]</f>
        <v>13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569</v>
      </c>
      <c r="D7" s="9" t="s">
        <v>580</v>
      </c>
      <c r="E7" s="10" t="s">
        <v>581</v>
      </c>
      <c r="F7" s="9" t="s">
        <v>578</v>
      </c>
      <c r="G7" s="10" t="s">
        <v>579</v>
      </c>
      <c r="H7" s="11">
        <v>15.8</v>
      </c>
      <c r="I7" s="12">
        <v>44570</v>
      </c>
      <c r="J7" s="13">
        <v>8</v>
      </c>
      <c r="K7" s="13" t="s">
        <v>722</v>
      </c>
      <c r="L7" s="18">
        <f>Tabela13[[#This Row],[Nota da 
Prova Técnica]]+Tabela13[[#This Row],[Pontuação 
Primeira Etapa]]</f>
        <v>23.8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569</v>
      </c>
      <c r="D8" s="9" t="s">
        <v>823</v>
      </c>
      <c r="E8" s="10" t="s">
        <v>824</v>
      </c>
      <c r="F8" s="9" t="s">
        <v>825</v>
      </c>
      <c r="G8" s="10" t="s">
        <v>826</v>
      </c>
      <c r="H8" s="11">
        <v>11.2</v>
      </c>
      <c r="I8" s="12">
        <v>44572</v>
      </c>
      <c r="J8" s="13" t="s">
        <v>720</v>
      </c>
      <c r="K8" s="13" t="s">
        <v>720</v>
      </c>
      <c r="L8" s="16" t="s">
        <v>720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569</v>
      </c>
      <c r="D9" s="9" t="s">
        <v>572</v>
      </c>
      <c r="E9" s="10" t="s">
        <v>573</v>
      </c>
      <c r="F9" s="9" t="s">
        <v>570</v>
      </c>
      <c r="G9" s="10" t="s">
        <v>571</v>
      </c>
      <c r="H9" s="11">
        <v>18</v>
      </c>
      <c r="I9" s="12">
        <v>44570</v>
      </c>
      <c r="J9" s="13">
        <v>6</v>
      </c>
      <c r="K9" s="13" t="s">
        <v>721</v>
      </c>
      <c r="L9" s="18">
        <f>Tabela13[[#This Row],[Nota da 
Prova Técnica]]+Tabela13[[#This Row],[Pontuação 
Primeira Etapa]]</f>
        <v>24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569</v>
      </c>
      <c r="D10" s="9" t="s">
        <v>576</v>
      </c>
      <c r="E10" s="10" t="s">
        <v>577</v>
      </c>
      <c r="F10" s="9" t="s">
        <v>574</v>
      </c>
      <c r="G10" s="10" t="s">
        <v>575</v>
      </c>
      <c r="H10" s="11">
        <v>17.600000000000001</v>
      </c>
      <c r="I10" s="12">
        <v>44570</v>
      </c>
      <c r="J10" s="13" t="s">
        <v>720</v>
      </c>
      <c r="K10" s="13" t="s">
        <v>720</v>
      </c>
      <c r="L10" s="16" t="s">
        <v>720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569</v>
      </c>
      <c r="D11" s="9" t="s">
        <v>1135</v>
      </c>
      <c r="E11" s="10" t="s">
        <v>1136</v>
      </c>
      <c r="F11" s="9" t="s">
        <v>1137</v>
      </c>
      <c r="G11" s="10" t="s">
        <v>1138</v>
      </c>
      <c r="H11" s="11">
        <v>13.8</v>
      </c>
      <c r="I11" s="12">
        <v>44572</v>
      </c>
      <c r="J11" s="13" t="s">
        <v>720</v>
      </c>
      <c r="K11" s="13" t="s">
        <v>720</v>
      </c>
      <c r="L11" s="16" t="s">
        <v>720</v>
      </c>
    </row>
    <row r="12" spans="1:12" s="8" customFormat="1" ht="20.100000000000001" customHeight="1" x14ac:dyDescent="0.25">
      <c r="A12" s="15" t="s">
        <v>4</v>
      </c>
      <c r="B12" s="9" t="s">
        <v>5</v>
      </c>
      <c r="C12" s="10" t="s">
        <v>569</v>
      </c>
      <c r="D12" s="9" t="s">
        <v>1183</v>
      </c>
      <c r="E12" s="10" t="s">
        <v>1184</v>
      </c>
      <c r="F12" s="9" t="s">
        <v>1185</v>
      </c>
      <c r="G12" s="10" t="s">
        <v>1186</v>
      </c>
      <c r="H12" s="11">
        <v>5</v>
      </c>
      <c r="I12" s="12">
        <v>44572</v>
      </c>
      <c r="J12" s="13" t="s">
        <v>720</v>
      </c>
      <c r="K12" s="13" t="s">
        <v>720</v>
      </c>
      <c r="L12" s="16" t="s">
        <v>720</v>
      </c>
    </row>
    <row r="13" spans="1:12" s="8" customFormat="1" ht="20.100000000000001" customHeight="1" x14ac:dyDescent="0.25">
      <c r="A13" s="15" t="s">
        <v>4</v>
      </c>
      <c r="B13" s="9" t="s">
        <v>5</v>
      </c>
      <c r="C13" s="10" t="s">
        <v>569</v>
      </c>
      <c r="D13" s="9" t="s">
        <v>1187</v>
      </c>
      <c r="E13" s="10" t="s">
        <v>1188</v>
      </c>
      <c r="F13" s="9" t="s">
        <v>1189</v>
      </c>
      <c r="G13" s="10" t="s">
        <v>1190</v>
      </c>
      <c r="H13" s="11">
        <v>9.6</v>
      </c>
      <c r="I13" s="12">
        <v>44572</v>
      </c>
      <c r="J13" s="13">
        <v>6</v>
      </c>
      <c r="K13" s="13" t="s">
        <v>721</v>
      </c>
      <c r="L13" s="18">
        <f>Tabela13[[#This Row],[Nota da 
Prova Técnica]]+Tabela13[[#This Row],[Pontuação 
Primeira Etapa]]</f>
        <v>15.6</v>
      </c>
    </row>
    <row r="14" spans="1:12" s="8" customFormat="1" ht="20.100000000000001" customHeight="1" x14ac:dyDescent="0.25">
      <c r="A14" s="15" t="s">
        <v>4</v>
      </c>
      <c r="B14" s="9" t="s">
        <v>5</v>
      </c>
      <c r="C14" s="10" t="s">
        <v>569</v>
      </c>
      <c r="D14" s="9" t="s">
        <v>584</v>
      </c>
      <c r="E14" s="10" t="s">
        <v>585</v>
      </c>
      <c r="F14" s="9" t="s">
        <v>582</v>
      </c>
      <c r="G14" s="10" t="s">
        <v>583</v>
      </c>
      <c r="H14" s="11">
        <v>15</v>
      </c>
      <c r="I14" s="12">
        <v>44570</v>
      </c>
      <c r="J14" s="13">
        <v>5</v>
      </c>
      <c r="K14" s="13" t="s">
        <v>721</v>
      </c>
      <c r="L14" s="18">
        <f>Tabela13[[#This Row],[Nota da 
Prova Técnica]]+Tabela13[[#This Row],[Pontuação 
Primeira Etapa]]</f>
        <v>20</v>
      </c>
    </row>
    <row r="15" spans="1:12" s="8" customFormat="1" ht="20.100000000000001" customHeight="1" x14ac:dyDescent="0.25">
      <c r="A15" s="15" t="s">
        <v>4</v>
      </c>
      <c r="B15" s="9" t="s">
        <v>5</v>
      </c>
      <c r="C15" s="10" t="s">
        <v>569</v>
      </c>
      <c r="D15" s="9" t="s">
        <v>1211</v>
      </c>
      <c r="E15" s="10" t="s">
        <v>1212</v>
      </c>
      <c r="F15" s="9" t="s">
        <v>1213</v>
      </c>
      <c r="G15" s="10" t="s">
        <v>1214</v>
      </c>
      <c r="H15" s="11">
        <v>12.8</v>
      </c>
      <c r="I15" s="12">
        <v>44572</v>
      </c>
      <c r="J15" s="13" t="s">
        <v>720</v>
      </c>
      <c r="K15" s="13" t="s">
        <v>720</v>
      </c>
      <c r="L15" s="16" t="s">
        <v>720</v>
      </c>
    </row>
    <row r="16" spans="1:12" s="8" customFormat="1" ht="20.100000000000001" customHeight="1" x14ac:dyDescent="0.25">
      <c r="A16" s="15" t="s">
        <v>4</v>
      </c>
      <c r="B16" s="9" t="s">
        <v>5</v>
      </c>
      <c r="C16" s="10" t="s">
        <v>569</v>
      </c>
      <c r="D16" s="9" t="s">
        <v>1279</v>
      </c>
      <c r="E16" s="10" t="s">
        <v>1280</v>
      </c>
      <c r="F16" s="9" t="s">
        <v>1281</v>
      </c>
      <c r="G16" s="10" t="s">
        <v>1282</v>
      </c>
      <c r="H16" s="11">
        <v>5</v>
      </c>
      <c r="I16" s="12">
        <v>44572</v>
      </c>
      <c r="J16" s="13" t="s">
        <v>720</v>
      </c>
      <c r="K16" s="13" t="s">
        <v>720</v>
      </c>
      <c r="L16" s="16" t="s">
        <v>720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G17:G65095 D5:D16">
    <cfRule type="containsText" dxfId="22" priority="7" stopIfTrue="1" operator="containsText" text="TESTE">
      <formula>NOT(ISERROR(SEARCH("TESTE",D5)))</formula>
    </cfRule>
  </conditionalFormatting>
  <conditionalFormatting sqref="H17:H65095">
    <cfRule type="duplicateValues" dxfId="21" priority="8" stopIfTrue="1"/>
  </conditionalFormatting>
  <conditionalFormatting sqref="E5:E16">
    <cfRule type="duplicateValues" dxfId="20" priority="208" stopIfTrue="1"/>
  </conditionalFormatting>
  <dataValidations count="1">
    <dataValidation type="list" allowBlank="1" showInputMessage="1" showErrorMessage="1" sqref="JB65097:JB65112 SX65097:SX65112 ACT65097:ACT65112 AMP65097:AMP65112 AWL65097:AWL65112 BGH65097:BGH65112 BQD65097:BQD65112 BZZ65097:BZZ65112 CJV65097:CJV65112 CTR65097:CTR65112 DDN65097:DDN65112 DNJ65097:DNJ65112 DXF65097:DXF65112 EHB65097:EHB65112 EQX65097:EQX65112 FAT65097:FAT65112 FKP65097:FKP65112 FUL65097:FUL65112 GEH65097:GEH65112 GOD65097:GOD65112 GXZ65097:GXZ65112 HHV65097:HHV65112 HRR65097:HRR65112 IBN65097:IBN65112 ILJ65097:ILJ65112 IVF65097:IVF65112 JFB65097:JFB65112 JOX65097:JOX65112 JYT65097:JYT65112 KIP65097:KIP65112 KSL65097:KSL65112 LCH65097:LCH65112 LMD65097:LMD65112 LVZ65097:LVZ65112 MFV65097:MFV65112 MPR65097:MPR65112 MZN65097:MZN65112 NJJ65097:NJJ65112 NTF65097:NTF65112 ODB65097:ODB65112 OMX65097:OMX65112 OWT65097:OWT65112 PGP65097:PGP65112 PQL65097:PQL65112 QAH65097:QAH65112 QKD65097:QKD65112 QTZ65097:QTZ65112 RDV65097:RDV65112 RNR65097:RNR65112 RXN65097:RXN65112 SHJ65097:SHJ65112 SRF65097:SRF65112 TBB65097:TBB65112 TKX65097:TKX65112 TUT65097:TUT65112 UEP65097:UEP65112 UOL65097:UOL65112 UYH65097:UYH65112 VID65097:VID65112 VRZ65097:VRZ65112 WBV65097:WBV65112 WLR65097:WLR65112 WVN65097:WVN65112 JB130633:JB130648 SX130633:SX130648 ACT130633:ACT130648 AMP130633:AMP130648 AWL130633:AWL130648 BGH130633:BGH130648 BQD130633:BQD130648 BZZ130633:BZZ130648 CJV130633:CJV130648 CTR130633:CTR130648 DDN130633:DDN130648 DNJ130633:DNJ130648 DXF130633:DXF130648 EHB130633:EHB130648 EQX130633:EQX130648 FAT130633:FAT130648 FKP130633:FKP130648 FUL130633:FUL130648 GEH130633:GEH130648 GOD130633:GOD130648 GXZ130633:GXZ130648 HHV130633:HHV130648 HRR130633:HRR130648 IBN130633:IBN130648 ILJ130633:ILJ130648 IVF130633:IVF130648 JFB130633:JFB130648 JOX130633:JOX130648 JYT130633:JYT130648 KIP130633:KIP130648 KSL130633:KSL130648 LCH130633:LCH130648 LMD130633:LMD130648 LVZ130633:LVZ130648 MFV130633:MFV130648 MPR130633:MPR130648 MZN130633:MZN130648 NJJ130633:NJJ130648 NTF130633:NTF130648 ODB130633:ODB130648 OMX130633:OMX130648 OWT130633:OWT130648 PGP130633:PGP130648 PQL130633:PQL130648 QAH130633:QAH130648 QKD130633:QKD130648 QTZ130633:QTZ130648 RDV130633:RDV130648 RNR130633:RNR130648 RXN130633:RXN130648 SHJ130633:SHJ130648 SRF130633:SRF130648 TBB130633:TBB130648 TKX130633:TKX130648 TUT130633:TUT130648 UEP130633:UEP130648 UOL130633:UOL130648 UYH130633:UYH130648 VID130633:VID130648 VRZ130633:VRZ130648 WBV130633:WBV130648 WLR130633:WLR130648 WVN130633:WVN130648 JB196169:JB196184 SX196169:SX196184 ACT196169:ACT196184 AMP196169:AMP196184 AWL196169:AWL196184 BGH196169:BGH196184 BQD196169:BQD196184 BZZ196169:BZZ196184 CJV196169:CJV196184 CTR196169:CTR196184 DDN196169:DDN196184 DNJ196169:DNJ196184 DXF196169:DXF196184 EHB196169:EHB196184 EQX196169:EQX196184 FAT196169:FAT196184 FKP196169:FKP196184 FUL196169:FUL196184 GEH196169:GEH196184 GOD196169:GOD196184 GXZ196169:GXZ196184 HHV196169:HHV196184 HRR196169:HRR196184 IBN196169:IBN196184 ILJ196169:ILJ196184 IVF196169:IVF196184 JFB196169:JFB196184 JOX196169:JOX196184 JYT196169:JYT196184 KIP196169:KIP196184 KSL196169:KSL196184 LCH196169:LCH196184 LMD196169:LMD196184 LVZ196169:LVZ196184 MFV196169:MFV196184 MPR196169:MPR196184 MZN196169:MZN196184 NJJ196169:NJJ196184 NTF196169:NTF196184 ODB196169:ODB196184 OMX196169:OMX196184 OWT196169:OWT196184 PGP196169:PGP196184 PQL196169:PQL196184 QAH196169:QAH196184 QKD196169:QKD196184 QTZ196169:QTZ196184 RDV196169:RDV196184 RNR196169:RNR196184 RXN196169:RXN196184 SHJ196169:SHJ196184 SRF196169:SRF196184 TBB196169:TBB196184 TKX196169:TKX196184 TUT196169:TUT196184 UEP196169:UEP196184 UOL196169:UOL196184 UYH196169:UYH196184 VID196169:VID196184 VRZ196169:VRZ196184 WBV196169:WBV196184 WLR196169:WLR196184 WVN196169:WVN196184 JB261705:JB261720 SX261705:SX261720 ACT261705:ACT261720 AMP261705:AMP261720 AWL261705:AWL261720 BGH261705:BGH261720 BQD261705:BQD261720 BZZ261705:BZZ261720 CJV261705:CJV261720 CTR261705:CTR261720 DDN261705:DDN261720 DNJ261705:DNJ261720 DXF261705:DXF261720 EHB261705:EHB261720 EQX261705:EQX261720 FAT261705:FAT261720 FKP261705:FKP261720 FUL261705:FUL261720 GEH261705:GEH261720 GOD261705:GOD261720 GXZ261705:GXZ261720 HHV261705:HHV261720 HRR261705:HRR261720 IBN261705:IBN261720 ILJ261705:ILJ261720 IVF261705:IVF261720 JFB261705:JFB261720 JOX261705:JOX261720 JYT261705:JYT261720 KIP261705:KIP261720 KSL261705:KSL261720 LCH261705:LCH261720 LMD261705:LMD261720 LVZ261705:LVZ261720 MFV261705:MFV261720 MPR261705:MPR261720 MZN261705:MZN261720 NJJ261705:NJJ261720 NTF261705:NTF261720 ODB261705:ODB261720 OMX261705:OMX261720 OWT261705:OWT261720 PGP261705:PGP261720 PQL261705:PQL261720 QAH261705:QAH261720 QKD261705:QKD261720 QTZ261705:QTZ261720 RDV261705:RDV261720 RNR261705:RNR261720 RXN261705:RXN261720 SHJ261705:SHJ261720 SRF261705:SRF261720 TBB261705:TBB261720 TKX261705:TKX261720 TUT261705:TUT261720 UEP261705:UEP261720 UOL261705:UOL261720 UYH261705:UYH261720 VID261705:VID261720 VRZ261705:VRZ261720 WBV261705:WBV261720 WLR261705:WLR261720 WVN261705:WVN261720 JB327241:JB327256 SX327241:SX327256 ACT327241:ACT327256 AMP327241:AMP327256 AWL327241:AWL327256 BGH327241:BGH327256 BQD327241:BQD327256 BZZ327241:BZZ327256 CJV327241:CJV327256 CTR327241:CTR327256 DDN327241:DDN327256 DNJ327241:DNJ327256 DXF327241:DXF327256 EHB327241:EHB327256 EQX327241:EQX327256 FAT327241:FAT327256 FKP327241:FKP327256 FUL327241:FUL327256 GEH327241:GEH327256 GOD327241:GOD327256 GXZ327241:GXZ327256 HHV327241:HHV327256 HRR327241:HRR327256 IBN327241:IBN327256 ILJ327241:ILJ327256 IVF327241:IVF327256 JFB327241:JFB327256 JOX327241:JOX327256 JYT327241:JYT327256 KIP327241:KIP327256 KSL327241:KSL327256 LCH327241:LCH327256 LMD327241:LMD327256 LVZ327241:LVZ327256 MFV327241:MFV327256 MPR327241:MPR327256 MZN327241:MZN327256 NJJ327241:NJJ327256 NTF327241:NTF327256 ODB327241:ODB327256 OMX327241:OMX327256 OWT327241:OWT327256 PGP327241:PGP327256 PQL327241:PQL327256 QAH327241:QAH327256 QKD327241:QKD327256 QTZ327241:QTZ327256 RDV327241:RDV327256 RNR327241:RNR327256 RXN327241:RXN327256 SHJ327241:SHJ327256 SRF327241:SRF327256 TBB327241:TBB327256 TKX327241:TKX327256 TUT327241:TUT327256 UEP327241:UEP327256 UOL327241:UOL327256 UYH327241:UYH327256 VID327241:VID327256 VRZ327241:VRZ327256 WBV327241:WBV327256 WLR327241:WLR327256 WVN327241:WVN327256 JB392777:JB392792 SX392777:SX392792 ACT392777:ACT392792 AMP392777:AMP392792 AWL392777:AWL392792 BGH392777:BGH392792 BQD392777:BQD392792 BZZ392777:BZZ392792 CJV392777:CJV392792 CTR392777:CTR392792 DDN392777:DDN392792 DNJ392777:DNJ392792 DXF392777:DXF392792 EHB392777:EHB392792 EQX392777:EQX392792 FAT392777:FAT392792 FKP392777:FKP392792 FUL392777:FUL392792 GEH392777:GEH392792 GOD392777:GOD392792 GXZ392777:GXZ392792 HHV392777:HHV392792 HRR392777:HRR392792 IBN392777:IBN392792 ILJ392777:ILJ392792 IVF392777:IVF392792 JFB392777:JFB392792 JOX392777:JOX392792 JYT392777:JYT392792 KIP392777:KIP392792 KSL392777:KSL392792 LCH392777:LCH392792 LMD392777:LMD392792 LVZ392777:LVZ392792 MFV392777:MFV392792 MPR392777:MPR392792 MZN392777:MZN392792 NJJ392777:NJJ392792 NTF392777:NTF392792 ODB392777:ODB392792 OMX392777:OMX392792 OWT392777:OWT392792 PGP392777:PGP392792 PQL392777:PQL392792 QAH392777:QAH392792 QKD392777:QKD392792 QTZ392777:QTZ392792 RDV392777:RDV392792 RNR392777:RNR392792 RXN392777:RXN392792 SHJ392777:SHJ392792 SRF392777:SRF392792 TBB392777:TBB392792 TKX392777:TKX392792 TUT392777:TUT392792 UEP392777:UEP392792 UOL392777:UOL392792 UYH392777:UYH392792 VID392777:VID392792 VRZ392777:VRZ392792 WBV392777:WBV392792 WLR392777:WLR392792 WVN392777:WVN392792 JB458313:JB458328 SX458313:SX458328 ACT458313:ACT458328 AMP458313:AMP458328 AWL458313:AWL458328 BGH458313:BGH458328 BQD458313:BQD458328 BZZ458313:BZZ458328 CJV458313:CJV458328 CTR458313:CTR458328 DDN458313:DDN458328 DNJ458313:DNJ458328 DXF458313:DXF458328 EHB458313:EHB458328 EQX458313:EQX458328 FAT458313:FAT458328 FKP458313:FKP458328 FUL458313:FUL458328 GEH458313:GEH458328 GOD458313:GOD458328 GXZ458313:GXZ458328 HHV458313:HHV458328 HRR458313:HRR458328 IBN458313:IBN458328 ILJ458313:ILJ458328 IVF458313:IVF458328 JFB458313:JFB458328 JOX458313:JOX458328 JYT458313:JYT458328 KIP458313:KIP458328 KSL458313:KSL458328 LCH458313:LCH458328 LMD458313:LMD458328 LVZ458313:LVZ458328 MFV458313:MFV458328 MPR458313:MPR458328 MZN458313:MZN458328 NJJ458313:NJJ458328 NTF458313:NTF458328 ODB458313:ODB458328 OMX458313:OMX458328 OWT458313:OWT458328 PGP458313:PGP458328 PQL458313:PQL458328 QAH458313:QAH458328 QKD458313:QKD458328 QTZ458313:QTZ458328 RDV458313:RDV458328 RNR458313:RNR458328 RXN458313:RXN458328 SHJ458313:SHJ458328 SRF458313:SRF458328 TBB458313:TBB458328 TKX458313:TKX458328 TUT458313:TUT458328 UEP458313:UEP458328 UOL458313:UOL458328 UYH458313:UYH458328 VID458313:VID458328 VRZ458313:VRZ458328 WBV458313:WBV458328 WLR458313:WLR458328 WVN458313:WVN458328 JB523849:JB523864 SX523849:SX523864 ACT523849:ACT523864 AMP523849:AMP523864 AWL523849:AWL523864 BGH523849:BGH523864 BQD523849:BQD523864 BZZ523849:BZZ523864 CJV523849:CJV523864 CTR523849:CTR523864 DDN523849:DDN523864 DNJ523849:DNJ523864 DXF523849:DXF523864 EHB523849:EHB523864 EQX523849:EQX523864 FAT523849:FAT523864 FKP523849:FKP523864 FUL523849:FUL523864 GEH523849:GEH523864 GOD523849:GOD523864 GXZ523849:GXZ523864 HHV523849:HHV523864 HRR523849:HRR523864 IBN523849:IBN523864 ILJ523849:ILJ523864 IVF523849:IVF523864 JFB523849:JFB523864 JOX523849:JOX523864 JYT523849:JYT523864 KIP523849:KIP523864 KSL523849:KSL523864 LCH523849:LCH523864 LMD523849:LMD523864 LVZ523849:LVZ523864 MFV523849:MFV523864 MPR523849:MPR523864 MZN523849:MZN523864 NJJ523849:NJJ523864 NTF523849:NTF523864 ODB523849:ODB523864 OMX523849:OMX523864 OWT523849:OWT523864 PGP523849:PGP523864 PQL523849:PQL523864 QAH523849:QAH523864 QKD523849:QKD523864 QTZ523849:QTZ523864 RDV523849:RDV523864 RNR523849:RNR523864 RXN523849:RXN523864 SHJ523849:SHJ523864 SRF523849:SRF523864 TBB523849:TBB523864 TKX523849:TKX523864 TUT523849:TUT523864 UEP523849:UEP523864 UOL523849:UOL523864 UYH523849:UYH523864 VID523849:VID523864 VRZ523849:VRZ523864 WBV523849:WBV523864 WLR523849:WLR523864 WVN523849:WVN523864 JB589385:JB589400 SX589385:SX589400 ACT589385:ACT589400 AMP589385:AMP589400 AWL589385:AWL589400 BGH589385:BGH589400 BQD589385:BQD589400 BZZ589385:BZZ589400 CJV589385:CJV589400 CTR589385:CTR589400 DDN589385:DDN589400 DNJ589385:DNJ589400 DXF589385:DXF589400 EHB589385:EHB589400 EQX589385:EQX589400 FAT589385:FAT589400 FKP589385:FKP589400 FUL589385:FUL589400 GEH589385:GEH589400 GOD589385:GOD589400 GXZ589385:GXZ589400 HHV589385:HHV589400 HRR589385:HRR589400 IBN589385:IBN589400 ILJ589385:ILJ589400 IVF589385:IVF589400 JFB589385:JFB589400 JOX589385:JOX589400 JYT589385:JYT589400 KIP589385:KIP589400 KSL589385:KSL589400 LCH589385:LCH589400 LMD589385:LMD589400 LVZ589385:LVZ589400 MFV589385:MFV589400 MPR589385:MPR589400 MZN589385:MZN589400 NJJ589385:NJJ589400 NTF589385:NTF589400 ODB589385:ODB589400 OMX589385:OMX589400 OWT589385:OWT589400 PGP589385:PGP589400 PQL589385:PQL589400 QAH589385:QAH589400 QKD589385:QKD589400 QTZ589385:QTZ589400 RDV589385:RDV589400 RNR589385:RNR589400 RXN589385:RXN589400 SHJ589385:SHJ589400 SRF589385:SRF589400 TBB589385:TBB589400 TKX589385:TKX589400 TUT589385:TUT589400 UEP589385:UEP589400 UOL589385:UOL589400 UYH589385:UYH589400 VID589385:VID589400 VRZ589385:VRZ589400 WBV589385:WBV589400 WLR589385:WLR589400 WVN589385:WVN589400 JB654921:JB654936 SX654921:SX654936 ACT654921:ACT654936 AMP654921:AMP654936 AWL654921:AWL654936 BGH654921:BGH654936 BQD654921:BQD654936 BZZ654921:BZZ654936 CJV654921:CJV654936 CTR654921:CTR654936 DDN654921:DDN654936 DNJ654921:DNJ654936 DXF654921:DXF654936 EHB654921:EHB654936 EQX654921:EQX654936 FAT654921:FAT654936 FKP654921:FKP654936 FUL654921:FUL654936 GEH654921:GEH654936 GOD654921:GOD654936 GXZ654921:GXZ654936 HHV654921:HHV654936 HRR654921:HRR654936 IBN654921:IBN654936 ILJ654921:ILJ654936 IVF654921:IVF654936 JFB654921:JFB654936 JOX654921:JOX654936 JYT654921:JYT654936 KIP654921:KIP654936 KSL654921:KSL654936 LCH654921:LCH654936 LMD654921:LMD654936 LVZ654921:LVZ654936 MFV654921:MFV654936 MPR654921:MPR654936 MZN654921:MZN654936 NJJ654921:NJJ654936 NTF654921:NTF654936 ODB654921:ODB654936 OMX654921:OMX654936 OWT654921:OWT654936 PGP654921:PGP654936 PQL654921:PQL654936 QAH654921:QAH654936 QKD654921:QKD654936 QTZ654921:QTZ654936 RDV654921:RDV654936 RNR654921:RNR654936 RXN654921:RXN654936 SHJ654921:SHJ654936 SRF654921:SRF654936 TBB654921:TBB654936 TKX654921:TKX654936 TUT654921:TUT654936 UEP654921:UEP654936 UOL654921:UOL654936 UYH654921:UYH654936 VID654921:VID654936 VRZ654921:VRZ654936 WBV654921:WBV654936 WLR654921:WLR654936 WVN654921:WVN654936 JB720457:JB720472 SX720457:SX720472 ACT720457:ACT720472 AMP720457:AMP720472 AWL720457:AWL720472 BGH720457:BGH720472 BQD720457:BQD720472 BZZ720457:BZZ720472 CJV720457:CJV720472 CTR720457:CTR720472 DDN720457:DDN720472 DNJ720457:DNJ720472 DXF720457:DXF720472 EHB720457:EHB720472 EQX720457:EQX720472 FAT720457:FAT720472 FKP720457:FKP720472 FUL720457:FUL720472 GEH720457:GEH720472 GOD720457:GOD720472 GXZ720457:GXZ720472 HHV720457:HHV720472 HRR720457:HRR720472 IBN720457:IBN720472 ILJ720457:ILJ720472 IVF720457:IVF720472 JFB720457:JFB720472 JOX720457:JOX720472 JYT720457:JYT720472 KIP720457:KIP720472 KSL720457:KSL720472 LCH720457:LCH720472 LMD720457:LMD720472 LVZ720457:LVZ720472 MFV720457:MFV720472 MPR720457:MPR720472 MZN720457:MZN720472 NJJ720457:NJJ720472 NTF720457:NTF720472 ODB720457:ODB720472 OMX720457:OMX720472 OWT720457:OWT720472 PGP720457:PGP720472 PQL720457:PQL720472 QAH720457:QAH720472 QKD720457:QKD720472 QTZ720457:QTZ720472 RDV720457:RDV720472 RNR720457:RNR720472 RXN720457:RXN720472 SHJ720457:SHJ720472 SRF720457:SRF720472 TBB720457:TBB720472 TKX720457:TKX720472 TUT720457:TUT720472 UEP720457:UEP720472 UOL720457:UOL720472 UYH720457:UYH720472 VID720457:VID720472 VRZ720457:VRZ720472 WBV720457:WBV720472 WLR720457:WLR720472 WVN720457:WVN720472 JB785993:JB786008 SX785993:SX786008 ACT785993:ACT786008 AMP785993:AMP786008 AWL785993:AWL786008 BGH785993:BGH786008 BQD785993:BQD786008 BZZ785993:BZZ786008 CJV785993:CJV786008 CTR785993:CTR786008 DDN785993:DDN786008 DNJ785993:DNJ786008 DXF785993:DXF786008 EHB785993:EHB786008 EQX785993:EQX786008 FAT785993:FAT786008 FKP785993:FKP786008 FUL785993:FUL786008 GEH785993:GEH786008 GOD785993:GOD786008 GXZ785993:GXZ786008 HHV785993:HHV786008 HRR785993:HRR786008 IBN785993:IBN786008 ILJ785993:ILJ786008 IVF785993:IVF786008 JFB785993:JFB786008 JOX785993:JOX786008 JYT785993:JYT786008 KIP785993:KIP786008 KSL785993:KSL786008 LCH785993:LCH786008 LMD785993:LMD786008 LVZ785993:LVZ786008 MFV785993:MFV786008 MPR785993:MPR786008 MZN785993:MZN786008 NJJ785993:NJJ786008 NTF785993:NTF786008 ODB785993:ODB786008 OMX785993:OMX786008 OWT785993:OWT786008 PGP785993:PGP786008 PQL785993:PQL786008 QAH785993:QAH786008 QKD785993:QKD786008 QTZ785993:QTZ786008 RDV785993:RDV786008 RNR785993:RNR786008 RXN785993:RXN786008 SHJ785993:SHJ786008 SRF785993:SRF786008 TBB785993:TBB786008 TKX785993:TKX786008 TUT785993:TUT786008 UEP785993:UEP786008 UOL785993:UOL786008 UYH785993:UYH786008 VID785993:VID786008 VRZ785993:VRZ786008 WBV785993:WBV786008 WLR785993:WLR786008 WVN785993:WVN786008 JB851529:JB851544 SX851529:SX851544 ACT851529:ACT851544 AMP851529:AMP851544 AWL851529:AWL851544 BGH851529:BGH851544 BQD851529:BQD851544 BZZ851529:BZZ851544 CJV851529:CJV851544 CTR851529:CTR851544 DDN851529:DDN851544 DNJ851529:DNJ851544 DXF851529:DXF851544 EHB851529:EHB851544 EQX851529:EQX851544 FAT851529:FAT851544 FKP851529:FKP851544 FUL851529:FUL851544 GEH851529:GEH851544 GOD851529:GOD851544 GXZ851529:GXZ851544 HHV851529:HHV851544 HRR851529:HRR851544 IBN851529:IBN851544 ILJ851529:ILJ851544 IVF851529:IVF851544 JFB851529:JFB851544 JOX851529:JOX851544 JYT851529:JYT851544 KIP851529:KIP851544 KSL851529:KSL851544 LCH851529:LCH851544 LMD851529:LMD851544 LVZ851529:LVZ851544 MFV851529:MFV851544 MPR851529:MPR851544 MZN851529:MZN851544 NJJ851529:NJJ851544 NTF851529:NTF851544 ODB851529:ODB851544 OMX851529:OMX851544 OWT851529:OWT851544 PGP851529:PGP851544 PQL851529:PQL851544 QAH851529:QAH851544 QKD851529:QKD851544 QTZ851529:QTZ851544 RDV851529:RDV851544 RNR851529:RNR851544 RXN851529:RXN851544 SHJ851529:SHJ851544 SRF851529:SRF851544 TBB851529:TBB851544 TKX851529:TKX851544 TUT851529:TUT851544 UEP851529:UEP851544 UOL851529:UOL851544 UYH851529:UYH851544 VID851529:VID851544 VRZ851529:VRZ851544 WBV851529:WBV851544 WLR851529:WLR851544 WVN851529:WVN851544 JB917065:JB917080 SX917065:SX917080 ACT917065:ACT917080 AMP917065:AMP917080 AWL917065:AWL917080 BGH917065:BGH917080 BQD917065:BQD917080 BZZ917065:BZZ917080 CJV917065:CJV917080 CTR917065:CTR917080 DDN917065:DDN917080 DNJ917065:DNJ917080 DXF917065:DXF917080 EHB917065:EHB917080 EQX917065:EQX917080 FAT917065:FAT917080 FKP917065:FKP917080 FUL917065:FUL917080 GEH917065:GEH917080 GOD917065:GOD917080 GXZ917065:GXZ917080 HHV917065:HHV917080 HRR917065:HRR917080 IBN917065:IBN917080 ILJ917065:ILJ917080 IVF917065:IVF917080 JFB917065:JFB917080 JOX917065:JOX917080 JYT917065:JYT917080 KIP917065:KIP917080 KSL917065:KSL917080 LCH917065:LCH917080 LMD917065:LMD917080 LVZ917065:LVZ917080 MFV917065:MFV917080 MPR917065:MPR917080 MZN917065:MZN917080 NJJ917065:NJJ917080 NTF917065:NTF917080 ODB917065:ODB917080 OMX917065:OMX917080 OWT917065:OWT917080 PGP917065:PGP917080 PQL917065:PQL917080 QAH917065:QAH917080 QKD917065:QKD917080 QTZ917065:QTZ917080 RDV917065:RDV917080 RNR917065:RNR917080 RXN917065:RXN917080 SHJ917065:SHJ917080 SRF917065:SRF917080 TBB917065:TBB917080 TKX917065:TKX917080 TUT917065:TUT917080 UEP917065:UEP917080 UOL917065:UOL917080 UYH917065:UYH917080 VID917065:VID917080 VRZ917065:VRZ917080 WBV917065:WBV917080 WLR917065:WLR917080 WVN917065:WVN917080 JB982601:JB982616 SX982601:SX982616 ACT982601:ACT982616 AMP982601:AMP982616 AWL982601:AWL982616 BGH982601:BGH982616 BQD982601:BQD982616 BZZ982601:BZZ982616 CJV982601:CJV982616 CTR982601:CTR982616 DDN982601:DDN982616 DNJ982601:DNJ982616 DXF982601:DXF982616 EHB982601:EHB982616 EQX982601:EQX982616 FAT982601:FAT982616 FKP982601:FKP982616 FUL982601:FUL982616 GEH982601:GEH982616 GOD982601:GOD982616 GXZ982601:GXZ982616 HHV982601:HHV982616 HRR982601:HRR982616 IBN982601:IBN982616 ILJ982601:ILJ982616 IVF982601:IVF982616 JFB982601:JFB982616 JOX982601:JOX982616 JYT982601:JYT982616 KIP982601:KIP982616 KSL982601:KSL982616 LCH982601:LCH982616 LMD982601:LMD982616 LVZ982601:LVZ982616 MFV982601:MFV982616 MPR982601:MPR982616 MZN982601:MZN982616 NJJ982601:NJJ982616 NTF982601:NTF982616 ODB982601:ODB982616 OMX982601:OMX982616 OWT982601:OWT982616 PGP982601:PGP982616 PQL982601:PQL982616 QAH982601:QAH982616 QKD982601:QKD982616 QTZ982601:QTZ982616 RDV982601:RDV982616 RNR982601:RNR982616 RXN982601:RXN982616 SHJ982601:SHJ982616 SRF982601:SRF982616 TBB982601:TBB982616 TKX982601:TKX982616 TUT982601:TUT982616 UEP982601:UEP982616 UOL982601:UOL982616 UYH982601:UYH982616 VID982601:VID982616 VRZ982601:VRZ982616 WBV982601:WBV982616 WLR982601:WLR982616 WVN982601:WVN982616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"/>
  <sheetViews>
    <sheetView zoomScale="90" zoomScaleNormal="90" workbookViewId="0">
      <selection sqref="A1:XFD1048576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586</v>
      </c>
      <c r="D5" s="9" t="s">
        <v>589</v>
      </c>
      <c r="E5" s="10" t="s">
        <v>590</v>
      </c>
      <c r="F5" s="9" t="s">
        <v>587</v>
      </c>
      <c r="G5" s="10" t="s">
        <v>588</v>
      </c>
      <c r="H5" s="11">
        <v>15</v>
      </c>
      <c r="I5" s="12">
        <v>44570</v>
      </c>
      <c r="J5" s="13" t="s">
        <v>720</v>
      </c>
      <c r="K5" s="13" t="s">
        <v>720</v>
      </c>
      <c r="L5" s="16" t="s">
        <v>720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586</v>
      </c>
      <c r="D6" s="9" t="s">
        <v>597</v>
      </c>
      <c r="E6" s="10" t="s">
        <v>598</v>
      </c>
      <c r="F6" s="9" t="s">
        <v>595</v>
      </c>
      <c r="G6" s="10" t="s">
        <v>596</v>
      </c>
      <c r="H6" s="11">
        <v>10</v>
      </c>
      <c r="I6" s="12">
        <v>44570</v>
      </c>
      <c r="J6" s="13" t="s">
        <v>720</v>
      </c>
      <c r="K6" s="13" t="s">
        <v>720</v>
      </c>
      <c r="L6" s="16" t="s">
        <v>720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586</v>
      </c>
      <c r="D7" s="9" t="s">
        <v>593</v>
      </c>
      <c r="E7" s="10" t="s">
        <v>594</v>
      </c>
      <c r="F7" s="9" t="s">
        <v>591</v>
      </c>
      <c r="G7" s="10" t="s">
        <v>592</v>
      </c>
      <c r="H7" s="11">
        <v>10</v>
      </c>
      <c r="I7" s="12">
        <v>44570</v>
      </c>
      <c r="J7" s="13" t="s">
        <v>720</v>
      </c>
      <c r="K7" s="13" t="s">
        <v>720</v>
      </c>
      <c r="L7" s="16" t="s">
        <v>720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586</v>
      </c>
      <c r="D8" s="9" t="s">
        <v>601</v>
      </c>
      <c r="E8" s="10" t="s">
        <v>602</v>
      </c>
      <c r="F8" s="9" t="s">
        <v>599</v>
      </c>
      <c r="G8" s="10" t="s">
        <v>600</v>
      </c>
      <c r="H8" s="11">
        <v>7.2</v>
      </c>
      <c r="I8" s="12">
        <v>44570</v>
      </c>
      <c r="J8" s="13" t="s">
        <v>720</v>
      </c>
      <c r="K8" s="13" t="s">
        <v>720</v>
      </c>
      <c r="L8" s="16" t="s">
        <v>720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586</v>
      </c>
      <c r="D9" s="9" t="s">
        <v>605</v>
      </c>
      <c r="E9" s="10" t="s">
        <v>606</v>
      </c>
      <c r="F9" s="9" t="s">
        <v>603</v>
      </c>
      <c r="G9" s="10" t="s">
        <v>604</v>
      </c>
      <c r="H9" s="11">
        <v>7</v>
      </c>
      <c r="I9" s="12">
        <v>44570</v>
      </c>
      <c r="J9" s="13" t="s">
        <v>720</v>
      </c>
      <c r="K9" s="13" t="s">
        <v>720</v>
      </c>
      <c r="L9" s="16" t="s">
        <v>720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586</v>
      </c>
      <c r="D10" s="9" t="s">
        <v>609</v>
      </c>
      <c r="E10" s="10" t="s">
        <v>610</v>
      </c>
      <c r="F10" s="9" t="s">
        <v>607</v>
      </c>
      <c r="G10" s="10" t="s">
        <v>608</v>
      </c>
      <c r="H10" s="11">
        <v>6</v>
      </c>
      <c r="I10" s="12">
        <v>44570</v>
      </c>
      <c r="J10" s="13" t="s">
        <v>720</v>
      </c>
      <c r="K10" s="13" t="s">
        <v>720</v>
      </c>
      <c r="L10" s="16" t="s">
        <v>720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586</v>
      </c>
      <c r="D11" s="9" t="s">
        <v>621</v>
      </c>
      <c r="E11" s="10" t="s">
        <v>622</v>
      </c>
      <c r="F11" s="9" t="s">
        <v>619</v>
      </c>
      <c r="G11" s="10" t="s">
        <v>620</v>
      </c>
      <c r="H11" s="11">
        <v>5.4</v>
      </c>
      <c r="I11" s="12">
        <v>44570</v>
      </c>
      <c r="J11" s="13" t="s">
        <v>720</v>
      </c>
      <c r="K11" s="13" t="s">
        <v>720</v>
      </c>
      <c r="L11" s="16" t="s">
        <v>720</v>
      </c>
    </row>
    <row r="12" spans="1:12" s="8" customFormat="1" ht="20.100000000000001" customHeight="1" x14ac:dyDescent="0.25">
      <c r="A12" s="15" t="s">
        <v>4</v>
      </c>
      <c r="B12" s="9" t="s">
        <v>5</v>
      </c>
      <c r="C12" s="10" t="s">
        <v>586</v>
      </c>
      <c r="D12" s="9" t="s">
        <v>628</v>
      </c>
      <c r="E12" s="10" t="s">
        <v>629</v>
      </c>
      <c r="F12" s="9" t="s">
        <v>626</v>
      </c>
      <c r="G12" s="10" t="s">
        <v>627</v>
      </c>
      <c r="H12" s="11">
        <v>5</v>
      </c>
      <c r="I12" s="12">
        <v>44570</v>
      </c>
      <c r="J12" s="13" t="s">
        <v>720</v>
      </c>
      <c r="K12" s="13" t="s">
        <v>720</v>
      </c>
      <c r="L12" s="16" t="s">
        <v>720</v>
      </c>
    </row>
    <row r="13" spans="1:12" s="8" customFormat="1" ht="20.100000000000001" customHeight="1" x14ac:dyDescent="0.25">
      <c r="A13" s="15" t="s">
        <v>4</v>
      </c>
      <c r="B13" s="9" t="s">
        <v>5</v>
      </c>
      <c r="C13" s="10" t="s">
        <v>586</v>
      </c>
      <c r="D13" s="9" t="s">
        <v>624</v>
      </c>
      <c r="E13" s="10" t="s">
        <v>625</v>
      </c>
      <c r="F13" s="9" t="s">
        <v>203</v>
      </c>
      <c r="G13" s="10" t="s">
        <v>623</v>
      </c>
      <c r="H13" s="11">
        <v>5</v>
      </c>
      <c r="I13" s="12">
        <v>44570</v>
      </c>
      <c r="J13" s="13" t="s">
        <v>720</v>
      </c>
      <c r="K13" s="13" t="s">
        <v>720</v>
      </c>
      <c r="L13" s="16" t="s">
        <v>720</v>
      </c>
    </row>
    <row r="14" spans="1:12" s="8" customFormat="1" ht="20.100000000000001" customHeight="1" x14ac:dyDescent="0.25">
      <c r="A14" s="15" t="s">
        <v>4</v>
      </c>
      <c r="B14" s="9" t="s">
        <v>5</v>
      </c>
      <c r="C14" s="10" t="s">
        <v>586</v>
      </c>
      <c r="D14" s="9" t="s">
        <v>617</v>
      </c>
      <c r="E14" s="10" t="s">
        <v>618</v>
      </c>
      <c r="F14" s="9" t="s">
        <v>615</v>
      </c>
      <c r="G14" s="10" t="s">
        <v>616</v>
      </c>
      <c r="H14" s="11">
        <v>5.6</v>
      </c>
      <c r="I14" s="12">
        <v>44570</v>
      </c>
      <c r="J14" s="13" t="s">
        <v>720</v>
      </c>
      <c r="K14" s="13" t="s">
        <v>720</v>
      </c>
      <c r="L14" s="16" t="s">
        <v>720</v>
      </c>
    </row>
    <row r="15" spans="1:12" s="8" customFormat="1" ht="20.100000000000001" customHeight="1" x14ac:dyDescent="0.25">
      <c r="A15" s="15" t="s">
        <v>4</v>
      </c>
      <c r="B15" s="9" t="s">
        <v>5</v>
      </c>
      <c r="C15" s="10" t="s">
        <v>586</v>
      </c>
      <c r="D15" s="9" t="s">
        <v>613</v>
      </c>
      <c r="E15" s="10" t="s">
        <v>614</v>
      </c>
      <c r="F15" s="9" t="s">
        <v>611</v>
      </c>
      <c r="G15" s="10" t="s">
        <v>612</v>
      </c>
      <c r="H15" s="11">
        <v>6</v>
      </c>
      <c r="I15" s="12">
        <v>44570</v>
      </c>
      <c r="J15" s="13">
        <v>10</v>
      </c>
      <c r="K15" s="13" t="s">
        <v>722</v>
      </c>
      <c r="L15" s="18">
        <f>Tabela134[[#This Row],[Nota da 
Prova Técnica]]+Tabela134[[#This Row],[Pontuação 
Primeira Etapa]]</f>
        <v>16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G16:G65094 D5:D15">
    <cfRule type="containsText" dxfId="19" priority="3" stopIfTrue="1" operator="containsText" text="TESTE">
      <formula>NOT(ISERROR(SEARCH("TESTE",D5)))</formula>
    </cfRule>
  </conditionalFormatting>
  <conditionalFormatting sqref="H16:H65094">
    <cfRule type="duplicateValues" dxfId="18" priority="4" stopIfTrue="1"/>
  </conditionalFormatting>
  <conditionalFormatting sqref="E5:E15">
    <cfRule type="duplicateValues" dxfId="17" priority="211" stopIfTrue="1"/>
  </conditionalFormatting>
  <dataValidations count="1">
    <dataValidation type="list" allowBlank="1" showInputMessage="1" showErrorMessage="1" sqref="JB65096:JB65111 SX65096:SX65111 ACT65096:ACT65111 AMP65096:AMP65111 AWL65096:AWL65111 BGH65096:BGH65111 BQD65096:BQD65111 BZZ65096:BZZ65111 CJV65096:CJV65111 CTR65096:CTR65111 DDN65096:DDN65111 DNJ65096:DNJ65111 DXF65096:DXF65111 EHB65096:EHB65111 EQX65096:EQX65111 FAT65096:FAT65111 FKP65096:FKP65111 FUL65096:FUL65111 GEH65096:GEH65111 GOD65096:GOD65111 GXZ65096:GXZ65111 HHV65096:HHV65111 HRR65096:HRR65111 IBN65096:IBN65111 ILJ65096:ILJ65111 IVF65096:IVF65111 JFB65096:JFB65111 JOX65096:JOX65111 JYT65096:JYT65111 KIP65096:KIP65111 KSL65096:KSL65111 LCH65096:LCH65111 LMD65096:LMD65111 LVZ65096:LVZ65111 MFV65096:MFV65111 MPR65096:MPR65111 MZN65096:MZN65111 NJJ65096:NJJ65111 NTF65096:NTF65111 ODB65096:ODB65111 OMX65096:OMX65111 OWT65096:OWT65111 PGP65096:PGP65111 PQL65096:PQL65111 QAH65096:QAH65111 QKD65096:QKD65111 QTZ65096:QTZ65111 RDV65096:RDV65111 RNR65096:RNR65111 RXN65096:RXN65111 SHJ65096:SHJ65111 SRF65096:SRF65111 TBB65096:TBB65111 TKX65096:TKX65111 TUT65096:TUT65111 UEP65096:UEP65111 UOL65096:UOL65111 UYH65096:UYH65111 VID65096:VID65111 VRZ65096:VRZ65111 WBV65096:WBV65111 WLR65096:WLR65111 WVN65096:WVN65111 JB130632:JB130647 SX130632:SX130647 ACT130632:ACT130647 AMP130632:AMP130647 AWL130632:AWL130647 BGH130632:BGH130647 BQD130632:BQD130647 BZZ130632:BZZ130647 CJV130632:CJV130647 CTR130632:CTR130647 DDN130632:DDN130647 DNJ130632:DNJ130647 DXF130632:DXF130647 EHB130632:EHB130647 EQX130632:EQX130647 FAT130632:FAT130647 FKP130632:FKP130647 FUL130632:FUL130647 GEH130632:GEH130647 GOD130632:GOD130647 GXZ130632:GXZ130647 HHV130632:HHV130647 HRR130632:HRR130647 IBN130632:IBN130647 ILJ130632:ILJ130647 IVF130632:IVF130647 JFB130632:JFB130647 JOX130632:JOX130647 JYT130632:JYT130647 KIP130632:KIP130647 KSL130632:KSL130647 LCH130632:LCH130647 LMD130632:LMD130647 LVZ130632:LVZ130647 MFV130632:MFV130647 MPR130632:MPR130647 MZN130632:MZN130647 NJJ130632:NJJ130647 NTF130632:NTF130647 ODB130632:ODB130647 OMX130632:OMX130647 OWT130632:OWT130647 PGP130632:PGP130647 PQL130632:PQL130647 QAH130632:QAH130647 QKD130632:QKD130647 QTZ130632:QTZ130647 RDV130632:RDV130647 RNR130632:RNR130647 RXN130632:RXN130647 SHJ130632:SHJ130647 SRF130632:SRF130647 TBB130632:TBB130647 TKX130632:TKX130647 TUT130632:TUT130647 UEP130632:UEP130647 UOL130632:UOL130647 UYH130632:UYH130647 VID130632:VID130647 VRZ130632:VRZ130647 WBV130632:WBV130647 WLR130632:WLR130647 WVN130632:WVN130647 JB196168:JB196183 SX196168:SX196183 ACT196168:ACT196183 AMP196168:AMP196183 AWL196168:AWL196183 BGH196168:BGH196183 BQD196168:BQD196183 BZZ196168:BZZ196183 CJV196168:CJV196183 CTR196168:CTR196183 DDN196168:DDN196183 DNJ196168:DNJ196183 DXF196168:DXF196183 EHB196168:EHB196183 EQX196168:EQX196183 FAT196168:FAT196183 FKP196168:FKP196183 FUL196168:FUL196183 GEH196168:GEH196183 GOD196168:GOD196183 GXZ196168:GXZ196183 HHV196168:HHV196183 HRR196168:HRR196183 IBN196168:IBN196183 ILJ196168:ILJ196183 IVF196168:IVF196183 JFB196168:JFB196183 JOX196168:JOX196183 JYT196168:JYT196183 KIP196168:KIP196183 KSL196168:KSL196183 LCH196168:LCH196183 LMD196168:LMD196183 LVZ196168:LVZ196183 MFV196168:MFV196183 MPR196168:MPR196183 MZN196168:MZN196183 NJJ196168:NJJ196183 NTF196168:NTF196183 ODB196168:ODB196183 OMX196168:OMX196183 OWT196168:OWT196183 PGP196168:PGP196183 PQL196168:PQL196183 QAH196168:QAH196183 QKD196168:QKD196183 QTZ196168:QTZ196183 RDV196168:RDV196183 RNR196168:RNR196183 RXN196168:RXN196183 SHJ196168:SHJ196183 SRF196168:SRF196183 TBB196168:TBB196183 TKX196168:TKX196183 TUT196168:TUT196183 UEP196168:UEP196183 UOL196168:UOL196183 UYH196168:UYH196183 VID196168:VID196183 VRZ196168:VRZ196183 WBV196168:WBV196183 WLR196168:WLR196183 WVN196168:WVN196183 JB261704:JB261719 SX261704:SX261719 ACT261704:ACT261719 AMP261704:AMP261719 AWL261704:AWL261719 BGH261704:BGH261719 BQD261704:BQD261719 BZZ261704:BZZ261719 CJV261704:CJV261719 CTR261704:CTR261719 DDN261704:DDN261719 DNJ261704:DNJ261719 DXF261704:DXF261719 EHB261704:EHB261719 EQX261704:EQX261719 FAT261704:FAT261719 FKP261704:FKP261719 FUL261704:FUL261719 GEH261704:GEH261719 GOD261704:GOD261719 GXZ261704:GXZ261719 HHV261704:HHV261719 HRR261704:HRR261719 IBN261704:IBN261719 ILJ261704:ILJ261719 IVF261704:IVF261719 JFB261704:JFB261719 JOX261704:JOX261719 JYT261704:JYT261719 KIP261704:KIP261719 KSL261704:KSL261719 LCH261704:LCH261719 LMD261704:LMD261719 LVZ261704:LVZ261719 MFV261704:MFV261719 MPR261704:MPR261719 MZN261704:MZN261719 NJJ261704:NJJ261719 NTF261704:NTF261719 ODB261704:ODB261719 OMX261704:OMX261719 OWT261704:OWT261719 PGP261704:PGP261719 PQL261704:PQL261719 QAH261704:QAH261719 QKD261704:QKD261719 QTZ261704:QTZ261719 RDV261704:RDV261719 RNR261704:RNR261719 RXN261704:RXN261719 SHJ261704:SHJ261719 SRF261704:SRF261719 TBB261704:TBB261719 TKX261704:TKX261719 TUT261704:TUT261719 UEP261704:UEP261719 UOL261704:UOL261719 UYH261704:UYH261719 VID261704:VID261719 VRZ261704:VRZ261719 WBV261704:WBV261719 WLR261704:WLR261719 WVN261704:WVN261719 JB327240:JB327255 SX327240:SX327255 ACT327240:ACT327255 AMP327240:AMP327255 AWL327240:AWL327255 BGH327240:BGH327255 BQD327240:BQD327255 BZZ327240:BZZ327255 CJV327240:CJV327255 CTR327240:CTR327255 DDN327240:DDN327255 DNJ327240:DNJ327255 DXF327240:DXF327255 EHB327240:EHB327255 EQX327240:EQX327255 FAT327240:FAT327255 FKP327240:FKP327255 FUL327240:FUL327255 GEH327240:GEH327255 GOD327240:GOD327255 GXZ327240:GXZ327255 HHV327240:HHV327255 HRR327240:HRR327255 IBN327240:IBN327255 ILJ327240:ILJ327255 IVF327240:IVF327255 JFB327240:JFB327255 JOX327240:JOX327255 JYT327240:JYT327255 KIP327240:KIP327255 KSL327240:KSL327255 LCH327240:LCH327255 LMD327240:LMD327255 LVZ327240:LVZ327255 MFV327240:MFV327255 MPR327240:MPR327255 MZN327240:MZN327255 NJJ327240:NJJ327255 NTF327240:NTF327255 ODB327240:ODB327255 OMX327240:OMX327255 OWT327240:OWT327255 PGP327240:PGP327255 PQL327240:PQL327255 QAH327240:QAH327255 QKD327240:QKD327255 QTZ327240:QTZ327255 RDV327240:RDV327255 RNR327240:RNR327255 RXN327240:RXN327255 SHJ327240:SHJ327255 SRF327240:SRF327255 TBB327240:TBB327255 TKX327240:TKX327255 TUT327240:TUT327255 UEP327240:UEP327255 UOL327240:UOL327255 UYH327240:UYH327255 VID327240:VID327255 VRZ327240:VRZ327255 WBV327240:WBV327255 WLR327240:WLR327255 WVN327240:WVN327255 JB392776:JB392791 SX392776:SX392791 ACT392776:ACT392791 AMP392776:AMP392791 AWL392776:AWL392791 BGH392776:BGH392791 BQD392776:BQD392791 BZZ392776:BZZ392791 CJV392776:CJV392791 CTR392776:CTR392791 DDN392776:DDN392791 DNJ392776:DNJ392791 DXF392776:DXF392791 EHB392776:EHB392791 EQX392776:EQX392791 FAT392776:FAT392791 FKP392776:FKP392791 FUL392776:FUL392791 GEH392776:GEH392791 GOD392776:GOD392791 GXZ392776:GXZ392791 HHV392776:HHV392791 HRR392776:HRR392791 IBN392776:IBN392791 ILJ392776:ILJ392791 IVF392776:IVF392791 JFB392776:JFB392791 JOX392776:JOX392791 JYT392776:JYT392791 KIP392776:KIP392791 KSL392776:KSL392791 LCH392776:LCH392791 LMD392776:LMD392791 LVZ392776:LVZ392791 MFV392776:MFV392791 MPR392776:MPR392791 MZN392776:MZN392791 NJJ392776:NJJ392791 NTF392776:NTF392791 ODB392776:ODB392791 OMX392776:OMX392791 OWT392776:OWT392791 PGP392776:PGP392791 PQL392776:PQL392791 QAH392776:QAH392791 QKD392776:QKD392791 QTZ392776:QTZ392791 RDV392776:RDV392791 RNR392776:RNR392791 RXN392776:RXN392791 SHJ392776:SHJ392791 SRF392776:SRF392791 TBB392776:TBB392791 TKX392776:TKX392791 TUT392776:TUT392791 UEP392776:UEP392791 UOL392776:UOL392791 UYH392776:UYH392791 VID392776:VID392791 VRZ392776:VRZ392791 WBV392776:WBV392791 WLR392776:WLR392791 WVN392776:WVN392791 JB458312:JB458327 SX458312:SX458327 ACT458312:ACT458327 AMP458312:AMP458327 AWL458312:AWL458327 BGH458312:BGH458327 BQD458312:BQD458327 BZZ458312:BZZ458327 CJV458312:CJV458327 CTR458312:CTR458327 DDN458312:DDN458327 DNJ458312:DNJ458327 DXF458312:DXF458327 EHB458312:EHB458327 EQX458312:EQX458327 FAT458312:FAT458327 FKP458312:FKP458327 FUL458312:FUL458327 GEH458312:GEH458327 GOD458312:GOD458327 GXZ458312:GXZ458327 HHV458312:HHV458327 HRR458312:HRR458327 IBN458312:IBN458327 ILJ458312:ILJ458327 IVF458312:IVF458327 JFB458312:JFB458327 JOX458312:JOX458327 JYT458312:JYT458327 KIP458312:KIP458327 KSL458312:KSL458327 LCH458312:LCH458327 LMD458312:LMD458327 LVZ458312:LVZ458327 MFV458312:MFV458327 MPR458312:MPR458327 MZN458312:MZN458327 NJJ458312:NJJ458327 NTF458312:NTF458327 ODB458312:ODB458327 OMX458312:OMX458327 OWT458312:OWT458327 PGP458312:PGP458327 PQL458312:PQL458327 QAH458312:QAH458327 QKD458312:QKD458327 QTZ458312:QTZ458327 RDV458312:RDV458327 RNR458312:RNR458327 RXN458312:RXN458327 SHJ458312:SHJ458327 SRF458312:SRF458327 TBB458312:TBB458327 TKX458312:TKX458327 TUT458312:TUT458327 UEP458312:UEP458327 UOL458312:UOL458327 UYH458312:UYH458327 VID458312:VID458327 VRZ458312:VRZ458327 WBV458312:WBV458327 WLR458312:WLR458327 WVN458312:WVN458327 JB523848:JB523863 SX523848:SX523863 ACT523848:ACT523863 AMP523848:AMP523863 AWL523848:AWL523863 BGH523848:BGH523863 BQD523848:BQD523863 BZZ523848:BZZ523863 CJV523848:CJV523863 CTR523848:CTR523863 DDN523848:DDN523863 DNJ523848:DNJ523863 DXF523848:DXF523863 EHB523848:EHB523863 EQX523848:EQX523863 FAT523848:FAT523863 FKP523848:FKP523863 FUL523848:FUL523863 GEH523848:GEH523863 GOD523848:GOD523863 GXZ523848:GXZ523863 HHV523848:HHV523863 HRR523848:HRR523863 IBN523848:IBN523863 ILJ523848:ILJ523863 IVF523848:IVF523863 JFB523848:JFB523863 JOX523848:JOX523863 JYT523848:JYT523863 KIP523848:KIP523863 KSL523848:KSL523863 LCH523848:LCH523863 LMD523848:LMD523863 LVZ523848:LVZ523863 MFV523848:MFV523863 MPR523848:MPR523863 MZN523848:MZN523863 NJJ523848:NJJ523863 NTF523848:NTF523863 ODB523848:ODB523863 OMX523848:OMX523863 OWT523848:OWT523863 PGP523848:PGP523863 PQL523848:PQL523863 QAH523848:QAH523863 QKD523848:QKD523863 QTZ523848:QTZ523863 RDV523848:RDV523863 RNR523848:RNR523863 RXN523848:RXN523863 SHJ523848:SHJ523863 SRF523848:SRF523863 TBB523848:TBB523863 TKX523848:TKX523863 TUT523848:TUT523863 UEP523848:UEP523863 UOL523848:UOL523863 UYH523848:UYH523863 VID523848:VID523863 VRZ523848:VRZ523863 WBV523848:WBV523863 WLR523848:WLR523863 WVN523848:WVN523863 JB589384:JB589399 SX589384:SX589399 ACT589384:ACT589399 AMP589384:AMP589399 AWL589384:AWL589399 BGH589384:BGH589399 BQD589384:BQD589399 BZZ589384:BZZ589399 CJV589384:CJV589399 CTR589384:CTR589399 DDN589384:DDN589399 DNJ589384:DNJ589399 DXF589384:DXF589399 EHB589384:EHB589399 EQX589384:EQX589399 FAT589384:FAT589399 FKP589384:FKP589399 FUL589384:FUL589399 GEH589384:GEH589399 GOD589384:GOD589399 GXZ589384:GXZ589399 HHV589384:HHV589399 HRR589384:HRR589399 IBN589384:IBN589399 ILJ589384:ILJ589399 IVF589384:IVF589399 JFB589384:JFB589399 JOX589384:JOX589399 JYT589384:JYT589399 KIP589384:KIP589399 KSL589384:KSL589399 LCH589384:LCH589399 LMD589384:LMD589399 LVZ589384:LVZ589399 MFV589384:MFV589399 MPR589384:MPR589399 MZN589384:MZN589399 NJJ589384:NJJ589399 NTF589384:NTF589399 ODB589384:ODB589399 OMX589384:OMX589399 OWT589384:OWT589399 PGP589384:PGP589399 PQL589384:PQL589399 QAH589384:QAH589399 QKD589384:QKD589399 QTZ589384:QTZ589399 RDV589384:RDV589399 RNR589384:RNR589399 RXN589384:RXN589399 SHJ589384:SHJ589399 SRF589384:SRF589399 TBB589384:TBB589399 TKX589384:TKX589399 TUT589384:TUT589399 UEP589384:UEP589399 UOL589384:UOL589399 UYH589384:UYH589399 VID589384:VID589399 VRZ589384:VRZ589399 WBV589384:WBV589399 WLR589384:WLR589399 WVN589384:WVN589399 JB654920:JB654935 SX654920:SX654935 ACT654920:ACT654935 AMP654920:AMP654935 AWL654920:AWL654935 BGH654920:BGH654935 BQD654920:BQD654935 BZZ654920:BZZ654935 CJV654920:CJV654935 CTR654920:CTR654935 DDN654920:DDN654935 DNJ654920:DNJ654935 DXF654920:DXF654935 EHB654920:EHB654935 EQX654920:EQX654935 FAT654920:FAT654935 FKP654920:FKP654935 FUL654920:FUL654935 GEH654920:GEH654935 GOD654920:GOD654935 GXZ654920:GXZ654935 HHV654920:HHV654935 HRR654920:HRR654935 IBN654920:IBN654935 ILJ654920:ILJ654935 IVF654920:IVF654935 JFB654920:JFB654935 JOX654920:JOX654935 JYT654920:JYT654935 KIP654920:KIP654935 KSL654920:KSL654935 LCH654920:LCH654935 LMD654920:LMD654935 LVZ654920:LVZ654935 MFV654920:MFV654935 MPR654920:MPR654935 MZN654920:MZN654935 NJJ654920:NJJ654935 NTF654920:NTF654935 ODB654920:ODB654935 OMX654920:OMX654935 OWT654920:OWT654935 PGP654920:PGP654935 PQL654920:PQL654935 QAH654920:QAH654935 QKD654920:QKD654935 QTZ654920:QTZ654935 RDV654920:RDV654935 RNR654920:RNR654935 RXN654920:RXN654935 SHJ654920:SHJ654935 SRF654920:SRF654935 TBB654920:TBB654935 TKX654920:TKX654935 TUT654920:TUT654935 UEP654920:UEP654935 UOL654920:UOL654935 UYH654920:UYH654935 VID654920:VID654935 VRZ654920:VRZ654935 WBV654920:WBV654935 WLR654920:WLR654935 WVN654920:WVN654935 JB720456:JB720471 SX720456:SX720471 ACT720456:ACT720471 AMP720456:AMP720471 AWL720456:AWL720471 BGH720456:BGH720471 BQD720456:BQD720471 BZZ720456:BZZ720471 CJV720456:CJV720471 CTR720456:CTR720471 DDN720456:DDN720471 DNJ720456:DNJ720471 DXF720456:DXF720471 EHB720456:EHB720471 EQX720456:EQX720471 FAT720456:FAT720471 FKP720456:FKP720471 FUL720456:FUL720471 GEH720456:GEH720471 GOD720456:GOD720471 GXZ720456:GXZ720471 HHV720456:HHV720471 HRR720456:HRR720471 IBN720456:IBN720471 ILJ720456:ILJ720471 IVF720456:IVF720471 JFB720456:JFB720471 JOX720456:JOX720471 JYT720456:JYT720471 KIP720456:KIP720471 KSL720456:KSL720471 LCH720456:LCH720471 LMD720456:LMD720471 LVZ720456:LVZ720471 MFV720456:MFV720471 MPR720456:MPR720471 MZN720456:MZN720471 NJJ720456:NJJ720471 NTF720456:NTF720471 ODB720456:ODB720471 OMX720456:OMX720471 OWT720456:OWT720471 PGP720456:PGP720471 PQL720456:PQL720471 QAH720456:QAH720471 QKD720456:QKD720471 QTZ720456:QTZ720471 RDV720456:RDV720471 RNR720456:RNR720471 RXN720456:RXN720471 SHJ720456:SHJ720471 SRF720456:SRF720471 TBB720456:TBB720471 TKX720456:TKX720471 TUT720456:TUT720471 UEP720456:UEP720471 UOL720456:UOL720471 UYH720456:UYH720471 VID720456:VID720471 VRZ720456:VRZ720471 WBV720456:WBV720471 WLR720456:WLR720471 WVN720456:WVN720471 JB785992:JB786007 SX785992:SX786007 ACT785992:ACT786007 AMP785992:AMP786007 AWL785992:AWL786007 BGH785992:BGH786007 BQD785992:BQD786007 BZZ785992:BZZ786007 CJV785992:CJV786007 CTR785992:CTR786007 DDN785992:DDN786007 DNJ785992:DNJ786007 DXF785992:DXF786007 EHB785992:EHB786007 EQX785992:EQX786007 FAT785992:FAT786007 FKP785992:FKP786007 FUL785992:FUL786007 GEH785992:GEH786007 GOD785992:GOD786007 GXZ785992:GXZ786007 HHV785992:HHV786007 HRR785992:HRR786007 IBN785992:IBN786007 ILJ785992:ILJ786007 IVF785992:IVF786007 JFB785992:JFB786007 JOX785992:JOX786007 JYT785992:JYT786007 KIP785992:KIP786007 KSL785992:KSL786007 LCH785992:LCH786007 LMD785992:LMD786007 LVZ785992:LVZ786007 MFV785992:MFV786007 MPR785992:MPR786007 MZN785992:MZN786007 NJJ785992:NJJ786007 NTF785992:NTF786007 ODB785992:ODB786007 OMX785992:OMX786007 OWT785992:OWT786007 PGP785992:PGP786007 PQL785992:PQL786007 QAH785992:QAH786007 QKD785992:QKD786007 QTZ785992:QTZ786007 RDV785992:RDV786007 RNR785992:RNR786007 RXN785992:RXN786007 SHJ785992:SHJ786007 SRF785992:SRF786007 TBB785992:TBB786007 TKX785992:TKX786007 TUT785992:TUT786007 UEP785992:UEP786007 UOL785992:UOL786007 UYH785992:UYH786007 VID785992:VID786007 VRZ785992:VRZ786007 WBV785992:WBV786007 WLR785992:WLR786007 WVN785992:WVN786007 JB851528:JB851543 SX851528:SX851543 ACT851528:ACT851543 AMP851528:AMP851543 AWL851528:AWL851543 BGH851528:BGH851543 BQD851528:BQD851543 BZZ851528:BZZ851543 CJV851528:CJV851543 CTR851528:CTR851543 DDN851528:DDN851543 DNJ851528:DNJ851543 DXF851528:DXF851543 EHB851528:EHB851543 EQX851528:EQX851543 FAT851528:FAT851543 FKP851528:FKP851543 FUL851528:FUL851543 GEH851528:GEH851543 GOD851528:GOD851543 GXZ851528:GXZ851543 HHV851528:HHV851543 HRR851528:HRR851543 IBN851528:IBN851543 ILJ851528:ILJ851543 IVF851528:IVF851543 JFB851528:JFB851543 JOX851528:JOX851543 JYT851528:JYT851543 KIP851528:KIP851543 KSL851528:KSL851543 LCH851528:LCH851543 LMD851528:LMD851543 LVZ851528:LVZ851543 MFV851528:MFV851543 MPR851528:MPR851543 MZN851528:MZN851543 NJJ851528:NJJ851543 NTF851528:NTF851543 ODB851528:ODB851543 OMX851528:OMX851543 OWT851528:OWT851543 PGP851528:PGP851543 PQL851528:PQL851543 QAH851528:QAH851543 QKD851528:QKD851543 QTZ851528:QTZ851543 RDV851528:RDV851543 RNR851528:RNR851543 RXN851528:RXN851543 SHJ851528:SHJ851543 SRF851528:SRF851543 TBB851528:TBB851543 TKX851528:TKX851543 TUT851528:TUT851543 UEP851528:UEP851543 UOL851528:UOL851543 UYH851528:UYH851543 VID851528:VID851543 VRZ851528:VRZ851543 WBV851528:WBV851543 WLR851528:WLR851543 WVN851528:WVN851543 JB917064:JB917079 SX917064:SX917079 ACT917064:ACT917079 AMP917064:AMP917079 AWL917064:AWL917079 BGH917064:BGH917079 BQD917064:BQD917079 BZZ917064:BZZ917079 CJV917064:CJV917079 CTR917064:CTR917079 DDN917064:DDN917079 DNJ917064:DNJ917079 DXF917064:DXF917079 EHB917064:EHB917079 EQX917064:EQX917079 FAT917064:FAT917079 FKP917064:FKP917079 FUL917064:FUL917079 GEH917064:GEH917079 GOD917064:GOD917079 GXZ917064:GXZ917079 HHV917064:HHV917079 HRR917064:HRR917079 IBN917064:IBN917079 ILJ917064:ILJ917079 IVF917064:IVF917079 JFB917064:JFB917079 JOX917064:JOX917079 JYT917064:JYT917079 KIP917064:KIP917079 KSL917064:KSL917079 LCH917064:LCH917079 LMD917064:LMD917079 LVZ917064:LVZ917079 MFV917064:MFV917079 MPR917064:MPR917079 MZN917064:MZN917079 NJJ917064:NJJ917079 NTF917064:NTF917079 ODB917064:ODB917079 OMX917064:OMX917079 OWT917064:OWT917079 PGP917064:PGP917079 PQL917064:PQL917079 QAH917064:QAH917079 QKD917064:QKD917079 QTZ917064:QTZ917079 RDV917064:RDV917079 RNR917064:RNR917079 RXN917064:RXN917079 SHJ917064:SHJ917079 SRF917064:SRF917079 TBB917064:TBB917079 TKX917064:TKX917079 TUT917064:TUT917079 UEP917064:UEP917079 UOL917064:UOL917079 UYH917064:UYH917079 VID917064:VID917079 VRZ917064:VRZ917079 WBV917064:WBV917079 WLR917064:WLR917079 WVN917064:WVN917079 JB982600:JB982615 SX982600:SX982615 ACT982600:ACT982615 AMP982600:AMP982615 AWL982600:AWL982615 BGH982600:BGH982615 BQD982600:BQD982615 BZZ982600:BZZ982615 CJV982600:CJV982615 CTR982600:CTR982615 DDN982600:DDN982615 DNJ982600:DNJ982615 DXF982600:DXF982615 EHB982600:EHB982615 EQX982600:EQX982615 FAT982600:FAT982615 FKP982600:FKP982615 FUL982600:FUL982615 GEH982600:GEH982615 GOD982600:GOD982615 GXZ982600:GXZ982615 HHV982600:HHV982615 HRR982600:HRR982615 IBN982600:IBN982615 ILJ982600:ILJ982615 IVF982600:IVF982615 JFB982600:JFB982615 JOX982600:JOX982615 JYT982600:JYT982615 KIP982600:KIP982615 KSL982600:KSL982615 LCH982600:LCH982615 LMD982600:LMD982615 LVZ982600:LVZ982615 MFV982600:MFV982615 MPR982600:MPR982615 MZN982600:MZN982615 NJJ982600:NJJ982615 NTF982600:NTF982615 ODB982600:ODB982615 OMX982600:OMX982615 OWT982600:OWT982615 PGP982600:PGP982615 PQL982600:PQL982615 QAH982600:QAH982615 QKD982600:QKD982615 QTZ982600:QTZ982615 RDV982600:RDV982615 RNR982600:RNR982615 RXN982600:RXN982615 SHJ982600:SHJ982615 SRF982600:SRF982615 TBB982600:TBB982615 TKX982600:TKX982615 TUT982600:TUT982615 UEP982600:UEP982615 UOL982600:UOL982615 UYH982600:UYH982615 VID982600:VID982615 VRZ982600:VRZ982615 WBV982600:WBV982615 WLR982600:WLR982615 WVN982600:WVN982615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4"/>
  <sheetViews>
    <sheetView zoomScale="90" zoomScaleNormal="90" workbookViewId="0">
      <selection sqref="A1:XFD1048576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295</v>
      </c>
      <c r="D5" s="9" t="s">
        <v>727</v>
      </c>
      <c r="E5" s="10" t="s">
        <v>728</v>
      </c>
      <c r="F5" s="9" t="s">
        <v>729</v>
      </c>
      <c r="G5" s="10" t="s">
        <v>730</v>
      </c>
      <c r="H5" s="11">
        <v>8</v>
      </c>
      <c r="I5" s="12">
        <v>44572</v>
      </c>
      <c r="J5" s="13" t="s">
        <v>720</v>
      </c>
      <c r="K5" s="13" t="s">
        <v>720</v>
      </c>
      <c r="L5" s="16" t="s">
        <v>720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295</v>
      </c>
      <c r="D6" s="9" t="s">
        <v>747</v>
      </c>
      <c r="E6" s="10" t="s">
        <v>748</v>
      </c>
      <c r="F6" s="9" t="s">
        <v>749</v>
      </c>
      <c r="G6" s="10" t="s">
        <v>750</v>
      </c>
      <c r="H6" s="11">
        <v>5</v>
      </c>
      <c r="I6" s="12">
        <v>44572</v>
      </c>
      <c r="J6" s="13">
        <v>7</v>
      </c>
      <c r="K6" s="13" t="s">
        <v>722</v>
      </c>
      <c r="L6" s="18">
        <f>Tabela1345[[#This Row],[Nota da 
Prova Técnica]]+Tabela1345[[#This Row],[Pontuação 
Primeira Etapa]]</f>
        <v>12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295</v>
      </c>
      <c r="D7" s="9" t="s">
        <v>755</v>
      </c>
      <c r="E7" s="10" t="s">
        <v>756</v>
      </c>
      <c r="F7" s="9" t="s">
        <v>757</v>
      </c>
      <c r="G7" s="10" t="s">
        <v>758</v>
      </c>
      <c r="H7" s="11">
        <v>5.4</v>
      </c>
      <c r="I7" s="12">
        <v>44572</v>
      </c>
      <c r="J7" s="13" t="s">
        <v>720</v>
      </c>
      <c r="K7" s="13" t="s">
        <v>720</v>
      </c>
      <c r="L7" s="16" t="s">
        <v>720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295</v>
      </c>
      <c r="D8" s="9" t="s">
        <v>763</v>
      </c>
      <c r="E8" s="10" t="s">
        <v>764</v>
      </c>
      <c r="F8" s="9" t="s">
        <v>765</v>
      </c>
      <c r="G8" s="10" t="s">
        <v>766</v>
      </c>
      <c r="H8" s="11">
        <v>6.2</v>
      </c>
      <c r="I8" s="12">
        <v>44572</v>
      </c>
      <c r="J8" s="13" t="s">
        <v>720</v>
      </c>
      <c r="K8" s="13" t="s">
        <v>720</v>
      </c>
      <c r="L8" s="16" t="s">
        <v>720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295</v>
      </c>
      <c r="D9" s="9" t="s">
        <v>767</v>
      </c>
      <c r="E9" s="10" t="s">
        <v>768</v>
      </c>
      <c r="F9" s="9" t="s">
        <v>769</v>
      </c>
      <c r="G9" s="10" t="s">
        <v>770</v>
      </c>
      <c r="H9" s="11">
        <v>6.2</v>
      </c>
      <c r="I9" s="12">
        <v>44572</v>
      </c>
      <c r="J9" s="13" t="s">
        <v>720</v>
      </c>
      <c r="K9" s="13" t="s">
        <v>720</v>
      </c>
      <c r="L9" s="16" t="s">
        <v>720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295</v>
      </c>
      <c r="D10" s="9" t="s">
        <v>775</v>
      </c>
      <c r="E10" s="10" t="s">
        <v>776</v>
      </c>
      <c r="F10" s="9" t="s">
        <v>777</v>
      </c>
      <c r="G10" s="10" t="s">
        <v>778</v>
      </c>
      <c r="H10" s="11">
        <v>8</v>
      </c>
      <c r="I10" s="12">
        <v>44572</v>
      </c>
      <c r="J10" s="13" t="s">
        <v>720</v>
      </c>
      <c r="K10" s="13" t="s">
        <v>720</v>
      </c>
      <c r="L10" s="16" t="s">
        <v>720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295</v>
      </c>
      <c r="D11" s="9" t="s">
        <v>330</v>
      </c>
      <c r="E11" s="10" t="s">
        <v>331</v>
      </c>
      <c r="F11" s="9" t="s">
        <v>328</v>
      </c>
      <c r="G11" s="10" t="s">
        <v>329</v>
      </c>
      <c r="H11" s="11">
        <v>18</v>
      </c>
      <c r="I11" s="12">
        <v>44570</v>
      </c>
      <c r="J11" s="13">
        <v>5</v>
      </c>
      <c r="K11" s="13" t="s">
        <v>721</v>
      </c>
      <c r="L11" s="18">
        <f>Tabela1345[[#This Row],[Nota da 
Prova Técnica]]+Tabela1345[[#This Row],[Pontuação 
Primeira Etapa]]</f>
        <v>23</v>
      </c>
    </row>
    <row r="12" spans="1:12" s="8" customFormat="1" ht="20.100000000000001" customHeight="1" x14ac:dyDescent="0.25">
      <c r="A12" s="15" t="s">
        <v>4</v>
      </c>
      <c r="B12" s="9" t="s">
        <v>5</v>
      </c>
      <c r="C12" s="10" t="s">
        <v>295</v>
      </c>
      <c r="D12" s="9" t="s">
        <v>779</v>
      </c>
      <c r="E12" s="10" t="s">
        <v>780</v>
      </c>
      <c r="F12" s="9" t="s">
        <v>781</v>
      </c>
      <c r="G12" s="10" t="s">
        <v>782</v>
      </c>
      <c r="H12" s="11">
        <v>10.4</v>
      </c>
      <c r="I12" s="12">
        <v>44572</v>
      </c>
      <c r="J12" s="13">
        <v>7</v>
      </c>
      <c r="K12" s="13" t="s">
        <v>722</v>
      </c>
      <c r="L12" s="18">
        <f>Tabela1345[[#This Row],[Nota da 
Prova Técnica]]+Tabela1345[[#This Row],[Pontuação 
Primeira Etapa]]</f>
        <v>17.399999999999999</v>
      </c>
    </row>
    <row r="13" spans="1:12" s="8" customFormat="1" ht="20.100000000000001" customHeight="1" x14ac:dyDescent="0.25">
      <c r="A13" s="15" t="s">
        <v>4</v>
      </c>
      <c r="B13" s="9" t="s">
        <v>5</v>
      </c>
      <c r="C13" s="10" t="s">
        <v>295</v>
      </c>
      <c r="D13" s="9" t="s">
        <v>406</v>
      </c>
      <c r="E13" s="10" t="s">
        <v>407</v>
      </c>
      <c r="F13" s="9" t="s">
        <v>404</v>
      </c>
      <c r="G13" s="10" t="s">
        <v>405</v>
      </c>
      <c r="H13" s="11">
        <v>12.8</v>
      </c>
      <c r="I13" s="12">
        <v>44570</v>
      </c>
      <c r="J13" s="13" t="s">
        <v>720</v>
      </c>
      <c r="K13" s="13" t="s">
        <v>720</v>
      </c>
      <c r="L13" s="16" t="s">
        <v>720</v>
      </c>
    </row>
    <row r="14" spans="1:12" s="8" customFormat="1" ht="20.100000000000001" customHeight="1" x14ac:dyDescent="0.25">
      <c r="A14" s="15" t="s">
        <v>4</v>
      </c>
      <c r="B14" s="9" t="s">
        <v>5</v>
      </c>
      <c r="C14" s="10" t="s">
        <v>295</v>
      </c>
      <c r="D14" s="9" t="s">
        <v>374</v>
      </c>
      <c r="E14" s="10" t="s">
        <v>375</v>
      </c>
      <c r="F14" s="9" t="s">
        <v>372</v>
      </c>
      <c r="G14" s="10" t="s">
        <v>373</v>
      </c>
      <c r="H14" s="11">
        <v>14.4</v>
      </c>
      <c r="I14" s="12">
        <v>44570</v>
      </c>
      <c r="J14" s="13" t="s">
        <v>720</v>
      </c>
      <c r="K14" s="13" t="s">
        <v>720</v>
      </c>
      <c r="L14" s="16" t="s">
        <v>720</v>
      </c>
    </row>
    <row r="15" spans="1:12" s="8" customFormat="1" ht="20.100000000000001" customHeight="1" x14ac:dyDescent="0.25">
      <c r="A15" s="15" t="s">
        <v>4</v>
      </c>
      <c r="B15" s="9" t="s">
        <v>5</v>
      </c>
      <c r="C15" s="10" t="s">
        <v>295</v>
      </c>
      <c r="D15" s="9" t="s">
        <v>787</v>
      </c>
      <c r="E15" s="10" t="s">
        <v>788</v>
      </c>
      <c r="F15" s="9" t="s">
        <v>789</v>
      </c>
      <c r="G15" s="10" t="s">
        <v>790</v>
      </c>
      <c r="H15" s="11">
        <v>6.2</v>
      </c>
      <c r="I15" s="12">
        <v>44572</v>
      </c>
      <c r="J15" s="13" t="s">
        <v>720</v>
      </c>
      <c r="K15" s="13" t="s">
        <v>720</v>
      </c>
      <c r="L15" s="16" t="s">
        <v>720</v>
      </c>
    </row>
    <row r="16" spans="1:12" s="8" customFormat="1" ht="20.100000000000001" customHeight="1" x14ac:dyDescent="0.25">
      <c r="A16" s="15" t="s">
        <v>4</v>
      </c>
      <c r="B16" s="9" t="s">
        <v>5</v>
      </c>
      <c r="C16" s="10" t="s">
        <v>295</v>
      </c>
      <c r="D16" s="9" t="s">
        <v>791</v>
      </c>
      <c r="E16" s="10" t="s">
        <v>792</v>
      </c>
      <c r="F16" s="9" t="s">
        <v>793</v>
      </c>
      <c r="G16" s="10" t="s">
        <v>794</v>
      </c>
      <c r="H16" s="11">
        <v>10.199999999999999</v>
      </c>
      <c r="I16" s="12">
        <v>44572</v>
      </c>
      <c r="J16" s="13" t="s">
        <v>720</v>
      </c>
      <c r="K16" s="13" t="s">
        <v>720</v>
      </c>
      <c r="L16" s="16" t="s">
        <v>720</v>
      </c>
    </row>
    <row r="17" spans="1:12" s="8" customFormat="1" ht="20.100000000000001" customHeight="1" x14ac:dyDescent="0.25">
      <c r="A17" s="15" t="s">
        <v>4</v>
      </c>
      <c r="B17" s="9" t="s">
        <v>5</v>
      </c>
      <c r="C17" s="10" t="s">
        <v>295</v>
      </c>
      <c r="D17" s="9" t="s">
        <v>815</v>
      </c>
      <c r="E17" s="10" t="s">
        <v>816</v>
      </c>
      <c r="F17" s="9" t="s">
        <v>817</v>
      </c>
      <c r="G17" s="10" t="s">
        <v>818</v>
      </c>
      <c r="H17" s="11">
        <v>6.2</v>
      </c>
      <c r="I17" s="12">
        <v>44572</v>
      </c>
      <c r="J17" s="13">
        <v>8</v>
      </c>
      <c r="K17" s="13" t="s">
        <v>722</v>
      </c>
      <c r="L17" s="18">
        <f>Tabela1345[[#This Row],[Nota da 
Prova Técnica]]+Tabela1345[[#This Row],[Pontuação 
Primeira Etapa]]</f>
        <v>14.2</v>
      </c>
    </row>
    <row r="18" spans="1:12" s="8" customFormat="1" ht="20.100000000000001" customHeight="1" x14ac:dyDescent="0.25">
      <c r="A18" s="15" t="s">
        <v>4</v>
      </c>
      <c r="B18" s="9" t="s">
        <v>5</v>
      </c>
      <c r="C18" s="10" t="s">
        <v>295</v>
      </c>
      <c r="D18" s="9" t="s">
        <v>827</v>
      </c>
      <c r="E18" s="10" t="s">
        <v>828</v>
      </c>
      <c r="F18" s="9" t="s">
        <v>829</v>
      </c>
      <c r="G18" s="10" t="s">
        <v>830</v>
      </c>
      <c r="H18" s="11">
        <v>7</v>
      </c>
      <c r="I18" s="12">
        <v>44572</v>
      </c>
      <c r="J18" s="13" t="s">
        <v>720</v>
      </c>
      <c r="K18" s="13" t="s">
        <v>720</v>
      </c>
      <c r="L18" s="16" t="s">
        <v>720</v>
      </c>
    </row>
    <row r="19" spans="1:12" s="8" customFormat="1" ht="20.100000000000001" customHeight="1" x14ac:dyDescent="0.25">
      <c r="A19" s="15" t="s">
        <v>4</v>
      </c>
      <c r="B19" s="9" t="s">
        <v>5</v>
      </c>
      <c r="C19" s="10" t="s">
        <v>295</v>
      </c>
      <c r="D19" s="9" t="s">
        <v>831</v>
      </c>
      <c r="E19" s="10" t="s">
        <v>832</v>
      </c>
      <c r="F19" s="9" t="s">
        <v>833</v>
      </c>
      <c r="G19" s="10" t="s">
        <v>834</v>
      </c>
      <c r="H19" s="11">
        <v>11.4</v>
      </c>
      <c r="I19" s="12">
        <v>44572</v>
      </c>
      <c r="J19" s="13">
        <v>6</v>
      </c>
      <c r="K19" s="13" t="s">
        <v>721</v>
      </c>
      <c r="L19" s="18">
        <f>Tabela1345[[#This Row],[Nota da 
Prova Técnica]]+Tabela1345[[#This Row],[Pontuação 
Primeira Etapa]]</f>
        <v>17.399999999999999</v>
      </c>
    </row>
    <row r="20" spans="1:12" s="8" customFormat="1" ht="20.100000000000001" customHeight="1" x14ac:dyDescent="0.25">
      <c r="A20" s="15" t="s">
        <v>4</v>
      </c>
      <c r="B20" s="9" t="s">
        <v>5</v>
      </c>
      <c r="C20" s="10" t="s">
        <v>295</v>
      </c>
      <c r="D20" s="9" t="s">
        <v>835</v>
      </c>
      <c r="E20" s="10" t="s">
        <v>836</v>
      </c>
      <c r="F20" s="9" t="s">
        <v>837</v>
      </c>
      <c r="G20" s="10" t="s">
        <v>838</v>
      </c>
      <c r="H20" s="11">
        <v>9.8000000000000007</v>
      </c>
      <c r="I20" s="12">
        <v>44572</v>
      </c>
      <c r="J20" s="13">
        <v>6</v>
      </c>
      <c r="K20" s="13" t="s">
        <v>721</v>
      </c>
      <c r="L20" s="18">
        <f>Tabela1345[[#This Row],[Nota da 
Prova Técnica]]+Tabela1345[[#This Row],[Pontuação 
Primeira Etapa]]</f>
        <v>15.8</v>
      </c>
    </row>
    <row r="21" spans="1:12" s="8" customFormat="1" ht="20.100000000000001" customHeight="1" x14ac:dyDescent="0.25">
      <c r="A21" s="15" t="s">
        <v>4</v>
      </c>
      <c r="B21" s="9" t="s">
        <v>5</v>
      </c>
      <c r="C21" s="10" t="s">
        <v>295</v>
      </c>
      <c r="D21" s="9" t="s">
        <v>847</v>
      </c>
      <c r="E21" s="10" t="s">
        <v>848</v>
      </c>
      <c r="F21" s="9" t="s">
        <v>849</v>
      </c>
      <c r="G21" s="10" t="s">
        <v>850</v>
      </c>
      <c r="H21" s="11">
        <v>8</v>
      </c>
      <c r="I21" s="12">
        <v>44572</v>
      </c>
      <c r="J21" s="13" t="s">
        <v>720</v>
      </c>
      <c r="K21" s="13" t="s">
        <v>720</v>
      </c>
      <c r="L21" s="16" t="s">
        <v>720</v>
      </c>
    </row>
    <row r="22" spans="1:12" s="8" customFormat="1" ht="20.100000000000001" customHeight="1" x14ac:dyDescent="0.25">
      <c r="A22" s="15" t="s">
        <v>4</v>
      </c>
      <c r="B22" s="9" t="s">
        <v>5</v>
      </c>
      <c r="C22" s="10" t="s">
        <v>295</v>
      </c>
      <c r="D22" s="9" t="s">
        <v>402</v>
      </c>
      <c r="E22" s="10" t="s">
        <v>403</v>
      </c>
      <c r="F22" s="9" t="s">
        <v>400</v>
      </c>
      <c r="G22" s="10" t="s">
        <v>401</v>
      </c>
      <c r="H22" s="11">
        <v>12.8</v>
      </c>
      <c r="I22" s="12">
        <v>44570</v>
      </c>
      <c r="J22" s="13" t="s">
        <v>720</v>
      </c>
      <c r="K22" s="13" t="s">
        <v>720</v>
      </c>
      <c r="L22" s="16" t="s">
        <v>720</v>
      </c>
    </row>
    <row r="23" spans="1:12" s="8" customFormat="1" ht="20.100000000000001" customHeight="1" x14ac:dyDescent="0.25">
      <c r="A23" s="15" t="s">
        <v>4</v>
      </c>
      <c r="B23" s="9" t="s">
        <v>5</v>
      </c>
      <c r="C23" s="10" t="s">
        <v>295</v>
      </c>
      <c r="D23" s="9" t="s">
        <v>362</v>
      </c>
      <c r="E23" s="10" t="s">
        <v>363</v>
      </c>
      <c r="F23" s="9" t="s">
        <v>360</v>
      </c>
      <c r="G23" s="10" t="s">
        <v>361</v>
      </c>
      <c r="H23" s="11">
        <v>15</v>
      </c>
      <c r="I23" s="12">
        <v>44570</v>
      </c>
      <c r="J23" s="13">
        <v>4</v>
      </c>
      <c r="K23" s="13" t="s">
        <v>721</v>
      </c>
      <c r="L23" s="18">
        <f>Tabela1345[[#This Row],[Nota da 
Prova Técnica]]+Tabela1345[[#This Row],[Pontuação 
Primeira Etapa]]</f>
        <v>19</v>
      </c>
    </row>
    <row r="24" spans="1:12" s="8" customFormat="1" ht="20.100000000000001" customHeight="1" x14ac:dyDescent="0.25">
      <c r="A24" s="15" t="s">
        <v>4</v>
      </c>
      <c r="B24" s="9" t="s">
        <v>5</v>
      </c>
      <c r="C24" s="10" t="s">
        <v>295</v>
      </c>
      <c r="D24" s="9" t="s">
        <v>346</v>
      </c>
      <c r="E24" s="10" t="s">
        <v>347</v>
      </c>
      <c r="F24" s="9" t="s">
        <v>344</v>
      </c>
      <c r="G24" s="10" t="s">
        <v>345</v>
      </c>
      <c r="H24" s="11">
        <v>16</v>
      </c>
      <c r="I24" s="12">
        <v>44570</v>
      </c>
      <c r="J24" s="13" t="s">
        <v>720</v>
      </c>
      <c r="K24" s="13" t="s">
        <v>720</v>
      </c>
      <c r="L24" s="16" t="s">
        <v>720</v>
      </c>
    </row>
    <row r="25" spans="1:12" s="8" customFormat="1" ht="20.100000000000001" customHeight="1" x14ac:dyDescent="0.25">
      <c r="A25" s="15" t="s">
        <v>4</v>
      </c>
      <c r="B25" s="9" t="s">
        <v>5</v>
      </c>
      <c r="C25" s="10" t="s">
        <v>295</v>
      </c>
      <c r="D25" s="9" t="s">
        <v>382</v>
      </c>
      <c r="E25" s="10" t="s">
        <v>383</v>
      </c>
      <c r="F25" s="9" t="s">
        <v>380</v>
      </c>
      <c r="G25" s="10" t="s">
        <v>381</v>
      </c>
      <c r="H25" s="11">
        <v>14</v>
      </c>
      <c r="I25" s="12">
        <v>44570</v>
      </c>
      <c r="J25" s="13">
        <v>5</v>
      </c>
      <c r="K25" s="13" t="s">
        <v>721</v>
      </c>
      <c r="L25" s="18">
        <f>Tabela1345[[#This Row],[Nota da 
Prova Técnica]]+Tabela1345[[#This Row],[Pontuação 
Primeira Etapa]]</f>
        <v>19</v>
      </c>
    </row>
    <row r="26" spans="1:12" s="8" customFormat="1" ht="20.100000000000001" customHeight="1" x14ac:dyDescent="0.25">
      <c r="A26" s="15" t="s">
        <v>4</v>
      </c>
      <c r="B26" s="9" t="s">
        <v>5</v>
      </c>
      <c r="C26" s="10" t="s">
        <v>295</v>
      </c>
      <c r="D26" s="9" t="s">
        <v>855</v>
      </c>
      <c r="E26" s="10" t="s">
        <v>856</v>
      </c>
      <c r="F26" s="9" t="s">
        <v>857</v>
      </c>
      <c r="G26" s="10" t="s">
        <v>858</v>
      </c>
      <c r="H26" s="11">
        <v>8</v>
      </c>
      <c r="I26" s="12">
        <v>44572</v>
      </c>
      <c r="J26" s="13">
        <v>8</v>
      </c>
      <c r="K26" s="13" t="s">
        <v>722</v>
      </c>
      <c r="L26" s="18">
        <f>Tabela1345[[#This Row],[Nota da 
Prova Técnica]]+Tabela1345[[#This Row],[Pontuação 
Primeira Etapa]]</f>
        <v>16</v>
      </c>
    </row>
    <row r="27" spans="1:12" s="8" customFormat="1" ht="20.100000000000001" customHeight="1" x14ac:dyDescent="0.25">
      <c r="A27" s="15" t="s">
        <v>4</v>
      </c>
      <c r="B27" s="9" t="s">
        <v>5</v>
      </c>
      <c r="C27" s="10" t="s">
        <v>295</v>
      </c>
      <c r="D27" s="9" t="s">
        <v>871</v>
      </c>
      <c r="E27" s="10" t="s">
        <v>872</v>
      </c>
      <c r="F27" s="9" t="s">
        <v>873</v>
      </c>
      <c r="G27" s="10" t="s">
        <v>874</v>
      </c>
      <c r="H27" s="11">
        <v>12.2</v>
      </c>
      <c r="I27" s="12">
        <v>44572</v>
      </c>
      <c r="J27" s="13">
        <v>5</v>
      </c>
      <c r="K27" s="13" t="s">
        <v>721</v>
      </c>
      <c r="L27" s="18">
        <f>Tabela1345[[#This Row],[Nota da 
Prova Técnica]]+Tabela1345[[#This Row],[Pontuação 
Primeira Etapa]]</f>
        <v>17.2</v>
      </c>
    </row>
    <row r="28" spans="1:12" s="8" customFormat="1" ht="20.100000000000001" customHeight="1" x14ac:dyDescent="0.25">
      <c r="A28" s="15" t="s">
        <v>4</v>
      </c>
      <c r="B28" s="9" t="s">
        <v>5</v>
      </c>
      <c r="C28" s="10" t="s">
        <v>295</v>
      </c>
      <c r="D28" s="9" t="s">
        <v>879</v>
      </c>
      <c r="E28" s="10" t="s">
        <v>880</v>
      </c>
      <c r="F28" s="9" t="s">
        <v>881</v>
      </c>
      <c r="G28" s="10" t="s">
        <v>882</v>
      </c>
      <c r="H28" s="11">
        <v>10</v>
      </c>
      <c r="I28" s="12">
        <v>44572</v>
      </c>
      <c r="J28" s="13">
        <v>4</v>
      </c>
      <c r="K28" s="13" t="s">
        <v>721</v>
      </c>
      <c r="L28" s="18">
        <f>Tabela1345[[#This Row],[Nota da 
Prova Técnica]]+Tabela1345[[#This Row],[Pontuação 
Primeira Etapa]]</f>
        <v>14</v>
      </c>
    </row>
    <row r="29" spans="1:12" s="8" customFormat="1" ht="20.100000000000001" customHeight="1" x14ac:dyDescent="0.25">
      <c r="A29" s="15" t="s">
        <v>4</v>
      </c>
      <c r="B29" s="9" t="s">
        <v>5</v>
      </c>
      <c r="C29" s="10" t="s">
        <v>295</v>
      </c>
      <c r="D29" s="9" t="s">
        <v>895</v>
      </c>
      <c r="E29" s="10" t="s">
        <v>896</v>
      </c>
      <c r="F29" s="9" t="s">
        <v>897</v>
      </c>
      <c r="G29" s="10" t="s">
        <v>898</v>
      </c>
      <c r="H29" s="11">
        <v>5</v>
      </c>
      <c r="I29" s="12">
        <v>44572</v>
      </c>
      <c r="J29" s="13" t="s">
        <v>720</v>
      </c>
      <c r="K29" s="13" t="s">
        <v>720</v>
      </c>
      <c r="L29" s="16" t="s">
        <v>720</v>
      </c>
    </row>
    <row r="30" spans="1:12" s="8" customFormat="1" ht="20.100000000000001" customHeight="1" x14ac:dyDescent="0.25">
      <c r="A30" s="15" t="s">
        <v>4</v>
      </c>
      <c r="B30" s="9" t="s">
        <v>5</v>
      </c>
      <c r="C30" s="10" t="s">
        <v>295</v>
      </c>
      <c r="D30" s="9" t="s">
        <v>342</v>
      </c>
      <c r="E30" s="10" t="s">
        <v>343</v>
      </c>
      <c r="F30" s="9" t="s">
        <v>340</v>
      </c>
      <c r="G30" s="10" t="s">
        <v>341</v>
      </c>
      <c r="H30" s="11">
        <v>16.600000000000001</v>
      </c>
      <c r="I30" s="12">
        <v>44570</v>
      </c>
      <c r="J30" s="13">
        <v>5</v>
      </c>
      <c r="K30" s="13" t="s">
        <v>721</v>
      </c>
      <c r="L30" s="18">
        <f>Tabela1345[[#This Row],[Nota da 
Prova Técnica]]+Tabela1345[[#This Row],[Pontuação 
Primeira Etapa]]</f>
        <v>21.6</v>
      </c>
    </row>
    <row r="31" spans="1:12" s="8" customFormat="1" ht="20.100000000000001" customHeight="1" x14ac:dyDescent="0.25">
      <c r="A31" s="15" t="s">
        <v>4</v>
      </c>
      <c r="B31" s="9" t="s">
        <v>5</v>
      </c>
      <c r="C31" s="10" t="s">
        <v>295</v>
      </c>
      <c r="D31" s="9" t="s">
        <v>907</v>
      </c>
      <c r="E31" s="10" t="s">
        <v>908</v>
      </c>
      <c r="F31" s="9" t="s">
        <v>909</v>
      </c>
      <c r="G31" s="10" t="s">
        <v>910</v>
      </c>
      <c r="H31" s="11">
        <v>7.2</v>
      </c>
      <c r="I31" s="12">
        <v>44572</v>
      </c>
      <c r="J31" s="13">
        <v>5</v>
      </c>
      <c r="K31" s="13" t="s">
        <v>721</v>
      </c>
      <c r="L31" s="18">
        <f>Tabela1345[[#This Row],[Nota da 
Prova Técnica]]+Tabela1345[[#This Row],[Pontuação 
Primeira Etapa]]</f>
        <v>12.2</v>
      </c>
    </row>
    <row r="32" spans="1:12" s="8" customFormat="1" ht="20.100000000000001" customHeight="1" x14ac:dyDescent="0.25">
      <c r="A32" s="15" t="s">
        <v>4</v>
      </c>
      <c r="B32" s="9" t="s">
        <v>5</v>
      </c>
      <c r="C32" s="10" t="s">
        <v>295</v>
      </c>
      <c r="D32" s="9" t="s">
        <v>350</v>
      </c>
      <c r="E32" s="10" t="s">
        <v>351</v>
      </c>
      <c r="F32" s="9" t="s">
        <v>348</v>
      </c>
      <c r="G32" s="10" t="s">
        <v>349</v>
      </c>
      <c r="H32" s="11">
        <v>15.2</v>
      </c>
      <c r="I32" s="12">
        <v>44570</v>
      </c>
      <c r="J32" s="13">
        <v>5</v>
      </c>
      <c r="K32" s="13" t="s">
        <v>721</v>
      </c>
      <c r="L32" s="18">
        <f>Tabela1345[[#This Row],[Nota da 
Prova Técnica]]+Tabela1345[[#This Row],[Pontuação 
Primeira Etapa]]</f>
        <v>20.2</v>
      </c>
    </row>
    <row r="33" spans="1:12" s="8" customFormat="1" ht="20.100000000000001" customHeight="1" x14ac:dyDescent="0.25">
      <c r="A33" s="15" t="s">
        <v>4</v>
      </c>
      <c r="B33" s="9" t="s">
        <v>5</v>
      </c>
      <c r="C33" s="10" t="s">
        <v>295</v>
      </c>
      <c r="D33" s="9" t="s">
        <v>915</v>
      </c>
      <c r="E33" s="10" t="s">
        <v>916</v>
      </c>
      <c r="F33" s="9" t="s">
        <v>917</v>
      </c>
      <c r="G33" s="10" t="s">
        <v>918</v>
      </c>
      <c r="H33" s="11">
        <v>5</v>
      </c>
      <c r="I33" s="12">
        <v>44572</v>
      </c>
      <c r="J33" s="13">
        <v>6</v>
      </c>
      <c r="K33" s="13" t="s">
        <v>721</v>
      </c>
      <c r="L33" s="18">
        <f>Tabela1345[[#This Row],[Nota da 
Prova Técnica]]+Tabela1345[[#This Row],[Pontuação 
Primeira Etapa]]</f>
        <v>11</v>
      </c>
    </row>
    <row r="34" spans="1:12" s="8" customFormat="1" ht="20.100000000000001" customHeight="1" x14ac:dyDescent="0.25">
      <c r="A34" s="15" t="s">
        <v>4</v>
      </c>
      <c r="B34" s="9" t="s">
        <v>5</v>
      </c>
      <c r="C34" s="10" t="s">
        <v>295</v>
      </c>
      <c r="D34" s="9" t="s">
        <v>927</v>
      </c>
      <c r="E34" s="10" t="s">
        <v>928</v>
      </c>
      <c r="F34" s="9" t="s">
        <v>929</v>
      </c>
      <c r="G34" s="10" t="s">
        <v>930</v>
      </c>
      <c r="H34" s="11">
        <v>8</v>
      </c>
      <c r="I34" s="12">
        <v>44572</v>
      </c>
      <c r="J34" s="13">
        <v>5</v>
      </c>
      <c r="K34" s="13" t="s">
        <v>721</v>
      </c>
      <c r="L34" s="18">
        <f>Tabela1345[[#This Row],[Nota da 
Prova Técnica]]+Tabela1345[[#This Row],[Pontuação 
Primeira Etapa]]</f>
        <v>13</v>
      </c>
    </row>
    <row r="35" spans="1:12" s="8" customFormat="1" ht="20.100000000000001" customHeight="1" x14ac:dyDescent="0.25">
      <c r="A35" s="15" t="s">
        <v>4</v>
      </c>
      <c r="B35" s="9" t="s">
        <v>5</v>
      </c>
      <c r="C35" s="10" t="s">
        <v>295</v>
      </c>
      <c r="D35" s="9" t="s">
        <v>939</v>
      </c>
      <c r="E35" s="10" t="s">
        <v>940</v>
      </c>
      <c r="F35" s="9" t="s">
        <v>941</v>
      </c>
      <c r="G35" s="10" t="s">
        <v>942</v>
      </c>
      <c r="H35" s="11">
        <v>7</v>
      </c>
      <c r="I35" s="12">
        <v>44572</v>
      </c>
      <c r="J35" s="13">
        <v>7</v>
      </c>
      <c r="K35" s="13" t="s">
        <v>722</v>
      </c>
      <c r="L35" s="18">
        <f>Tabela1345[[#This Row],[Nota da 
Prova Técnica]]+Tabela1345[[#This Row],[Pontuação 
Primeira Etapa]]</f>
        <v>14</v>
      </c>
    </row>
    <row r="36" spans="1:12" s="8" customFormat="1" ht="20.100000000000001" customHeight="1" x14ac:dyDescent="0.25">
      <c r="A36" s="15" t="s">
        <v>4</v>
      </c>
      <c r="B36" s="9" t="s">
        <v>5</v>
      </c>
      <c r="C36" s="10" t="s">
        <v>295</v>
      </c>
      <c r="D36" s="9" t="s">
        <v>955</v>
      </c>
      <c r="E36" s="10" t="s">
        <v>956</v>
      </c>
      <c r="F36" s="9" t="s">
        <v>957</v>
      </c>
      <c r="G36" s="10" t="s">
        <v>958</v>
      </c>
      <c r="H36" s="11">
        <v>8</v>
      </c>
      <c r="I36" s="12">
        <v>44572</v>
      </c>
      <c r="J36" s="13">
        <v>5</v>
      </c>
      <c r="K36" s="13" t="s">
        <v>721</v>
      </c>
      <c r="L36" s="18">
        <f>Tabela1345[[#This Row],[Nota da 
Prova Técnica]]+Tabela1345[[#This Row],[Pontuação 
Primeira Etapa]]</f>
        <v>13</v>
      </c>
    </row>
    <row r="37" spans="1:12" s="8" customFormat="1" ht="20.100000000000001" customHeight="1" x14ac:dyDescent="0.25">
      <c r="A37" s="15" t="s">
        <v>4</v>
      </c>
      <c r="B37" s="9" t="s">
        <v>5</v>
      </c>
      <c r="C37" s="10" t="s">
        <v>295</v>
      </c>
      <c r="D37" s="9" t="s">
        <v>422</v>
      </c>
      <c r="E37" s="10" t="s">
        <v>423</v>
      </c>
      <c r="F37" s="9" t="s">
        <v>420</v>
      </c>
      <c r="G37" s="10" t="s">
        <v>421</v>
      </c>
      <c r="H37" s="11">
        <v>11.8</v>
      </c>
      <c r="I37" s="12">
        <v>44570</v>
      </c>
      <c r="J37" s="13">
        <v>7</v>
      </c>
      <c r="K37" s="13" t="s">
        <v>722</v>
      </c>
      <c r="L37" s="18">
        <f>Tabela1345[[#This Row],[Nota da 
Prova Técnica]]+Tabela1345[[#This Row],[Pontuação 
Primeira Etapa]]</f>
        <v>18.8</v>
      </c>
    </row>
    <row r="38" spans="1:12" s="8" customFormat="1" ht="20.100000000000001" customHeight="1" x14ac:dyDescent="0.25">
      <c r="A38" s="15" t="s">
        <v>4</v>
      </c>
      <c r="B38" s="9" t="s">
        <v>5</v>
      </c>
      <c r="C38" s="10" t="s">
        <v>295</v>
      </c>
      <c r="D38" s="9" t="s">
        <v>302</v>
      </c>
      <c r="E38" s="10" t="s">
        <v>303</v>
      </c>
      <c r="F38" s="9" t="s">
        <v>300</v>
      </c>
      <c r="G38" s="10" t="s">
        <v>301</v>
      </c>
      <c r="H38" s="11">
        <v>18</v>
      </c>
      <c r="I38" s="12">
        <v>44570</v>
      </c>
      <c r="J38" s="13">
        <v>8</v>
      </c>
      <c r="K38" s="13" t="s">
        <v>722</v>
      </c>
      <c r="L38" s="18">
        <f>Tabela1345[[#This Row],[Nota da 
Prova Técnica]]+Tabela1345[[#This Row],[Pontuação 
Primeira Etapa]]</f>
        <v>26</v>
      </c>
    </row>
    <row r="39" spans="1:12" s="8" customFormat="1" ht="20.100000000000001" customHeight="1" x14ac:dyDescent="0.25">
      <c r="A39" s="15" t="s">
        <v>4</v>
      </c>
      <c r="B39" s="9" t="s">
        <v>5</v>
      </c>
      <c r="C39" s="10" t="s">
        <v>295</v>
      </c>
      <c r="D39" s="9" t="s">
        <v>963</v>
      </c>
      <c r="E39" s="10" t="s">
        <v>964</v>
      </c>
      <c r="F39" s="9" t="s">
        <v>965</v>
      </c>
      <c r="G39" s="10" t="s">
        <v>966</v>
      </c>
      <c r="H39" s="11">
        <v>5</v>
      </c>
      <c r="I39" s="12">
        <v>44572</v>
      </c>
      <c r="J39" s="13">
        <v>8</v>
      </c>
      <c r="K39" s="13" t="s">
        <v>722</v>
      </c>
      <c r="L39" s="18">
        <f>Tabela1345[[#This Row],[Nota da 
Prova Técnica]]+Tabela1345[[#This Row],[Pontuação 
Primeira Etapa]]</f>
        <v>13</v>
      </c>
    </row>
    <row r="40" spans="1:12" s="8" customFormat="1" ht="20.100000000000001" customHeight="1" x14ac:dyDescent="0.25">
      <c r="A40" s="15" t="s">
        <v>4</v>
      </c>
      <c r="B40" s="9" t="s">
        <v>5</v>
      </c>
      <c r="C40" s="10" t="s">
        <v>295</v>
      </c>
      <c r="D40" s="9" t="s">
        <v>967</v>
      </c>
      <c r="E40" s="10" t="s">
        <v>968</v>
      </c>
      <c r="F40" s="9" t="s">
        <v>969</v>
      </c>
      <c r="G40" s="10" t="s">
        <v>970</v>
      </c>
      <c r="H40" s="11">
        <v>9.6</v>
      </c>
      <c r="I40" s="12">
        <v>44572</v>
      </c>
      <c r="J40" s="13">
        <v>7</v>
      </c>
      <c r="K40" s="13" t="s">
        <v>722</v>
      </c>
      <c r="L40" s="18">
        <f>Tabela1345[[#This Row],[Nota da 
Prova Técnica]]+Tabela1345[[#This Row],[Pontuação 
Primeira Etapa]]</f>
        <v>16.600000000000001</v>
      </c>
    </row>
    <row r="41" spans="1:12" s="8" customFormat="1" ht="20.100000000000001" customHeight="1" x14ac:dyDescent="0.25">
      <c r="A41" s="15" t="s">
        <v>4</v>
      </c>
      <c r="B41" s="9" t="s">
        <v>5</v>
      </c>
      <c r="C41" s="10" t="s">
        <v>295</v>
      </c>
      <c r="D41" s="9" t="s">
        <v>975</v>
      </c>
      <c r="E41" s="10" t="s">
        <v>976</v>
      </c>
      <c r="F41" s="9" t="s">
        <v>977</v>
      </c>
      <c r="G41" s="10" t="s">
        <v>978</v>
      </c>
      <c r="H41" s="11">
        <v>8.8000000000000007</v>
      </c>
      <c r="I41" s="12">
        <v>44572</v>
      </c>
      <c r="J41" s="13" t="s">
        <v>720</v>
      </c>
      <c r="K41" s="13" t="s">
        <v>720</v>
      </c>
      <c r="L41" s="16" t="s">
        <v>720</v>
      </c>
    </row>
    <row r="42" spans="1:12" s="8" customFormat="1" ht="20.100000000000001" customHeight="1" x14ac:dyDescent="0.25">
      <c r="A42" s="15" t="s">
        <v>4</v>
      </c>
      <c r="B42" s="9" t="s">
        <v>5</v>
      </c>
      <c r="C42" s="10" t="s">
        <v>295</v>
      </c>
      <c r="D42" s="9" t="s">
        <v>370</v>
      </c>
      <c r="E42" s="10" t="s">
        <v>371</v>
      </c>
      <c r="F42" s="9" t="s">
        <v>368</v>
      </c>
      <c r="G42" s="10" t="s">
        <v>369</v>
      </c>
      <c r="H42" s="11">
        <v>14.6</v>
      </c>
      <c r="I42" s="12">
        <v>44570</v>
      </c>
      <c r="J42" s="13">
        <v>5</v>
      </c>
      <c r="K42" s="13" t="s">
        <v>721</v>
      </c>
      <c r="L42" s="18">
        <f>Tabela1345[[#This Row],[Nota da 
Prova Técnica]]+Tabela1345[[#This Row],[Pontuação 
Primeira Etapa]]</f>
        <v>19.600000000000001</v>
      </c>
    </row>
    <row r="43" spans="1:12" s="8" customFormat="1" ht="20.100000000000001" customHeight="1" x14ac:dyDescent="0.25">
      <c r="A43" s="15" t="s">
        <v>4</v>
      </c>
      <c r="B43" s="9" t="s">
        <v>5</v>
      </c>
      <c r="C43" s="10" t="s">
        <v>295</v>
      </c>
      <c r="D43" s="9" t="s">
        <v>987</v>
      </c>
      <c r="E43" s="10" t="s">
        <v>988</v>
      </c>
      <c r="F43" s="9" t="s">
        <v>989</v>
      </c>
      <c r="G43" s="10" t="s">
        <v>990</v>
      </c>
      <c r="H43" s="11">
        <v>8</v>
      </c>
      <c r="I43" s="12">
        <v>44572</v>
      </c>
      <c r="J43" s="13">
        <v>2</v>
      </c>
      <c r="K43" s="13" t="s">
        <v>721</v>
      </c>
      <c r="L43" s="18">
        <f>Tabela1345[[#This Row],[Nota da 
Prova Técnica]]+Tabela1345[[#This Row],[Pontuação 
Primeira Etapa]]</f>
        <v>10</v>
      </c>
    </row>
    <row r="44" spans="1:12" s="8" customFormat="1" ht="20.100000000000001" customHeight="1" x14ac:dyDescent="0.25">
      <c r="A44" s="15" t="s">
        <v>4</v>
      </c>
      <c r="B44" s="9" t="s">
        <v>5</v>
      </c>
      <c r="C44" s="10" t="s">
        <v>295</v>
      </c>
      <c r="D44" s="9" t="s">
        <v>991</v>
      </c>
      <c r="E44" s="10" t="s">
        <v>992</v>
      </c>
      <c r="F44" s="9" t="s">
        <v>993</v>
      </c>
      <c r="G44" s="10" t="s">
        <v>994</v>
      </c>
      <c r="H44" s="11">
        <v>8.1999999999999993</v>
      </c>
      <c r="I44" s="12">
        <v>44572</v>
      </c>
      <c r="J44" s="13" t="s">
        <v>720</v>
      </c>
      <c r="K44" s="13" t="s">
        <v>720</v>
      </c>
      <c r="L44" s="16" t="s">
        <v>720</v>
      </c>
    </row>
    <row r="45" spans="1:12" s="8" customFormat="1" ht="20.100000000000001" customHeight="1" x14ac:dyDescent="0.25">
      <c r="A45" s="15" t="s">
        <v>4</v>
      </c>
      <c r="B45" s="9" t="s">
        <v>5</v>
      </c>
      <c r="C45" s="10" t="s">
        <v>295</v>
      </c>
      <c r="D45" s="9" t="s">
        <v>394</v>
      </c>
      <c r="E45" s="10" t="s">
        <v>395</v>
      </c>
      <c r="F45" s="9" t="s">
        <v>392</v>
      </c>
      <c r="G45" s="10" t="s">
        <v>393</v>
      </c>
      <c r="H45" s="11">
        <v>13.2</v>
      </c>
      <c r="I45" s="12">
        <v>44570</v>
      </c>
      <c r="J45" s="13" t="s">
        <v>720</v>
      </c>
      <c r="K45" s="13" t="s">
        <v>720</v>
      </c>
      <c r="L45" s="16" t="s">
        <v>720</v>
      </c>
    </row>
    <row r="46" spans="1:12" s="8" customFormat="1" ht="20.100000000000001" customHeight="1" x14ac:dyDescent="0.25">
      <c r="A46" s="15" t="s">
        <v>4</v>
      </c>
      <c r="B46" s="9" t="s">
        <v>5</v>
      </c>
      <c r="C46" s="10" t="s">
        <v>295</v>
      </c>
      <c r="D46" s="9" t="s">
        <v>338</v>
      </c>
      <c r="E46" s="10" t="s">
        <v>339</v>
      </c>
      <c r="F46" s="9" t="s">
        <v>336</v>
      </c>
      <c r="G46" s="10" t="s">
        <v>337</v>
      </c>
      <c r="H46" s="11">
        <v>16.600000000000001</v>
      </c>
      <c r="I46" s="12">
        <v>44570</v>
      </c>
      <c r="J46" s="13">
        <v>4</v>
      </c>
      <c r="K46" s="13" t="s">
        <v>721</v>
      </c>
      <c r="L46" s="18">
        <f>Tabela1345[[#This Row],[Nota da 
Prova Técnica]]+Tabela1345[[#This Row],[Pontuação 
Primeira Etapa]]</f>
        <v>20.6</v>
      </c>
    </row>
    <row r="47" spans="1:12" s="8" customFormat="1" ht="20.100000000000001" customHeight="1" x14ac:dyDescent="0.25">
      <c r="A47" s="15" t="s">
        <v>4</v>
      </c>
      <c r="B47" s="9" t="s">
        <v>5</v>
      </c>
      <c r="C47" s="10" t="s">
        <v>295</v>
      </c>
      <c r="D47" s="9" t="s">
        <v>1007</v>
      </c>
      <c r="E47" s="10" t="s">
        <v>1008</v>
      </c>
      <c r="F47" s="9" t="s">
        <v>1009</v>
      </c>
      <c r="G47" s="10" t="s">
        <v>1010</v>
      </c>
      <c r="H47" s="11">
        <v>10</v>
      </c>
      <c r="I47" s="12">
        <v>44572</v>
      </c>
      <c r="J47" s="13" t="s">
        <v>720</v>
      </c>
      <c r="K47" s="13" t="s">
        <v>720</v>
      </c>
      <c r="L47" s="16" t="s">
        <v>720</v>
      </c>
    </row>
    <row r="48" spans="1:12" s="8" customFormat="1" ht="20.100000000000001" customHeight="1" x14ac:dyDescent="0.25">
      <c r="A48" s="15" t="s">
        <v>4</v>
      </c>
      <c r="B48" s="9" t="s">
        <v>5</v>
      </c>
      <c r="C48" s="10" t="s">
        <v>295</v>
      </c>
      <c r="D48" s="9" t="s">
        <v>410</v>
      </c>
      <c r="E48" s="10" t="s">
        <v>411</v>
      </c>
      <c r="F48" s="9" t="s">
        <v>408</v>
      </c>
      <c r="G48" s="10" t="s">
        <v>409</v>
      </c>
      <c r="H48" s="11">
        <v>12.8</v>
      </c>
      <c r="I48" s="12">
        <v>44570</v>
      </c>
      <c r="J48" s="13" t="s">
        <v>720</v>
      </c>
      <c r="K48" s="13" t="s">
        <v>720</v>
      </c>
      <c r="L48" s="16" t="s">
        <v>720</v>
      </c>
    </row>
    <row r="49" spans="1:12" s="8" customFormat="1" ht="20.100000000000001" customHeight="1" x14ac:dyDescent="0.25">
      <c r="A49" s="15" t="s">
        <v>4</v>
      </c>
      <c r="B49" s="9" t="s">
        <v>5</v>
      </c>
      <c r="C49" s="10" t="s">
        <v>295</v>
      </c>
      <c r="D49" s="9" t="s">
        <v>1011</v>
      </c>
      <c r="E49" s="10" t="s">
        <v>1012</v>
      </c>
      <c r="F49" s="9" t="s">
        <v>1013</v>
      </c>
      <c r="G49" s="10" t="s">
        <v>1014</v>
      </c>
      <c r="H49" s="11">
        <v>9.4</v>
      </c>
      <c r="I49" s="12">
        <v>44572</v>
      </c>
      <c r="J49" s="13">
        <v>7</v>
      </c>
      <c r="K49" s="13" t="s">
        <v>722</v>
      </c>
      <c r="L49" s="18">
        <f>Tabela1345[[#This Row],[Nota da 
Prova Técnica]]+Tabela1345[[#This Row],[Pontuação 
Primeira Etapa]]</f>
        <v>16.399999999999999</v>
      </c>
    </row>
    <row r="50" spans="1:12" s="8" customFormat="1" ht="20.100000000000001" customHeight="1" x14ac:dyDescent="0.25">
      <c r="A50" s="15" t="s">
        <v>4</v>
      </c>
      <c r="B50" s="9" t="s">
        <v>5</v>
      </c>
      <c r="C50" s="10" t="s">
        <v>295</v>
      </c>
      <c r="D50" s="9" t="s">
        <v>334</v>
      </c>
      <c r="E50" s="10" t="s">
        <v>335</v>
      </c>
      <c r="F50" s="9" t="s">
        <v>332</v>
      </c>
      <c r="G50" s="10" t="s">
        <v>333</v>
      </c>
      <c r="H50" s="11">
        <v>18</v>
      </c>
      <c r="I50" s="12">
        <v>44570</v>
      </c>
      <c r="J50" s="13" t="s">
        <v>720</v>
      </c>
      <c r="K50" s="13" t="s">
        <v>720</v>
      </c>
      <c r="L50" s="16" t="s">
        <v>720</v>
      </c>
    </row>
    <row r="51" spans="1:12" s="8" customFormat="1" ht="20.100000000000001" customHeight="1" x14ac:dyDescent="0.25">
      <c r="A51" s="15" t="s">
        <v>4</v>
      </c>
      <c r="B51" s="9" t="s">
        <v>5</v>
      </c>
      <c r="C51" s="10" t="s">
        <v>295</v>
      </c>
      <c r="D51" s="9" t="s">
        <v>1015</v>
      </c>
      <c r="E51" s="10" t="s">
        <v>1016</v>
      </c>
      <c r="F51" s="9" t="s">
        <v>1017</v>
      </c>
      <c r="G51" s="10" t="s">
        <v>1018</v>
      </c>
      <c r="H51" s="11">
        <v>6</v>
      </c>
      <c r="I51" s="12">
        <v>44572</v>
      </c>
      <c r="J51" s="13">
        <v>7</v>
      </c>
      <c r="K51" s="13" t="s">
        <v>722</v>
      </c>
      <c r="L51" s="18">
        <f>Tabela1345[[#This Row],[Nota da 
Prova Técnica]]+Tabela1345[[#This Row],[Pontuação 
Primeira Etapa]]</f>
        <v>13</v>
      </c>
    </row>
    <row r="52" spans="1:12" s="8" customFormat="1" ht="20.100000000000001" customHeight="1" x14ac:dyDescent="0.25">
      <c r="A52" s="15" t="s">
        <v>4</v>
      </c>
      <c r="B52" s="9" t="s">
        <v>5</v>
      </c>
      <c r="C52" s="10" t="s">
        <v>295</v>
      </c>
      <c r="D52" s="9" t="s">
        <v>1027</v>
      </c>
      <c r="E52" s="10" t="s">
        <v>1028</v>
      </c>
      <c r="F52" s="9" t="s">
        <v>1029</v>
      </c>
      <c r="G52" s="10" t="s">
        <v>1030</v>
      </c>
      <c r="H52" s="11">
        <v>8.1999999999999993</v>
      </c>
      <c r="I52" s="12">
        <v>44572</v>
      </c>
      <c r="J52" s="13" t="s">
        <v>720</v>
      </c>
      <c r="K52" s="13" t="s">
        <v>720</v>
      </c>
      <c r="L52" s="16" t="s">
        <v>720</v>
      </c>
    </row>
    <row r="53" spans="1:12" s="8" customFormat="1" ht="20.100000000000001" customHeight="1" x14ac:dyDescent="0.25">
      <c r="A53" s="15" t="s">
        <v>4</v>
      </c>
      <c r="B53" s="9" t="s">
        <v>5</v>
      </c>
      <c r="C53" s="10" t="s">
        <v>295</v>
      </c>
      <c r="D53" s="9" t="s">
        <v>1031</v>
      </c>
      <c r="E53" s="10" t="s">
        <v>1032</v>
      </c>
      <c r="F53" s="9" t="s">
        <v>1033</v>
      </c>
      <c r="G53" s="10" t="s">
        <v>1034</v>
      </c>
      <c r="H53" s="11">
        <v>5</v>
      </c>
      <c r="I53" s="12">
        <v>44572</v>
      </c>
      <c r="J53" s="13">
        <v>5</v>
      </c>
      <c r="K53" s="13" t="s">
        <v>721</v>
      </c>
      <c r="L53" s="18">
        <f>Tabela1345[[#This Row],[Nota da 
Prova Técnica]]+Tabela1345[[#This Row],[Pontuação 
Primeira Etapa]]</f>
        <v>10</v>
      </c>
    </row>
    <row r="54" spans="1:12" s="8" customFormat="1" ht="20.100000000000001" customHeight="1" x14ac:dyDescent="0.25">
      <c r="A54" s="15" t="s">
        <v>4</v>
      </c>
      <c r="B54" s="9" t="s">
        <v>5</v>
      </c>
      <c r="C54" s="10" t="s">
        <v>295</v>
      </c>
      <c r="D54" s="9" t="s">
        <v>306</v>
      </c>
      <c r="E54" s="10" t="s">
        <v>307</v>
      </c>
      <c r="F54" s="9" t="s">
        <v>304</v>
      </c>
      <c r="G54" s="10" t="s">
        <v>305</v>
      </c>
      <c r="H54" s="11">
        <v>18</v>
      </c>
      <c r="I54" s="12">
        <v>44570</v>
      </c>
      <c r="J54" s="13">
        <v>6</v>
      </c>
      <c r="K54" s="13" t="s">
        <v>721</v>
      </c>
      <c r="L54" s="18">
        <f>Tabela1345[[#This Row],[Nota da 
Prova Técnica]]+Tabela1345[[#This Row],[Pontuação 
Primeira Etapa]]</f>
        <v>24</v>
      </c>
    </row>
    <row r="55" spans="1:12" s="8" customFormat="1" ht="20.100000000000001" customHeight="1" x14ac:dyDescent="0.25">
      <c r="A55" s="15" t="s">
        <v>4</v>
      </c>
      <c r="B55" s="9" t="s">
        <v>5</v>
      </c>
      <c r="C55" s="10" t="s">
        <v>295</v>
      </c>
      <c r="D55" s="9" t="s">
        <v>298</v>
      </c>
      <c r="E55" s="10" t="s">
        <v>299</v>
      </c>
      <c r="F55" s="9" t="s">
        <v>296</v>
      </c>
      <c r="G55" s="10" t="s">
        <v>297</v>
      </c>
      <c r="H55" s="11">
        <v>18.2</v>
      </c>
      <c r="I55" s="12">
        <v>44570</v>
      </c>
      <c r="J55" s="13">
        <v>6</v>
      </c>
      <c r="K55" s="13" t="s">
        <v>721</v>
      </c>
      <c r="L55" s="18">
        <f>Tabela1345[[#This Row],[Nota da 
Prova Técnica]]+Tabela1345[[#This Row],[Pontuação 
Primeira Etapa]]</f>
        <v>24.2</v>
      </c>
    </row>
    <row r="56" spans="1:12" s="8" customFormat="1" ht="20.100000000000001" customHeight="1" x14ac:dyDescent="0.25">
      <c r="A56" s="15" t="s">
        <v>4</v>
      </c>
      <c r="B56" s="9" t="s">
        <v>5</v>
      </c>
      <c r="C56" s="10" t="s">
        <v>295</v>
      </c>
      <c r="D56" s="9" t="s">
        <v>1043</v>
      </c>
      <c r="E56" s="10" t="s">
        <v>1044</v>
      </c>
      <c r="F56" s="9" t="s">
        <v>1045</v>
      </c>
      <c r="G56" s="10" t="s">
        <v>1046</v>
      </c>
      <c r="H56" s="11">
        <v>8</v>
      </c>
      <c r="I56" s="12">
        <v>44572</v>
      </c>
      <c r="J56" s="13" t="s">
        <v>720</v>
      </c>
      <c r="K56" s="13" t="s">
        <v>720</v>
      </c>
      <c r="L56" s="16" t="s">
        <v>720</v>
      </c>
    </row>
    <row r="57" spans="1:12" s="8" customFormat="1" ht="20.100000000000001" customHeight="1" x14ac:dyDescent="0.25">
      <c r="A57" s="15" t="s">
        <v>4</v>
      </c>
      <c r="B57" s="9" t="s">
        <v>5</v>
      </c>
      <c r="C57" s="10" t="s">
        <v>295</v>
      </c>
      <c r="D57" s="9" t="s">
        <v>1047</v>
      </c>
      <c r="E57" s="10" t="s">
        <v>1048</v>
      </c>
      <c r="F57" s="9" t="s">
        <v>1049</v>
      </c>
      <c r="G57" s="10" t="s">
        <v>1050</v>
      </c>
      <c r="H57" s="11">
        <v>8</v>
      </c>
      <c r="I57" s="12">
        <v>44572</v>
      </c>
      <c r="J57" s="13">
        <v>3</v>
      </c>
      <c r="K57" s="13" t="s">
        <v>721</v>
      </c>
      <c r="L57" s="18">
        <f>Tabela1345[[#This Row],[Nota da 
Prova Técnica]]+Tabela1345[[#This Row],[Pontuação 
Primeira Etapa]]</f>
        <v>11</v>
      </c>
    </row>
    <row r="58" spans="1:12" s="8" customFormat="1" ht="20.100000000000001" customHeight="1" x14ac:dyDescent="0.25">
      <c r="A58" s="15" t="s">
        <v>4</v>
      </c>
      <c r="B58" s="9" t="s">
        <v>5</v>
      </c>
      <c r="C58" s="10" t="s">
        <v>295</v>
      </c>
      <c r="D58" s="9" t="s">
        <v>1059</v>
      </c>
      <c r="E58" s="10" t="s">
        <v>1060</v>
      </c>
      <c r="F58" s="9" t="s">
        <v>1061</v>
      </c>
      <c r="G58" s="10" t="s">
        <v>1062</v>
      </c>
      <c r="H58" s="11">
        <v>9.8000000000000007</v>
      </c>
      <c r="I58" s="12">
        <v>44572</v>
      </c>
      <c r="J58" s="13" t="s">
        <v>720</v>
      </c>
      <c r="K58" s="13" t="s">
        <v>720</v>
      </c>
      <c r="L58" s="16" t="s">
        <v>720</v>
      </c>
    </row>
    <row r="59" spans="1:12" s="8" customFormat="1" ht="20.100000000000001" customHeight="1" x14ac:dyDescent="0.25">
      <c r="A59" s="15" t="s">
        <v>4</v>
      </c>
      <c r="B59" s="9" t="s">
        <v>5</v>
      </c>
      <c r="C59" s="10" t="s">
        <v>295</v>
      </c>
      <c r="D59" s="9" t="s">
        <v>1071</v>
      </c>
      <c r="E59" s="10" t="s">
        <v>1072</v>
      </c>
      <c r="F59" s="9" t="s">
        <v>1073</v>
      </c>
      <c r="G59" s="10" t="s">
        <v>1074</v>
      </c>
      <c r="H59" s="11">
        <v>7</v>
      </c>
      <c r="I59" s="12">
        <v>44572</v>
      </c>
      <c r="J59" s="13">
        <v>4</v>
      </c>
      <c r="K59" s="13" t="s">
        <v>721</v>
      </c>
      <c r="L59" s="18">
        <f>Tabela1345[[#This Row],[Nota da 
Prova Técnica]]+Tabela1345[[#This Row],[Pontuação 
Primeira Etapa]]</f>
        <v>11</v>
      </c>
    </row>
    <row r="60" spans="1:12" s="8" customFormat="1" ht="20.100000000000001" customHeight="1" x14ac:dyDescent="0.25">
      <c r="A60" s="15" t="s">
        <v>4</v>
      </c>
      <c r="B60" s="9" t="s">
        <v>5</v>
      </c>
      <c r="C60" s="10" t="s">
        <v>295</v>
      </c>
      <c r="D60" s="9" t="s">
        <v>1079</v>
      </c>
      <c r="E60" s="10" t="s">
        <v>1080</v>
      </c>
      <c r="F60" s="9" t="s">
        <v>1081</v>
      </c>
      <c r="G60" s="10" t="s">
        <v>1082</v>
      </c>
      <c r="H60" s="11">
        <v>7</v>
      </c>
      <c r="I60" s="12">
        <v>44572</v>
      </c>
      <c r="J60" s="13">
        <v>9</v>
      </c>
      <c r="K60" s="13" t="s">
        <v>722</v>
      </c>
      <c r="L60" s="18">
        <f>Tabela1345[[#This Row],[Nota da 
Prova Técnica]]+Tabela1345[[#This Row],[Pontuação 
Primeira Etapa]]</f>
        <v>16</v>
      </c>
    </row>
    <row r="61" spans="1:12" s="8" customFormat="1" ht="20.100000000000001" customHeight="1" x14ac:dyDescent="0.25">
      <c r="A61" s="15" t="s">
        <v>4</v>
      </c>
      <c r="B61" s="9" t="s">
        <v>5</v>
      </c>
      <c r="C61" s="10" t="s">
        <v>295</v>
      </c>
      <c r="D61" s="9" t="s">
        <v>322</v>
      </c>
      <c r="E61" s="10" t="s">
        <v>323</v>
      </c>
      <c r="F61" s="9" t="s">
        <v>320</v>
      </c>
      <c r="G61" s="10" t="s">
        <v>321</v>
      </c>
      <c r="H61" s="11">
        <v>18</v>
      </c>
      <c r="I61" s="12">
        <v>44570</v>
      </c>
      <c r="J61" s="13" t="s">
        <v>720</v>
      </c>
      <c r="K61" s="13" t="s">
        <v>720</v>
      </c>
      <c r="L61" s="16" t="s">
        <v>720</v>
      </c>
    </row>
    <row r="62" spans="1:12" s="8" customFormat="1" ht="20.100000000000001" customHeight="1" x14ac:dyDescent="0.25">
      <c r="A62" s="15" t="s">
        <v>4</v>
      </c>
      <c r="B62" s="9" t="s">
        <v>5</v>
      </c>
      <c r="C62" s="10" t="s">
        <v>295</v>
      </c>
      <c r="D62" s="9" t="s">
        <v>1099</v>
      </c>
      <c r="E62" s="10" t="s">
        <v>1100</v>
      </c>
      <c r="F62" s="9" t="s">
        <v>1101</v>
      </c>
      <c r="G62" s="10" t="s">
        <v>1102</v>
      </c>
      <c r="H62" s="11">
        <v>8.8000000000000007</v>
      </c>
      <c r="I62" s="12">
        <v>44572</v>
      </c>
      <c r="J62" s="13">
        <v>6</v>
      </c>
      <c r="K62" s="13" t="s">
        <v>721</v>
      </c>
      <c r="L62" s="18">
        <f>Tabela1345[[#This Row],[Nota da 
Prova Técnica]]+Tabela1345[[#This Row],[Pontuação 
Primeira Etapa]]</f>
        <v>14.8</v>
      </c>
    </row>
    <row r="63" spans="1:12" s="8" customFormat="1" ht="20.100000000000001" customHeight="1" x14ac:dyDescent="0.25">
      <c r="A63" s="15" t="s">
        <v>4</v>
      </c>
      <c r="B63" s="9" t="s">
        <v>5</v>
      </c>
      <c r="C63" s="10" t="s">
        <v>295</v>
      </c>
      <c r="D63" s="9" t="s">
        <v>1111</v>
      </c>
      <c r="E63" s="10" t="s">
        <v>1112</v>
      </c>
      <c r="F63" s="9" t="s">
        <v>1113</v>
      </c>
      <c r="G63" s="10" t="s">
        <v>1114</v>
      </c>
      <c r="H63" s="11">
        <v>9</v>
      </c>
      <c r="I63" s="12">
        <v>44572</v>
      </c>
      <c r="J63" s="13" t="s">
        <v>720</v>
      </c>
      <c r="K63" s="13" t="s">
        <v>720</v>
      </c>
      <c r="L63" s="16" t="s">
        <v>720</v>
      </c>
    </row>
    <row r="64" spans="1:12" s="8" customFormat="1" ht="20.100000000000001" customHeight="1" x14ac:dyDescent="0.25">
      <c r="A64" s="15" t="s">
        <v>4</v>
      </c>
      <c r="B64" s="9" t="s">
        <v>5</v>
      </c>
      <c r="C64" s="10" t="s">
        <v>295</v>
      </c>
      <c r="D64" s="9" t="s">
        <v>1115</v>
      </c>
      <c r="E64" s="10" t="s">
        <v>1116</v>
      </c>
      <c r="F64" s="9" t="s">
        <v>1117</v>
      </c>
      <c r="G64" s="10" t="s">
        <v>1118</v>
      </c>
      <c r="H64" s="11">
        <v>9.4</v>
      </c>
      <c r="I64" s="12">
        <v>44572</v>
      </c>
      <c r="J64" s="13">
        <v>4</v>
      </c>
      <c r="K64" s="13" t="s">
        <v>721</v>
      </c>
      <c r="L64" s="18">
        <f>Tabela1345[[#This Row],[Nota da 
Prova Técnica]]+Tabela1345[[#This Row],[Pontuação 
Primeira Etapa]]</f>
        <v>13.4</v>
      </c>
    </row>
    <row r="65" spans="1:12" s="8" customFormat="1" ht="20.100000000000001" customHeight="1" x14ac:dyDescent="0.25">
      <c r="A65" s="15" t="s">
        <v>4</v>
      </c>
      <c r="B65" s="9" t="s">
        <v>5</v>
      </c>
      <c r="C65" s="10" t="s">
        <v>295</v>
      </c>
      <c r="D65" s="9" t="s">
        <v>1119</v>
      </c>
      <c r="E65" s="10" t="s">
        <v>1120</v>
      </c>
      <c r="F65" s="9" t="s">
        <v>1121</v>
      </c>
      <c r="G65" s="10" t="s">
        <v>1122</v>
      </c>
      <c r="H65" s="11">
        <v>8</v>
      </c>
      <c r="I65" s="12">
        <v>44572</v>
      </c>
      <c r="J65" s="13">
        <v>5</v>
      </c>
      <c r="K65" s="13" t="s">
        <v>721</v>
      </c>
      <c r="L65" s="18">
        <f>Tabela1345[[#This Row],[Nota da 
Prova Técnica]]+Tabela1345[[#This Row],[Pontuação 
Primeira Etapa]]</f>
        <v>13</v>
      </c>
    </row>
    <row r="66" spans="1:12" s="8" customFormat="1" ht="20.100000000000001" customHeight="1" x14ac:dyDescent="0.25">
      <c r="A66" s="15" t="s">
        <v>4</v>
      </c>
      <c r="B66" s="9" t="s">
        <v>5</v>
      </c>
      <c r="C66" s="10" t="s">
        <v>295</v>
      </c>
      <c r="D66" s="9" t="s">
        <v>1123</v>
      </c>
      <c r="E66" s="10" t="s">
        <v>1124</v>
      </c>
      <c r="F66" s="9" t="s">
        <v>1125</v>
      </c>
      <c r="G66" s="10" t="s">
        <v>1126</v>
      </c>
      <c r="H66" s="11">
        <v>7.8</v>
      </c>
      <c r="I66" s="12">
        <v>44572</v>
      </c>
      <c r="J66" s="13">
        <v>4</v>
      </c>
      <c r="K66" s="13" t="s">
        <v>721</v>
      </c>
      <c r="L66" s="18">
        <f>Tabela1345[[#This Row],[Nota da 
Prova Técnica]]+Tabela1345[[#This Row],[Pontuação 
Primeira Etapa]]</f>
        <v>11.8</v>
      </c>
    </row>
    <row r="67" spans="1:12" s="8" customFormat="1" ht="20.100000000000001" customHeight="1" x14ac:dyDescent="0.25">
      <c r="A67" s="15" t="s">
        <v>4</v>
      </c>
      <c r="B67" s="9" t="s">
        <v>5</v>
      </c>
      <c r="C67" s="10" t="s">
        <v>295</v>
      </c>
      <c r="D67" s="9" t="s">
        <v>1131</v>
      </c>
      <c r="E67" s="10" t="s">
        <v>1132</v>
      </c>
      <c r="F67" s="9" t="s">
        <v>1133</v>
      </c>
      <c r="G67" s="10" t="s">
        <v>1134</v>
      </c>
      <c r="H67" s="11">
        <v>10.199999999999999</v>
      </c>
      <c r="I67" s="12">
        <v>44572</v>
      </c>
      <c r="J67" s="13" t="s">
        <v>720</v>
      </c>
      <c r="K67" s="13" t="s">
        <v>720</v>
      </c>
      <c r="L67" s="16" t="s">
        <v>720</v>
      </c>
    </row>
    <row r="68" spans="1:12" s="8" customFormat="1" ht="20.100000000000001" customHeight="1" x14ac:dyDescent="0.25">
      <c r="A68" s="15" t="s">
        <v>4</v>
      </c>
      <c r="B68" s="9" t="s">
        <v>5</v>
      </c>
      <c r="C68" s="10" t="s">
        <v>295</v>
      </c>
      <c r="D68" s="9" t="s">
        <v>1143</v>
      </c>
      <c r="E68" s="10" t="s">
        <v>1144</v>
      </c>
      <c r="F68" s="9" t="s">
        <v>1145</v>
      </c>
      <c r="G68" s="10" t="s">
        <v>1146</v>
      </c>
      <c r="H68" s="11">
        <v>9.4</v>
      </c>
      <c r="I68" s="12">
        <v>44572</v>
      </c>
      <c r="J68" s="13">
        <v>4</v>
      </c>
      <c r="K68" s="13" t="s">
        <v>721</v>
      </c>
      <c r="L68" s="18">
        <f>Tabela1345[[#This Row],[Nota da 
Prova Técnica]]+Tabela1345[[#This Row],[Pontuação 
Primeira Etapa]]</f>
        <v>13.4</v>
      </c>
    </row>
    <row r="69" spans="1:12" s="8" customFormat="1" ht="20.100000000000001" customHeight="1" x14ac:dyDescent="0.25">
      <c r="A69" s="15" t="s">
        <v>4</v>
      </c>
      <c r="B69" s="9" t="s">
        <v>5</v>
      </c>
      <c r="C69" s="10" t="s">
        <v>295</v>
      </c>
      <c r="D69" s="9" t="s">
        <v>1155</v>
      </c>
      <c r="E69" s="10" t="s">
        <v>1156</v>
      </c>
      <c r="F69" s="9" t="s">
        <v>1157</v>
      </c>
      <c r="G69" s="10" t="s">
        <v>1158</v>
      </c>
      <c r="H69" s="11">
        <v>8.6</v>
      </c>
      <c r="I69" s="12">
        <v>44572</v>
      </c>
      <c r="J69" s="13">
        <v>7</v>
      </c>
      <c r="K69" s="13" t="s">
        <v>722</v>
      </c>
      <c r="L69" s="18">
        <f>Tabela1345[[#This Row],[Nota da 
Prova Técnica]]+Tabela1345[[#This Row],[Pontuação 
Primeira Etapa]]</f>
        <v>15.6</v>
      </c>
    </row>
    <row r="70" spans="1:12" s="8" customFormat="1" ht="20.100000000000001" customHeight="1" x14ac:dyDescent="0.25">
      <c r="A70" s="15" t="s">
        <v>4</v>
      </c>
      <c r="B70" s="9" t="s">
        <v>5</v>
      </c>
      <c r="C70" s="10" t="s">
        <v>295</v>
      </c>
      <c r="D70" s="9" t="s">
        <v>1163</v>
      </c>
      <c r="E70" s="10" t="s">
        <v>1164</v>
      </c>
      <c r="F70" s="9" t="s">
        <v>1165</v>
      </c>
      <c r="G70" s="10" t="s">
        <v>1166</v>
      </c>
      <c r="H70" s="11">
        <v>6.6</v>
      </c>
      <c r="I70" s="12">
        <v>44572</v>
      </c>
      <c r="J70" s="13" t="s">
        <v>720</v>
      </c>
      <c r="K70" s="13" t="s">
        <v>720</v>
      </c>
      <c r="L70" s="16" t="s">
        <v>720</v>
      </c>
    </row>
    <row r="71" spans="1:12" s="8" customFormat="1" ht="20.100000000000001" customHeight="1" x14ac:dyDescent="0.25">
      <c r="A71" s="15" t="s">
        <v>4</v>
      </c>
      <c r="B71" s="9" t="s">
        <v>5</v>
      </c>
      <c r="C71" s="10" t="s">
        <v>295</v>
      </c>
      <c r="D71" s="9" t="s">
        <v>358</v>
      </c>
      <c r="E71" s="10" t="s">
        <v>359</v>
      </c>
      <c r="F71" s="9" t="s">
        <v>356</v>
      </c>
      <c r="G71" s="10" t="s">
        <v>357</v>
      </c>
      <c r="H71" s="11">
        <v>15</v>
      </c>
      <c r="I71" s="12">
        <v>44570</v>
      </c>
      <c r="J71" s="13">
        <v>5</v>
      </c>
      <c r="K71" s="13" t="s">
        <v>721</v>
      </c>
      <c r="L71" s="18">
        <f>Tabela1345[[#This Row],[Nota da 
Prova Técnica]]+Tabela1345[[#This Row],[Pontuação 
Primeira Etapa]]</f>
        <v>20</v>
      </c>
    </row>
    <row r="72" spans="1:12" s="8" customFormat="1" ht="20.100000000000001" customHeight="1" x14ac:dyDescent="0.25">
      <c r="A72" s="15" t="s">
        <v>4</v>
      </c>
      <c r="B72" s="9" t="s">
        <v>5</v>
      </c>
      <c r="C72" s="10" t="s">
        <v>295</v>
      </c>
      <c r="D72" s="9" t="s">
        <v>1171</v>
      </c>
      <c r="E72" s="10" t="s">
        <v>1172</v>
      </c>
      <c r="F72" s="9" t="s">
        <v>1173</v>
      </c>
      <c r="G72" s="10" t="s">
        <v>1174</v>
      </c>
      <c r="H72" s="11">
        <v>8</v>
      </c>
      <c r="I72" s="12">
        <v>44572</v>
      </c>
      <c r="J72" s="13" t="s">
        <v>720</v>
      </c>
      <c r="K72" s="13" t="s">
        <v>720</v>
      </c>
      <c r="L72" s="16" t="s">
        <v>720</v>
      </c>
    </row>
    <row r="73" spans="1:12" s="8" customFormat="1" ht="20.100000000000001" customHeight="1" x14ac:dyDescent="0.25">
      <c r="A73" s="15" t="s">
        <v>4</v>
      </c>
      <c r="B73" s="9" t="s">
        <v>5</v>
      </c>
      <c r="C73" s="10" t="s">
        <v>295</v>
      </c>
      <c r="D73" s="9" t="s">
        <v>386</v>
      </c>
      <c r="E73" s="10" t="s">
        <v>387</v>
      </c>
      <c r="F73" s="9" t="s">
        <v>384</v>
      </c>
      <c r="G73" s="10" t="s">
        <v>385</v>
      </c>
      <c r="H73" s="11">
        <v>13.8</v>
      </c>
      <c r="I73" s="12">
        <v>44570</v>
      </c>
      <c r="J73" s="13">
        <v>7</v>
      </c>
      <c r="K73" s="13" t="s">
        <v>722</v>
      </c>
      <c r="L73" s="18">
        <f>Tabela1345[[#This Row],[Nota da 
Prova Técnica]]+Tabela1345[[#This Row],[Pontuação 
Primeira Etapa]]</f>
        <v>20.8</v>
      </c>
    </row>
    <row r="74" spans="1:12" s="8" customFormat="1" ht="20.100000000000001" customHeight="1" x14ac:dyDescent="0.25">
      <c r="A74" s="15" t="s">
        <v>4</v>
      </c>
      <c r="B74" s="9" t="s">
        <v>5</v>
      </c>
      <c r="C74" s="10" t="s">
        <v>295</v>
      </c>
      <c r="D74" s="9" t="s">
        <v>390</v>
      </c>
      <c r="E74" s="10" t="s">
        <v>391</v>
      </c>
      <c r="F74" s="9" t="s">
        <v>388</v>
      </c>
      <c r="G74" s="10" t="s">
        <v>389</v>
      </c>
      <c r="H74" s="11">
        <v>13.6</v>
      </c>
      <c r="I74" s="12">
        <v>44570</v>
      </c>
      <c r="J74" s="13">
        <v>5</v>
      </c>
      <c r="K74" s="13" t="s">
        <v>721</v>
      </c>
      <c r="L74" s="18">
        <f>Tabela1345[[#This Row],[Nota da 
Prova Técnica]]+Tabela1345[[#This Row],[Pontuação 
Primeira Etapa]]</f>
        <v>18.600000000000001</v>
      </c>
    </row>
    <row r="75" spans="1:12" s="8" customFormat="1" ht="20.100000000000001" customHeight="1" x14ac:dyDescent="0.25">
      <c r="A75" s="15" t="s">
        <v>4</v>
      </c>
      <c r="B75" s="9" t="s">
        <v>5</v>
      </c>
      <c r="C75" s="10" t="s">
        <v>295</v>
      </c>
      <c r="D75" s="9" t="s">
        <v>326</v>
      </c>
      <c r="E75" s="10" t="s">
        <v>327</v>
      </c>
      <c r="F75" s="9" t="s">
        <v>324</v>
      </c>
      <c r="G75" s="10" t="s">
        <v>325</v>
      </c>
      <c r="H75" s="11">
        <v>18</v>
      </c>
      <c r="I75" s="12">
        <v>44570</v>
      </c>
      <c r="J75" s="13" t="s">
        <v>720</v>
      </c>
      <c r="K75" s="13" t="s">
        <v>720</v>
      </c>
      <c r="L75" s="16" t="s">
        <v>720</v>
      </c>
    </row>
    <row r="76" spans="1:12" s="8" customFormat="1" ht="20.100000000000001" customHeight="1" x14ac:dyDescent="0.25">
      <c r="A76" s="15" t="s">
        <v>4</v>
      </c>
      <c r="B76" s="9" t="s">
        <v>5</v>
      </c>
      <c r="C76" s="10" t="s">
        <v>295</v>
      </c>
      <c r="D76" s="9" t="s">
        <v>414</v>
      </c>
      <c r="E76" s="10" t="s">
        <v>415</v>
      </c>
      <c r="F76" s="9" t="s">
        <v>412</v>
      </c>
      <c r="G76" s="10" t="s">
        <v>413</v>
      </c>
      <c r="H76" s="11">
        <v>12.4</v>
      </c>
      <c r="I76" s="12">
        <v>44570</v>
      </c>
      <c r="J76" s="13">
        <v>5</v>
      </c>
      <c r="K76" s="13" t="s">
        <v>721</v>
      </c>
      <c r="L76" s="18">
        <f>Tabela1345[[#This Row],[Nota da 
Prova Técnica]]+Tabela1345[[#This Row],[Pontuação 
Primeira Etapa]]</f>
        <v>17.399999999999999</v>
      </c>
    </row>
    <row r="77" spans="1:12" s="8" customFormat="1" ht="20.100000000000001" customHeight="1" x14ac:dyDescent="0.25">
      <c r="A77" s="15" t="s">
        <v>4</v>
      </c>
      <c r="B77" s="9" t="s">
        <v>5</v>
      </c>
      <c r="C77" s="10" t="s">
        <v>295</v>
      </c>
      <c r="D77" s="9" t="s">
        <v>1175</v>
      </c>
      <c r="E77" s="10" t="s">
        <v>1176</v>
      </c>
      <c r="F77" s="9" t="s">
        <v>1177</v>
      </c>
      <c r="G77" s="10" t="s">
        <v>1178</v>
      </c>
      <c r="H77" s="11">
        <v>6.2</v>
      </c>
      <c r="I77" s="12">
        <v>44572</v>
      </c>
      <c r="J77" s="13" t="s">
        <v>720</v>
      </c>
      <c r="K77" s="13" t="s">
        <v>720</v>
      </c>
      <c r="L77" s="16" t="s">
        <v>720</v>
      </c>
    </row>
    <row r="78" spans="1:12" s="8" customFormat="1" ht="20.100000000000001" customHeight="1" x14ac:dyDescent="0.25">
      <c r="A78" s="15" t="s">
        <v>4</v>
      </c>
      <c r="B78" s="9" t="s">
        <v>5</v>
      </c>
      <c r="C78" s="10" t="s">
        <v>295</v>
      </c>
      <c r="D78" s="9" t="s">
        <v>1195</v>
      </c>
      <c r="E78" s="10" t="s">
        <v>1196</v>
      </c>
      <c r="F78" s="9" t="s">
        <v>1197</v>
      </c>
      <c r="G78" s="10" t="s">
        <v>1198</v>
      </c>
      <c r="H78" s="11">
        <v>8</v>
      </c>
      <c r="I78" s="12">
        <v>44572</v>
      </c>
      <c r="J78" s="13">
        <v>4</v>
      </c>
      <c r="K78" s="13" t="s">
        <v>721</v>
      </c>
      <c r="L78" s="18">
        <f>Tabela1345[[#This Row],[Nota da 
Prova Técnica]]+Tabela1345[[#This Row],[Pontuação 
Primeira Etapa]]</f>
        <v>12</v>
      </c>
    </row>
    <row r="79" spans="1:12" s="8" customFormat="1" ht="20.100000000000001" customHeight="1" x14ac:dyDescent="0.25">
      <c r="A79" s="15" t="s">
        <v>4</v>
      </c>
      <c r="B79" s="9" t="s">
        <v>5</v>
      </c>
      <c r="C79" s="10" t="s">
        <v>295</v>
      </c>
      <c r="D79" s="9" t="s">
        <v>1199</v>
      </c>
      <c r="E79" s="10" t="s">
        <v>1200</v>
      </c>
      <c r="F79" s="9" t="s">
        <v>1201</v>
      </c>
      <c r="G79" s="10" t="s">
        <v>1202</v>
      </c>
      <c r="H79" s="11">
        <v>5</v>
      </c>
      <c r="I79" s="12">
        <v>44572</v>
      </c>
      <c r="J79" s="13">
        <v>5</v>
      </c>
      <c r="K79" s="13" t="s">
        <v>721</v>
      </c>
      <c r="L79" s="18">
        <f>Tabela1345[[#This Row],[Nota da 
Prova Técnica]]+Tabela1345[[#This Row],[Pontuação 
Primeira Etapa]]</f>
        <v>10</v>
      </c>
    </row>
    <row r="80" spans="1:12" s="8" customFormat="1" ht="20.100000000000001" customHeight="1" x14ac:dyDescent="0.25">
      <c r="A80" s="15" t="s">
        <v>4</v>
      </c>
      <c r="B80" s="9" t="s">
        <v>5</v>
      </c>
      <c r="C80" s="10" t="s">
        <v>295</v>
      </c>
      <c r="D80" s="9" t="s">
        <v>398</v>
      </c>
      <c r="E80" s="10" t="s">
        <v>399</v>
      </c>
      <c r="F80" s="9" t="s">
        <v>396</v>
      </c>
      <c r="G80" s="10" t="s">
        <v>397</v>
      </c>
      <c r="H80" s="11">
        <v>13</v>
      </c>
      <c r="I80" s="12">
        <v>44570</v>
      </c>
      <c r="J80" s="13">
        <v>7</v>
      </c>
      <c r="K80" s="13" t="s">
        <v>722</v>
      </c>
      <c r="L80" s="18">
        <f>Tabela1345[[#This Row],[Nota da 
Prova Técnica]]+Tabela1345[[#This Row],[Pontuação 
Primeira Etapa]]</f>
        <v>20</v>
      </c>
    </row>
    <row r="81" spans="1:12" s="8" customFormat="1" ht="20.100000000000001" customHeight="1" x14ac:dyDescent="0.25">
      <c r="A81" s="15" t="s">
        <v>4</v>
      </c>
      <c r="B81" s="9" t="s">
        <v>5</v>
      </c>
      <c r="C81" s="10" t="s">
        <v>295</v>
      </c>
      <c r="D81" s="9" t="s">
        <v>318</v>
      </c>
      <c r="E81" s="10" t="s">
        <v>319</v>
      </c>
      <c r="F81" s="9" t="s">
        <v>316</v>
      </c>
      <c r="G81" s="10" t="s">
        <v>317</v>
      </c>
      <c r="H81" s="11">
        <v>18</v>
      </c>
      <c r="I81" s="12">
        <v>44570</v>
      </c>
      <c r="J81" s="13" t="s">
        <v>720</v>
      </c>
      <c r="K81" s="13" t="s">
        <v>720</v>
      </c>
      <c r="L81" s="16" t="s">
        <v>720</v>
      </c>
    </row>
    <row r="82" spans="1:12" s="8" customFormat="1" ht="20.100000000000001" customHeight="1" x14ac:dyDescent="0.25">
      <c r="A82" s="15" t="s">
        <v>4</v>
      </c>
      <c r="B82" s="9" t="s">
        <v>5</v>
      </c>
      <c r="C82" s="10" t="s">
        <v>295</v>
      </c>
      <c r="D82" s="9" t="s">
        <v>366</v>
      </c>
      <c r="E82" s="10" t="s">
        <v>367</v>
      </c>
      <c r="F82" s="9" t="s">
        <v>364</v>
      </c>
      <c r="G82" s="10" t="s">
        <v>365</v>
      </c>
      <c r="H82" s="11">
        <v>15</v>
      </c>
      <c r="I82" s="12">
        <v>44570</v>
      </c>
      <c r="J82" s="13" t="s">
        <v>720</v>
      </c>
      <c r="K82" s="13" t="s">
        <v>720</v>
      </c>
      <c r="L82" s="16" t="s">
        <v>720</v>
      </c>
    </row>
    <row r="83" spans="1:12" s="8" customFormat="1" ht="20.100000000000001" customHeight="1" x14ac:dyDescent="0.25">
      <c r="A83" s="15" t="s">
        <v>4</v>
      </c>
      <c r="B83" s="9" t="s">
        <v>5</v>
      </c>
      <c r="C83" s="10" t="s">
        <v>295</v>
      </c>
      <c r="D83" s="9" t="s">
        <v>378</v>
      </c>
      <c r="E83" s="10" t="s">
        <v>379</v>
      </c>
      <c r="F83" s="9" t="s">
        <v>376</v>
      </c>
      <c r="G83" s="10" t="s">
        <v>377</v>
      </c>
      <c r="H83" s="11">
        <v>14</v>
      </c>
      <c r="I83" s="12">
        <v>44570</v>
      </c>
      <c r="J83" s="13" t="s">
        <v>720</v>
      </c>
      <c r="K83" s="13" t="s">
        <v>720</v>
      </c>
      <c r="L83" s="16" t="s">
        <v>720</v>
      </c>
    </row>
    <row r="84" spans="1:12" s="8" customFormat="1" ht="20.100000000000001" customHeight="1" x14ac:dyDescent="0.25">
      <c r="A84" s="15" t="s">
        <v>4</v>
      </c>
      <c r="B84" s="9" t="s">
        <v>5</v>
      </c>
      <c r="C84" s="10" t="s">
        <v>295</v>
      </c>
      <c r="D84" s="9" t="s">
        <v>1231</v>
      </c>
      <c r="E84" s="10" t="s">
        <v>1232</v>
      </c>
      <c r="F84" s="9" t="s">
        <v>1233</v>
      </c>
      <c r="G84" s="10" t="s">
        <v>1234</v>
      </c>
      <c r="H84" s="11">
        <v>7</v>
      </c>
      <c r="I84" s="12">
        <v>44572</v>
      </c>
      <c r="J84" s="13">
        <v>2</v>
      </c>
      <c r="K84" s="13" t="s">
        <v>721</v>
      </c>
      <c r="L84" s="18">
        <f>Tabela1345[[#This Row],[Nota da 
Prova Técnica]]+Tabela1345[[#This Row],[Pontuação 
Primeira Etapa]]</f>
        <v>9</v>
      </c>
    </row>
    <row r="85" spans="1:12" s="8" customFormat="1" ht="20.100000000000001" customHeight="1" x14ac:dyDescent="0.25">
      <c r="A85" s="15" t="s">
        <v>4</v>
      </c>
      <c r="B85" s="9" t="s">
        <v>5</v>
      </c>
      <c r="C85" s="10" t="s">
        <v>295</v>
      </c>
      <c r="D85" s="9" t="s">
        <v>1235</v>
      </c>
      <c r="E85" s="10" t="s">
        <v>1236</v>
      </c>
      <c r="F85" s="9" t="s">
        <v>1237</v>
      </c>
      <c r="G85" s="10" t="s">
        <v>1238</v>
      </c>
      <c r="H85" s="11">
        <v>5</v>
      </c>
      <c r="I85" s="12">
        <v>44572</v>
      </c>
      <c r="J85" s="13">
        <v>4</v>
      </c>
      <c r="K85" s="13" t="s">
        <v>721</v>
      </c>
      <c r="L85" s="18">
        <f>Tabela1345[[#This Row],[Nota da 
Prova Técnica]]+Tabela1345[[#This Row],[Pontuação 
Primeira Etapa]]</f>
        <v>9</v>
      </c>
    </row>
    <row r="86" spans="1:12" s="8" customFormat="1" ht="20.100000000000001" customHeight="1" x14ac:dyDescent="0.25">
      <c r="A86" s="15" t="s">
        <v>4</v>
      </c>
      <c r="B86" s="9" t="s">
        <v>5</v>
      </c>
      <c r="C86" s="10" t="s">
        <v>295</v>
      </c>
      <c r="D86" s="9" t="s">
        <v>1239</v>
      </c>
      <c r="E86" s="10" t="s">
        <v>1240</v>
      </c>
      <c r="F86" s="9" t="s">
        <v>1241</v>
      </c>
      <c r="G86" s="10" t="s">
        <v>1242</v>
      </c>
      <c r="H86" s="11">
        <v>5.8</v>
      </c>
      <c r="I86" s="12">
        <v>44572</v>
      </c>
      <c r="J86" s="13">
        <v>6</v>
      </c>
      <c r="K86" s="13" t="s">
        <v>721</v>
      </c>
      <c r="L86" s="18">
        <f>Tabela1345[[#This Row],[Nota da 
Prova Técnica]]+Tabela1345[[#This Row],[Pontuação 
Primeira Etapa]]</f>
        <v>11.8</v>
      </c>
    </row>
    <row r="87" spans="1:12" s="8" customFormat="1" ht="20.100000000000001" customHeight="1" x14ac:dyDescent="0.25">
      <c r="A87" s="15" t="s">
        <v>4</v>
      </c>
      <c r="B87" s="9" t="s">
        <v>5</v>
      </c>
      <c r="C87" s="10" t="s">
        <v>295</v>
      </c>
      <c r="D87" s="9" t="s">
        <v>1243</v>
      </c>
      <c r="E87" s="10" t="s">
        <v>1244</v>
      </c>
      <c r="F87" s="9" t="s">
        <v>1245</v>
      </c>
      <c r="G87" s="10" t="s">
        <v>1246</v>
      </c>
      <c r="H87" s="11">
        <v>5.8</v>
      </c>
      <c r="I87" s="12">
        <v>44572</v>
      </c>
      <c r="J87" s="13" t="s">
        <v>720</v>
      </c>
      <c r="K87" s="13" t="s">
        <v>720</v>
      </c>
      <c r="L87" s="16" t="s">
        <v>720</v>
      </c>
    </row>
    <row r="88" spans="1:12" s="8" customFormat="1" ht="20.100000000000001" customHeight="1" x14ac:dyDescent="0.25">
      <c r="A88" s="15" t="s">
        <v>4</v>
      </c>
      <c r="B88" s="9" t="s">
        <v>5</v>
      </c>
      <c r="C88" s="10" t="s">
        <v>295</v>
      </c>
      <c r="D88" s="9" t="s">
        <v>1247</v>
      </c>
      <c r="E88" s="10" t="s">
        <v>1248</v>
      </c>
      <c r="F88" s="9" t="s">
        <v>1249</v>
      </c>
      <c r="G88" s="10" t="s">
        <v>1250</v>
      </c>
      <c r="H88" s="11">
        <v>5.6</v>
      </c>
      <c r="I88" s="12">
        <v>44572</v>
      </c>
      <c r="J88" s="13">
        <v>5</v>
      </c>
      <c r="K88" s="13" t="s">
        <v>721</v>
      </c>
      <c r="L88" s="18">
        <f>Tabela1345[[#This Row],[Nota da 
Prova Técnica]]+Tabela1345[[#This Row],[Pontuação 
Primeira Etapa]]</f>
        <v>10.6</v>
      </c>
    </row>
    <row r="89" spans="1:12" s="8" customFormat="1" ht="20.100000000000001" customHeight="1" x14ac:dyDescent="0.25">
      <c r="A89" s="15" t="s">
        <v>4</v>
      </c>
      <c r="B89" s="9" t="s">
        <v>5</v>
      </c>
      <c r="C89" s="10" t="s">
        <v>295</v>
      </c>
      <c r="D89" s="9" t="s">
        <v>310</v>
      </c>
      <c r="E89" s="10" t="s">
        <v>311</v>
      </c>
      <c r="F89" s="9" t="s">
        <v>308</v>
      </c>
      <c r="G89" s="10" t="s">
        <v>309</v>
      </c>
      <c r="H89" s="11">
        <v>18</v>
      </c>
      <c r="I89" s="12">
        <v>44570</v>
      </c>
      <c r="J89" s="13">
        <v>7</v>
      </c>
      <c r="K89" s="13" t="s">
        <v>722</v>
      </c>
      <c r="L89" s="18">
        <f>Tabela1345[[#This Row],[Nota da 
Prova Técnica]]+Tabela1345[[#This Row],[Pontuação 
Primeira Etapa]]</f>
        <v>25</v>
      </c>
    </row>
    <row r="90" spans="1:12" s="8" customFormat="1" ht="20.100000000000001" customHeight="1" x14ac:dyDescent="0.25">
      <c r="A90" s="15" t="s">
        <v>4</v>
      </c>
      <c r="B90" s="9" t="s">
        <v>5</v>
      </c>
      <c r="C90" s="10" t="s">
        <v>295</v>
      </c>
      <c r="D90" s="9" t="s">
        <v>1255</v>
      </c>
      <c r="E90" s="10" t="s">
        <v>1256</v>
      </c>
      <c r="F90" s="9" t="s">
        <v>1257</v>
      </c>
      <c r="G90" s="10" t="s">
        <v>1258</v>
      </c>
      <c r="H90" s="11">
        <v>5</v>
      </c>
      <c r="I90" s="12">
        <v>44572</v>
      </c>
      <c r="J90" s="13">
        <v>5</v>
      </c>
      <c r="K90" s="13" t="s">
        <v>721</v>
      </c>
      <c r="L90" s="18">
        <f>Tabela1345[[#This Row],[Nota da 
Prova Técnica]]+Tabela1345[[#This Row],[Pontuação 
Primeira Etapa]]</f>
        <v>10</v>
      </c>
    </row>
    <row r="91" spans="1:12" s="8" customFormat="1" ht="20.100000000000001" customHeight="1" x14ac:dyDescent="0.25">
      <c r="A91" s="15" t="s">
        <v>4</v>
      </c>
      <c r="B91" s="9" t="s">
        <v>5</v>
      </c>
      <c r="C91" s="10" t="s">
        <v>295</v>
      </c>
      <c r="D91" s="9" t="s">
        <v>1259</v>
      </c>
      <c r="E91" s="10" t="s">
        <v>1260</v>
      </c>
      <c r="F91" s="9" t="s">
        <v>1261</v>
      </c>
      <c r="G91" s="10" t="s">
        <v>1262</v>
      </c>
      <c r="H91" s="11">
        <v>8.6</v>
      </c>
      <c r="I91" s="12">
        <v>44572</v>
      </c>
      <c r="J91" s="13">
        <v>5</v>
      </c>
      <c r="K91" s="13" t="s">
        <v>721</v>
      </c>
      <c r="L91" s="18">
        <f>Tabela1345[[#This Row],[Nota da 
Prova Técnica]]+Tabela1345[[#This Row],[Pontuação 
Primeira Etapa]]</f>
        <v>13.6</v>
      </c>
    </row>
    <row r="92" spans="1:12" s="8" customFormat="1" ht="20.100000000000001" customHeight="1" x14ac:dyDescent="0.25">
      <c r="A92" s="15" t="s">
        <v>4</v>
      </c>
      <c r="B92" s="9" t="s">
        <v>5</v>
      </c>
      <c r="C92" s="10" t="s">
        <v>295</v>
      </c>
      <c r="D92" s="9" t="s">
        <v>418</v>
      </c>
      <c r="E92" s="10" t="s">
        <v>419</v>
      </c>
      <c r="F92" s="9" t="s">
        <v>416</v>
      </c>
      <c r="G92" s="10" t="s">
        <v>417</v>
      </c>
      <c r="H92" s="11">
        <v>12.2</v>
      </c>
      <c r="I92" s="12">
        <v>44570</v>
      </c>
      <c r="J92" s="13">
        <v>6</v>
      </c>
      <c r="K92" s="13" t="s">
        <v>721</v>
      </c>
      <c r="L92" s="18">
        <f>Tabela1345[[#This Row],[Nota da 
Prova Técnica]]+Tabela1345[[#This Row],[Pontuação 
Primeira Etapa]]</f>
        <v>18.2</v>
      </c>
    </row>
    <row r="93" spans="1:12" s="8" customFormat="1" ht="20.100000000000001" customHeight="1" x14ac:dyDescent="0.25">
      <c r="A93" s="15" t="s">
        <v>4</v>
      </c>
      <c r="B93" s="9" t="s">
        <v>5</v>
      </c>
      <c r="C93" s="10" t="s">
        <v>295</v>
      </c>
      <c r="D93" s="9" t="s">
        <v>354</v>
      </c>
      <c r="E93" s="10" t="s">
        <v>355</v>
      </c>
      <c r="F93" s="9" t="s">
        <v>352</v>
      </c>
      <c r="G93" s="10" t="s">
        <v>353</v>
      </c>
      <c r="H93" s="11">
        <v>15</v>
      </c>
      <c r="I93" s="12">
        <v>44570</v>
      </c>
      <c r="J93" s="13" t="s">
        <v>720</v>
      </c>
      <c r="K93" s="13" t="s">
        <v>720</v>
      </c>
      <c r="L93" s="16" t="s">
        <v>720</v>
      </c>
    </row>
    <row r="94" spans="1:12" s="8" customFormat="1" ht="20.100000000000001" customHeight="1" x14ac:dyDescent="0.25">
      <c r="A94" s="15" t="s">
        <v>4</v>
      </c>
      <c r="B94" s="9" t="s">
        <v>5</v>
      </c>
      <c r="C94" s="10" t="s">
        <v>295</v>
      </c>
      <c r="D94" s="9" t="s">
        <v>1287</v>
      </c>
      <c r="E94" s="10" t="s">
        <v>1288</v>
      </c>
      <c r="F94" s="9" t="s">
        <v>1289</v>
      </c>
      <c r="G94" s="10" t="s">
        <v>1290</v>
      </c>
      <c r="H94" s="11">
        <v>8</v>
      </c>
      <c r="I94" s="12">
        <v>44572</v>
      </c>
      <c r="J94" s="13">
        <v>6</v>
      </c>
      <c r="K94" s="13" t="s">
        <v>721</v>
      </c>
      <c r="L94" s="18">
        <f>Tabela1345[[#This Row],[Nota da 
Prova Técnica]]+Tabela1345[[#This Row],[Pontuação 
Primeira Etapa]]</f>
        <v>14</v>
      </c>
    </row>
    <row r="95" spans="1:12" s="8" customFormat="1" ht="20.100000000000001" customHeight="1" x14ac:dyDescent="0.25">
      <c r="A95" s="15" t="s">
        <v>4</v>
      </c>
      <c r="B95" s="9" t="s">
        <v>5</v>
      </c>
      <c r="C95" s="10" t="s">
        <v>295</v>
      </c>
      <c r="D95" s="9" t="s">
        <v>1291</v>
      </c>
      <c r="E95" s="10" t="s">
        <v>1292</v>
      </c>
      <c r="F95" s="9" t="s">
        <v>1293</v>
      </c>
      <c r="G95" s="10" t="s">
        <v>1294</v>
      </c>
      <c r="H95" s="11">
        <v>12</v>
      </c>
      <c r="I95" s="12">
        <v>44572</v>
      </c>
      <c r="J95" s="13" t="s">
        <v>720</v>
      </c>
      <c r="K95" s="13" t="s">
        <v>720</v>
      </c>
      <c r="L95" s="16" t="s">
        <v>720</v>
      </c>
    </row>
    <row r="96" spans="1:12" s="8" customFormat="1" ht="20.100000000000001" customHeight="1" x14ac:dyDescent="0.25">
      <c r="A96" s="15" t="s">
        <v>4</v>
      </c>
      <c r="B96" s="9" t="s">
        <v>5</v>
      </c>
      <c r="C96" s="10" t="s">
        <v>295</v>
      </c>
      <c r="D96" s="9" t="s">
        <v>1295</v>
      </c>
      <c r="E96" s="10" t="s">
        <v>1296</v>
      </c>
      <c r="F96" s="9" t="s">
        <v>1297</v>
      </c>
      <c r="G96" s="10" t="s">
        <v>1298</v>
      </c>
      <c r="H96" s="11">
        <v>5</v>
      </c>
      <c r="I96" s="12">
        <v>44572</v>
      </c>
      <c r="J96" s="13">
        <v>7</v>
      </c>
      <c r="K96" s="13" t="s">
        <v>722</v>
      </c>
      <c r="L96" s="18">
        <f>Tabela1345[[#This Row],[Nota da 
Prova Técnica]]+Tabela1345[[#This Row],[Pontuação 
Primeira Etapa]]</f>
        <v>12</v>
      </c>
    </row>
    <row r="97" spans="1:12" s="8" customFormat="1" ht="20.100000000000001" customHeight="1" x14ac:dyDescent="0.25">
      <c r="A97" s="15" t="s">
        <v>4</v>
      </c>
      <c r="B97" s="9" t="s">
        <v>5</v>
      </c>
      <c r="C97" s="10" t="s">
        <v>295</v>
      </c>
      <c r="D97" s="9" t="s">
        <v>1303</v>
      </c>
      <c r="E97" s="10" t="s">
        <v>1304</v>
      </c>
      <c r="F97" s="9" t="s">
        <v>1305</v>
      </c>
      <c r="G97" s="10" t="s">
        <v>1306</v>
      </c>
      <c r="H97" s="11">
        <v>5</v>
      </c>
      <c r="I97" s="12">
        <v>44572</v>
      </c>
      <c r="J97" s="13" t="s">
        <v>720</v>
      </c>
      <c r="K97" s="13" t="s">
        <v>720</v>
      </c>
      <c r="L97" s="16" t="s">
        <v>720</v>
      </c>
    </row>
    <row r="98" spans="1:12" s="8" customFormat="1" ht="20.100000000000001" customHeight="1" x14ac:dyDescent="0.25">
      <c r="A98" s="15" t="s">
        <v>4</v>
      </c>
      <c r="B98" s="9" t="s">
        <v>5</v>
      </c>
      <c r="C98" s="10" t="s">
        <v>295</v>
      </c>
      <c r="D98" s="9" t="s">
        <v>1323</v>
      </c>
      <c r="E98" s="10" t="s">
        <v>1324</v>
      </c>
      <c r="F98" s="9" t="s">
        <v>1325</v>
      </c>
      <c r="G98" s="10" t="s">
        <v>1326</v>
      </c>
      <c r="H98" s="11">
        <v>8.6</v>
      </c>
      <c r="I98" s="12">
        <v>44572</v>
      </c>
      <c r="J98" s="13" t="s">
        <v>720</v>
      </c>
      <c r="K98" s="13" t="s">
        <v>720</v>
      </c>
      <c r="L98" s="16" t="s">
        <v>720</v>
      </c>
    </row>
    <row r="99" spans="1:12" s="8" customFormat="1" ht="20.100000000000001" customHeight="1" x14ac:dyDescent="0.25">
      <c r="A99" s="15" t="s">
        <v>4</v>
      </c>
      <c r="B99" s="9" t="s">
        <v>5</v>
      </c>
      <c r="C99" s="10" t="s">
        <v>295</v>
      </c>
      <c r="D99" s="9" t="s">
        <v>1327</v>
      </c>
      <c r="E99" s="10" t="s">
        <v>1328</v>
      </c>
      <c r="F99" s="9" t="s">
        <v>1329</v>
      </c>
      <c r="G99" s="10" t="s">
        <v>1330</v>
      </c>
      <c r="H99" s="11">
        <v>8</v>
      </c>
      <c r="I99" s="12">
        <v>44572</v>
      </c>
      <c r="J99" s="13" t="s">
        <v>720</v>
      </c>
      <c r="K99" s="13" t="s">
        <v>720</v>
      </c>
      <c r="L99" s="16" t="s">
        <v>720</v>
      </c>
    </row>
    <row r="100" spans="1:12" s="8" customFormat="1" ht="20.100000000000001" customHeight="1" x14ac:dyDescent="0.25">
      <c r="A100" s="15" t="s">
        <v>4</v>
      </c>
      <c r="B100" s="9" t="s">
        <v>5</v>
      </c>
      <c r="C100" s="10" t="s">
        <v>295</v>
      </c>
      <c r="D100" s="9" t="s">
        <v>1331</v>
      </c>
      <c r="E100" s="10" t="s">
        <v>1332</v>
      </c>
      <c r="F100" s="9" t="s">
        <v>1333</v>
      </c>
      <c r="G100" s="10" t="s">
        <v>1334</v>
      </c>
      <c r="H100" s="11">
        <v>7.6</v>
      </c>
      <c r="I100" s="12">
        <v>44572</v>
      </c>
      <c r="J100" s="13" t="s">
        <v>720</v>
      </c>
      <c r="K100" s="13" t="s">
        <v>720</v>
      </c>
      <c r="L100" s="16" t="s">
        <v>720</v>
      </c>
    </row>
    <row r="101" spans="1:12" s="8" customFormat="1" ht="20.100000000000001" customHeight="1" x14ac:dyDescent="0.25">
      <c r="A101" s="15" t="s">
        <v>4</v>
      </c>
      <c r="B101" s="9" t="s">
        <v>5</v>
      </c>
      <c r="C101" s="10" t="s">
        <v>295</v>
      </c>
      <c r="D101" s="9" t="s">
        <v>314</v>
      </c>
      <c r="E101" s="10" t="s">
        <v>315</v>
      </c>
      <c r="F101" s="9" t="s">
        <v>312</v>
      </c>
      <c r="G101" s="10" t="s">
        <v>313</v>
      </c>
      <c r="H101" s="11">
        <v>18</v>
      </c>
      <c r="I101" s="12">
        <v>44570</v>
      </c>
      <c r="J101" s="13">
        <v>5</v>
      </c>
      <c r="K101" s="13" t="s">
        <v>721</v>
      </c>
      <c r="L101" s="18">
        <f>Tabela1345[[#This Row],[Nota da 
Prova Técnica]]+Tabela1345[[#This Row],[Pontuação 
Primeira Etapa]]</f>
        <v>23</v>
      </c>
    </row>
    <row r="102" spans="1:12" s="8" customFormat="1" ht="20.100000000000001" customHeight="1" x14ac:dyDescent="0.25">
      <c r="A102" s="15" t="s">
        <v>4</v>
      </c>
      <c r="B102" s="9" t="s">
        <v>5</v>
      </c>
      <c r="C102" s="10" t="s">
        <v>295</v>
      </c>
      <c r="D102" s="9" t="s">
        <v>1343</v>
      </c>
      <c r="E102" s="10" t="s">
        <v>1344</v>
      </c>
      <c r="F102" s="9" t="s">
        <v>1345</v>
      </c>
      <c r="G102" s="10" t="s">
        <v>1346</v>
      </c>
      <c r="H102" s="11">
        <v>12.2</v>
      </c>
      <c r="I102" s="12">
        <v>44572</v>
      </c>
      <c r="J102" s="13">
        <v>5</v>
      </c>
      <c r="K102" s="13" t="s">
        <v>721</v>
      </c>
      <c r="L102" s="18">
        <f>Tabela1345[[#This Row],[Nota da 
Prova Técnica]]+Tabela1345[[#This Row],[Pontuação 
Primeira Etapa]]</f>
        <v>17.2</v>
      </c>
    </row>
    <row r="103" spans="1:12" s="8" customFormat="1" ht="20.100000000000001" customHeight="1" x14ac:dyDescent="0.25">
      <c r="A103" s="15" t="s">
        <v>4</v>
      </c>
      <c r="B103" s="9" t="s">
        <v>5</v>
      </c>
      <c r="C103" s="10" t="s">
        <v>295</v>
      </c>
      <c r="D103" s="9" t="s">
        <v>1347</v>
      </c>
      <c r="E103" s="10" t="s">
        <v>1348</v>
      </c>
      <c r="F103" s="9" t="s">
        <v>1349</v>
      </c>
      <c r="G103" s="10" t="s">
        <v>1350</v>
      </c>
      <c r="H103" s="11">
        <v>5.4</v>
      </c>
      <c r="I103" s="12">
        <v>44572</v>
      </c>
      <c r="J103" s="13" t="s">
        <v>720</v>
      </c>
      <c r="K103" s="13" t="s">
        <v>720</v>
      </c>
      <c r="L103" s="16" t="s">
        <v>720</v>
      </c>
    </row>
    <row r="104" spans="1:12" s="8" customFormat="1" ht="20.100000000000001" customHeight="1" x14ac:dyDescent="0.25">
      <c r="A104" s="15" t="s">
        <v>4</v>
      </c>
      <c r="B104" s="9" t="s">
        <v>5</v>
      </c>
      <c r="C104" s="10" t="s">
        <v>295</v>
      </c>
      <c r="D104" s="9" t="s">
        <v>1351</v>
      </c>
      <c r="E104" s="10" t="s">
        <v>1352</v>
      </c>
      <c r="F104" s="9" t="s">
        <v>1353</v>
      </c>
      <c r="G104" s="10" t="s">
        <v>1354</v>
      </c>
      <c r="H104" s="11">
        <v>10</v>
      </c>
      <c r="I104" s="12">
        <v>44572</v>
      </c>
      <c r="J104" s="13" t="s">
        <v>720</v>
      </c>
      <c r="K104" s="13" t="s">
        <v>720</v>
      </c>
      <c r="L104" s="16" t="s">
        <v>720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G105:G65183 D5:D104">
    <cfRule type="containsText" dxfId="16" priority="3" stopIfTrue="1" operator="containsText" text="TESTE">
      <formula>NOT(ISERROR(SEARCH("TESTE",D5)))</formula>
    </cfRule>
  </conditionalFormatting>
  <conditionalFormatting sqref="H105:H65183">
    <cfRule type="duplicateValues" dxfId="15" priority="4" stopIfTrue="1"/>
  </conditionalFormatting>
  <conditionalFormatting sqref="E5:E104">
    <cfRule type="duplicateValues" dxfId="14" priority="214" stopIfTrue="1"/>
  </conditionalFormatting>
  <dataValidations count="1">
    <dataValidation type="list" allowBlank="1" showInputMessage="1" showErrorMessage="1" sqref="JB65185:JB65200 SX65185:SX65200 ACT65185:ACT65200 AMP65185:AMP65200 AWL65185:AWL65200 BGH65185:BGH65200 BQD65185:BQD65200 BZZ65185:BZZ65200 CJV65185:CJV65200 CTR65185:CTR65200 DDN65185:DDN65200 DNJ65185:DNJ65200 DXF65185:DXF65200 EHB65185:EHB65200 EQX65185:EQX65200 FAT65185:FAT65200 FKP65185:FKP65200 FUL65185:FUL65200 GEH65185:GEH65200 GOD65185:GOD65200 GXZ65185:GXZ65200 HHV65185:HHV65200 HRR65185:HRR65200 IBN65185:IBN65200 ILJ65185:ILJ65200 IVF65185:IVF65200 JFB65185:JFB65200 JOX65185:JOX65200 JYT65185:JYT65200 KIP65185:KIP65200 KSL65185:KSL65200 LCH65185:LCH65200 LMD65185:LMD65200 LVZ65185:LVZ65200 MFV65185:MFV65200 MPR65185:MPR65200 MZN65185:MZN65200 NJJ65185:NJJ65200 NTF65185:NTF65200 ODB65185:ODB65200 OMX65185:OMX65200 OWT65185:OWT65200 PGP65185:PGP65200 PQL65185:PQL65200 QAH65185:QAH65200 QKD65185:QKD65200 QTZ65185:QTZ65200 RDV65185:RDV65200 RNR65185:RNR65200 RXN65185:RXN65200 SHJ65185:SHJ65200 SRF65185:SRF65200 TBB65185:TBB65200 TKX65185:TKX65200 TUT65185:TUT65200 UEP65185:UEP65200 UOL65185:UOL65200 UYH65185:UYH65200 VID65185:VID65200 VRZ65185:VRZ65200 WBV65185:WBV65200 WLR65185:WLR65200 WVN65185:WVN65200 JB130721:JB130736 SX130721:SX130736 ACT130721:ACT130736 AMP130721:AMP130736 AWL130721:AWL130736 BGH130721:BGH130736 BQD130721:BQD130736 BZZ130721:BZZ130736 CJV130721:CJV130736 CTR130721:CTR130736 DDN130721:DDN130736 DNJ130721:DNJ130736 DXF130721:DXF130736 EHB130721:EHB130736 EQX130721:EQX130736 FAT130721:FAT130736 FKP130721:FKP130736 FUL130721:FUL130736 GEH130721:GEH130736 GOD130721:GOD130736 GXZ130721:GXZ130736 HHV130721:HHV130736 HRR130721:HRR130736 IBN130721:IBN130736 ILJ130721:ILJ130736 IVF130721:IVF130736 JFB130721:JFB130736 JOX130721:JOX130736 JYT130721:JYT130736 KIP130721:KIP130736 KSL130721:KSL130736 LCH130721:LCH130736 LMD130721:LMD130736 LVZ130721:LVZ130736 MFV130721:MFV130736 MPR130721:MPR130736 MZN130721:MZN130736 NJJ130721:NJJ130736 NTF130721:NTF130736 ODB130721:ODB130736 OMX130721:OMX130736 OWT130721:OWT130736 PGP130721:PGP130736 PQL130721:PQL130736 QAH130721:QAH130736 QKD130721:QKD130736 QTZ130721:QTZ130736 RDV130721:RDV130736 RNR130721:RNR130736 RXN130721:RXN130736 SHJ130721:SHJ130736 SRF130721:SRF130736 TBB130721:TBB130736 TKX130721:TKX130736 TUT130721:TUT130736 UEP130721:UEP130736 UOL130721:UOL130736 UYH130721:UYH130736 VID130721:VID130736 VRZ130721:VRZ130736 WBV130721:WBV130736 WLR130721:WLR130736 WVN130721:WVN130736 JB196257:JB196272 SX196257:SX196272 ACT196257:ACT196272 AMP196257:AMP196272 AWL196257:AWL196272 BGH196257:BGH196272 BQD196257:BQD196272 BZZ196257:BZZ196272 CJV196257:CJV196272 CTR196257:CTR196272 DDN196257:DDN196272 DNJ196257:DNJ196272 DXF196257:DXF196272 EHB196257:EHB196272 EQX196257:EQX196272 FAT196257:FAT196272 FKP196257:FKP196272 FUL196257:FUL196272 GEH196257:GEH196272 GOD196257:GOD196272 GXZ196257:GXZ196272 HHV196257:HHV196272 HRR196257:HRR196272 IBN196257:IBN196272 ILJ196257:ILJ196272 IVF196257:IVF196272 JFB196257:JFB196272 JOX196257:JOX196272 JYT196257:JYT196272 KIP196257:KIP196272 KSL196257:KSL196272 LCH196257:LCH196272 LMD196257:LMD196272 LVZ196257:LVZ196272 MFV196257:MFV196272 MPR196257:MPR196272 MZN196257:MZN196272 NJJ196257:NJJ196272 NTF196257:NTF196272 ODB196257:ODB196272 OMX196257:OMX196272 OWT196257:OWT196272 PGP196257:PGP196272 PQL196257:PQL196272 QAH196257:QAH196272 QKD196257:QKD196272 QTZ196257:QTZ196272 RDV196257:RDV196272 RNR196257:RNR196272 RXN196257:RXN196272 SHJ196257:SHJ196272 SRF196257:SRF196272 TBB196257:TBB196272 TKX196257:TKX196272 TUT196257:TUT196272 UEP196257:UEP196272 UOL196257:UOL196272 UYH196257:UYH196272 VID196257:VID196272 VRZ196257:VRZ196272 WBV196257:WBV196272 WLR196257:WLR196272 WVN196257:WVN196272 JB261793:JB261808 SX261793:SX261808 ACT261793:ACT261808 AMP261793:AMP261808 AWL261793:AWL261808 BGH261793:BGH261808 BQD261793:BQD261808 BZZ261793:BZZ261808 CJV261793:CJV261808 CTR261793:CTR261808 DDN261793:DDN261808 DNJ261793:DNJ261808 DXF261793:DXF261808 EHB261793:EHB261808 EQX261793:EQX261808 FAT261793:FAT261808 FKP261793:FKP261808 FUL261793:FUL261808 GEH261793:GEH261808 GOD261793:GOD261808 GXZ261793:GXZ261808 HHV261793:HHV261808 HRR261793:HRR261808 IBN261793:IBN261808 ILJ261793:ILJ261808 IVF261793:IVF261808 JFB261793:JFB261808 JOX261793:JOX261808 JYT261793:JYT261808 KIP261793:KIP261808 KSL261793:KSL261808 LCH261793:LCH261808 LMD261793:LMD261808 LVZ261793:LVZ261808 MFV261793:MFV261808 MPR261793:MPR261808 MZN261793:MZN261808 NJJ261793:NJJ261808 NTF261793:NTF261808 ODB261793:ODB261808 OMX261793:OMX261808 OWT261793:OWT261808 PGP261793:PGP261808 PQL261793:PQL261808 QAH261793:QAH261808 QKD261793:QKD261808 QTZ261793:QTZ261808 RDV261793:RDV261808 RNR261793:RNR261808 RXN261793:RXN261808 SHJ261793:SHJ261808 SRF261793:SRF261808 TBB261793:TBB261808 TKX261793:TKX261808 TUT261793:TUT261808 UEP261793:UEP261808 UOL261793:UOL261808 UYH261793:UYH261808 VID261793:VID261808 VRZ261793:VRZ261808 WBV261793:WBV261808 WLR261793:WLR261808 WVN261793:WVN261808 JB327329:JB327344 SX327329:SX327344 ACT327329:ACT327344 AMP327329:AMP327344 AWL327329:AWL327344 BGH327329:BGH327344 BQD327329:BQD327344 BZZ327329:BZZ327344 CJV327329:CJV327344 CTR327329:CTR327344 DDN327329:DDN327344 DNJ327329:DNJ327344 DXF327329:DXF327344 EHB327329:EHB327344 EQX327329:EQX327344 FAT327329:FAT327344 FKP327329:FKP327344 FUL327329:FUL327344 GEH327329:GEH327344 GOD327329:GOD327344 GXZ327329:GXZ327344 HHV327329:HHV327344 HRR327329:HRR327344 IBN327329:IBN327344 ILJ327329:ILJ327344 IVF327329:IVF327344 JFB327329:JFB327344 JOX327329:JOX327344 JYT327329:JYT327344 KIP327329:KIP327344 KSL327329:KSL327344 LCH327329:LCH327344 LMD327329:LMD327344 LVZ327329:LVZ327344 MFV327329:MFV327344 MPR327329:MPR327344 MZN327329:MZN327344 NJJ327329:NJJ327344 NTF327329:NTF327344 ODB327329:ODB327344 OMX327329:OMX327344 OWT327329:OWT327344 PGP327329:PGP327344 PQL327329:PQL327344 QAH327329:QAH327344 QKD327329:QKD327344 QTZ327329:QTZ327344 RDV327329:RDV327344 RNR327329:RNR327344 RXN327329:RXN327344 SHJ327329:SHJ327344 SRF327329:SRF327344 TBB327329:TBB327344 TKX327329:TKX327344 TUT327329:TUT327344 UEP327329:UEP327344 UOL327329:UOL327344 UYH327329:UYH327344 VID327329:VID327344 VRZ327329:VRZ327344 WBV327329:WBV327344 WLR327329:WLR327344 WVN327329:WVN327344 JB392865:JB392880 SX392865:SX392880 ACT392865:ACT392880 AMP392865:AMP392880 AWL392865:AWL392880 BGH392865:BGH392880 BQD392865:BQD392880 BZZ392865:BZZ392880 CJV392865:CJV392880 CTR392865:CTR392880 DDN392865:DDN392880 DNJ392865:DNJ392880 DXF392865:DXF392880 EHB392865:EHB392880 EQX392865:EQX392880 FAT392865:FAT392880 FKP392865:FKP392880 FUL392865:FUL392880 GEH392865:GEH392880 GOD392865:GOD392880 GXZ392865:GXZ392880 HHV392865:HHV392880 HRR392865:HRR392880 IBN392865:IBN392880 ILJ392865:ILJ392880 IVF392865:IVF392880 JFB392865:JFB392880 JOX392865:JOX392880 JYT392865:JYT392880 KIP392865:KIP392880 KSL392865:KSL392880 LCH392865:LCH392880 LMD392865:LMD392880 LVZ392865:LVZ392880 MFV392865:MFV392880 MPR392865:MPR392880 MZN392865:MZN392880 NJJ392865:NJJ392880 NTF392865:NTF392880 ODB392865:ODB392880 OMX392865:OMX392880 OWT392865:OWT392880 PGP392865:PGP392880 PQL392865:PQL392880 QAH392865:QAH392880 QKD392865:QKD392880 QTZ392865:QTZ392880 RDV392865:RDV392880 RNR392865:RNR392880 RXN392865:RXN392880 SHJ392865:SHJ392880 SRF392865:SRF392880 TBB392865:TBB392880 TKX392865:TKX392880 TUT392865:TUT392880 UEP392865:UEP392880 UOL392865:UOL392880 UYH392865:UYH392880 VID392865:VID392880 VRZ392865:VRZ392880 WBV392865:WBV392880 WLR392865:WLR392880 WVN392865:WVN392880 JB458401:JB458416 SX458401:SX458416 ACT458401:ACT458416 AMP458401:AMP458416 AWL458401:AWL458416 BGH458401:BGH458416 BQD458401:BQD458416 BZZ458401:BZZ458416 CJV458401:CJV458416 CTR458401:CTR458416 DDN458401:DDN458416 DNJ458401:DNJ458416 DXF458401:DXF458416 EHB458401:EHB458416 EQX458401:EQX458416 FAT458401:FAT458416 FKP458401:FKP458416 FUL458401:FUL458416 GEH458401:GEH458416 GOD458401:GOD458416 GXZ458401:GXZ458416 HHV458401:HHV458416 HRR458401:HRR458416 IBN458401:IBN458416 ILJ458401:ILJ458416 IVF458401:IVF458416 JFB458401:JFB458416 JOX458401:JOX458416 JYT458401:JYT458416 KIP458401:KIP458416 KSL458401:KSL458416 LCH458401:LCH458416 LMD458401:LMD458416 LVZ458401:LVZ458416 MFV458401:MFV458416 MPR458401:MPR458416 MZN458401:MZN458416 NJJ458401:NJJ458416 NTF458401:NTF458416 ODB458401:ODB458416 OMX458401:OMX458416 OWT458401:OWT458416 PGP458401:PGP458416 PQL458401:PQL458416 QAH458401:QAH458416 QKD458401:QKD458416 QTZ458401:QTZ458416 RDV458401:RDV458416 RNR458401:RNR458416 RXN458401:RXN458416 SHJ458401:SHJ458416 SRF458401:SRF458416 TBB458401:TBB458416 TKX458401:TKX458416 TUT458401:TUT458416 UEP458401:UEP458416 UOL458401:UOL458416 UYH458401:UYH458416 VID458401:VID458416 VRZ458401:VRZ458416 WBV458401:WBV458416 WLR458401:WLR458416 WVN458401:WVN458416 JB523937:JB523952 SX523937:SX523952 ACT523937:ACT523952 AMP523937:AMP523952 AWL523937:AWL523952 BGH523937:BGH523952 BQD523937:BQD523952 BZZ523937:BZZ523952 CJV523937:CJV523952 CTR523937:CTR523952 DDN523937:DDN523952 DNJ523937:DNJ523952 DXF523937:DXF523952 EHB523937:EHB523952 EQX523937:EQX523952 FAT523937:FAT523952 FKP523937:FKP523952 FUL523937:FUL523952 GEH523937:GEH523952 GOD523937:GOD523952 GXZ523937:GXZ523952 HHV523937:HHV523952 HRR523937:HRR523952 IBN523937:IBN523952 ILJ523937:ILJ523952 IVF523937:IVF523952 JFB523937:JFB523952 JOX523937:JOX523952 JYT523937:JYT523952 KIP523937:KIP523952 KSL523937:KSL523952 LCH523937:LCH523952 LMD523937:LMD523952 LVZ523937:LVZ523952 MFV523937:MFV523952 MPR523937:MPR523952 MZN523937:MZN523952 NJJ523937:NJJ523952 NTF523937:NTF523952 ODB523937:ODB523952 OMX523937:OMX523952 OWT523937:OWT523952 PGP523937:PGP523952 PQL523937:PQL523952 QAH523937:QAH523952 QKD523937:QKD523952 QTZ523937:QTZ523952 RDV523937:RDV523952 RNR523937:RNR523952 RXN523937:RXN523952 SHJ523937:SHJ523952 SRF523937:SRF523952 TBB523937:TBB523952 TKX523937:TKX523952 TUT523937:TUT523952 UEP523937:UEP523952 UOL523937:UOL523952 UYH523937:UYH523952 VID523937:VID523952 VRZ523937:VRZ523952 WBV523937:WBV523952 WLR523937:WLR523952 WVN523937:WVN523952 JB589473:JB589488 SX589473:SX589488 ACT589473:ACT589488 AMP589473:AMP589488 AWL589473:AWL589488 BGH589473:BGH589488 BQD589473:BQD589488 BZZ589473:BZZ589488 CJV589473:CJV589488 CTR589473:CTR589488 DDN589473:DDN589488 DNJ589473:DNJ589488 DXF589473:DXF589488 EHB589473:EHB589488 EQX589473:EQX589488 FAT589473:FAT589488 FKP589473:FKP589488 FUL589473:FUL589488 GEH589473:GEH589488 GOD589473:GOD589488 GXZ589473:GXZ589488 HHV589473:HHV589488 HRR589473:HRR589488 IBN589473:IBN589488 ILJ589473:ILJ589488 IVF589473:IVF589488 JFB589473:JFB589488 JOX589473:JOX589488 JYT589473:JYT589488 KIP589473:KIP589488 KSL589473:KSL589488 LCH589473:LCH589488 LMD589473:LMD589488 LVZ589473:LVZ589488 MFV589473:MFV589488 MPR589473:MPR589488 MZN589473:MZN589488 NJJ589473:NJJ589488 NTF589473:NTF589488 ODB589473:ODB589488 OMX589473:OMX589488 OWT589473:OWT589488 PGP589473:PGP589488 PQL589473:PQL589488 QAH589473:QAH589488 QKD589473:QKD589488 QTZ589473:QTZ589488 RDV589473:RDV589488 RNR589473:RNR589488 RXN589473:RXN589488 SHJ589473:SHJ589488 SRF589473:SRF589488 TBB589473:TBB589488 TKX589473:TKX589488 TUT589473:TUT589488 UEP589473:UEP589488 UOL589473:UOL589488 UYH589473:UYH589488 VID589473:VID589488 VRZ589473:VRZ589488 WBV589473:WBV589488 WLR589473:WLR589488 WVN589473:WVN589488 JB655009:JB655024 SX655009:SX655024 ACT655009:ACT655024 AMP655009:AMP655024 AWL655009:AWL655024 BGH655009:BGH655024 BQD655009:BQD655024 BZZ655009:BZZ655024 CJV655009:CJV655024 CTR655009:CTR655024 DDN655009:DDN655024 DNJ655009:DNJ655024 DXF655009:DXF655024 EHB655009:EHB655024 EQX655009:EQX655024 FAT655009:FAT655024 FKP655009:FKP655024 FUL655009:FUL655024 GEH655009:GEH655024 GOD655009:GOD655024 GXZ655009:GXZ655024 HHV655009:HHV655024 HRR655009:HRR655024 IBN655009:IBN655024 ILJ655009:ILJ655024 IVF655009:IVF655024 JFB655009:JFB655024 JOX655009:JOX655024 JYT655009:JYT655024 KIP655009:KIP655024 KSL655009:KSL655024 LCH655009:LCH655024 LMD655009:LMD655024 LVZ655009:LVZ655024 MFV655009:MFV655024 MPR655009:MPR655024 MZN655009:MZN655024 NJJ655009:NJJ655024 NTF655009:NTF655024 ODB655009:ODB655024 OMX655009:OMX655024 OWT655009:OWT655024 PGP655009:PGP655024 PQL655009:PQL655024 QAH655009:QAH655024 QKD655009:QKD655024 QTZ655009:QTZ655024 RDV655009:RDV655024 RNR655009:RNR655024 RXN655009:RXN655024 SHJ655009:SHJ655024 SRF655009:SRF655024 TBB655009:TBB655024 TKX655009:TKX655024 TUT655009:TUT655024 UEP655009:UEP655024 UOL655009:UOL655024 UYH655009:UYH655024 VID655009:VID655024 VRZ655009:VRZ655024 WBV655009:WBV655024 WLR655009:WLR655024 WVN655009:WVN655024 JB720545:JB720560 SX720545:SX720560 ACT720545:ACT720560 AMP720545:AMP720560 AWL720545:AWL720560 BGH720545:BGH720560 BQD720545:BQD720560 BZZ720545:BZZ720560 CJV720545:CJV720560 CTR720545:CTR720560 DDN720545:DDN720560 DNJ720545:DNJ720560 DXF720545:DXF720560 EHB720545:EHB720560 EQX720545:EQX720560 FAT720545:FAT720560 FKP720545:FKP720560 FUL720545:FUL720560 GEH720545:GEH720560 GOD720545:GOD720560 GXZ720545:GXZ720560 HHV720545:HHV720560 HRR720545:HRR720560 IBN720545:IBN720560 ILJ720545:ILJ720560 IVF720545:IVF720560 JFB720545:JFB720560 JOX720545:JOX720560 JYT720545:JYT720560 KIP720545:KIP720560 KSL720545:KSL720560 LCH720545:LCH720560 LMD720545:LMD720560 LVZ720545:LVZ720560 MFV720545:MFV720560 MPR720545:MPR720560 MZN720545:MZN720560 NJJ720545:NJJ720560 NTF720545:NTF720560 ODB720545:ODB720560 OMX720545:OMX720560 OWT720545:OWT720560 PGP720545:PGP720560 PQL720545:PQL720560 QAH720545:QAH720560 QKD720545:QKD720560 QTZ720545:QTZ720560 RDV720545:RDV720560 RNR720545:RNR720560 RXN720545:RXN720560 SHJ720545:SHJ720560 SRF720545:SRF720560 TBB720545:TBB720560 TKX720545:TKX720560 TUT720545:TUT720560 UEP720545:UEP720560 UOL720545:UOL720560 UYH720545:UYH720560 VID720545:VID720560 VRZ720545:VRZ720560 WBV720545:WBV720560 WLR720545:WLR720560 WVN720545:WVN720560 JB786081:JB786096 SX786081:SX786096 ACT786081:ACT786096 AMP786081:AMP786096 AWL786081:AWL786096 BGH786081:BGH786096 BQD786081:BQD786096 BZZ786081:BZZ786096 CJV786081:CJV786096 CTR786081:CTR786096 DDN786081:DDN786096 DNJ786081:DNJ786096 DXF786081:DXF786096 EHB786081:EHB786096 EQX786081:EQX786096 FAT786081:FAT786096 FKP786081:FKP786096 FUL786081:FUL786096 GEH786081:GEH786096 GOD786081:GOD786096 GXZ786081:GXZ786096 HHV786081:HHV786096 HRR786081:HRR786096 IBN786081:IBN786096 ILJ786081:ILJ786096 IVF786081:IVF786096 JFB786081:JFB786096 JOX786081:JOX786096 JYT786081:JYT786096 KIP786081:KIP786096 KSL786081:KSL786096 LCH786081:LCH786096 LMD786081:LMD786096 LVZ786081:LVZ786096 MFV786081:MFV786096 MPR786081:MPR786096 MZN786081:MZN786096 NJJ786081:NJJ786096 NTF786081:NTF786096 ODB786081:ODB786096 OMX786081:OMX786096 OWT786081:OWT786096 PGP786081:PGP786096 PQL786081:PQL786096 QAH786081:QAH786096 QKD786081:QKD786096 QTZ786081:QTZ786096 RDV786081:RDV786096 RNR786081:RNR786096 RXN786081:RXN786096 SHJ786081:SHJ786096 SRF786081:SRF786096 TBB786081:TBB786096 TKX786081:TKX786096 TUT786081:TUT786096 UEP786081:UEP786096 UOL786081:UOL786096 UYH786081:UYH786096 VID786081:VID786096 VRZ786081:VRZ786096 WBV786081:WBV786096 WLR786081:WLR786096 WVN786081:WVN786096 JB851617:JB851632 SX851617:SX851632 ACT851617:ACT851632 AMP851617:AMP851632 AWL851617:AWL851632 BGH851617:BGH851632 BQD851617:BQD851632 BZZ851617:BZZ851632 CJV851617:CJV851632 CTR851617:CTR851632 DDN851617:DDN851632 DNJ851617:DNJ851632 DXF851617:DXF851632 EHB851617:EHB851632 EQX851617:EQX851632 FAT851617:FAT851632 FKP851617:FKP851632 FUL851617:FUL851632 GEH851617:GEH851632 GOD851617:GOD851632 GXZ851617:GXZ851632 HHV851617:HHV851632 HRR851617:HRR851632 IBN851617:IBN851632 ILJ851617:ILJ851632 IVF851617:IVF851632 JFB851617:JFB851632 JOX851617:JOX851632 JYT851617:JYT851632 KIP851617:KIP851632 KSL851617:KSL851632 LCH851617:LCH851632 LMD851617:LMD851632 LVZ851617:LVZ851632 MFV851617:MFV851632 MPR851617:MPR851632 MZN851617:MZN851632 NJJ851617:NJJ851632 NTF851617:NTF851632 ODB851617:ODB851632 OMX851617:OMX851632 OWT851617:OWT851632 PGP851617:PGP851632 PQL851617:PQL851632 QAH851617:QAH851632 QKD851617:QKD851632 QTZ851617:QTZ851632 RDV851617:RDV851632 RNR851617:RNR851632 RXN851617:RXN851632 SHJ851617:SHJ851632 SRF851617:SRF851632 TBB851617:TBB851632 TKX851617:TKX851632 TUT851617:TUT851632 UEP851617:UEP851632 UOL851617:UOL851632 UYH851617:UYH851632 VID851617:VID851632 VRZ851617:VRZ851632 WBV851617:WBV851632 WLR851617:WLR851632 WVN851617:WVN851632 JB917153:JB917168 SX917153:SX917168 ACT917153:ACT917168 AMP917153:AMP917168 AWL917153:AWL917168 BGH917153:BGH917168 BQD917153:BQD917168 BZZ917153:BZZ917168 CJV917153:CJV917168 CTR917153:CTR917168 DDN917153:DDN917168 DNJ917153:DNJ917168 DXF917153:DXF917168 EHB917153:EHB917168 EQX917153:EQX917168 FAT917153:FAT917168 FKP917153:FKP917168 FUL917153:FUL917168 GEH917153:GEH917168 GOD917153:GOD917168 GXZ917153:GXZ917168 HHV917153:HHV917168 HRR917153:HRR917168 IBN917153:IBN917168 ILJ917153:ILJ917168 IVF917153:IVF917168 JFB917153:JFB917168 JOX917153:JOX917168 JYT917153:JYT917168 KIP917153:KIP917168 KSL917153:KSL917168 LCH917153:LCH917168 LMD917153:LMD917168 LVZ917153:LVZ917168 MFV917153:MFV917168 MPR917153:MPR917168 MZN917153:MZN917168 NJJ917153:NJJ917168 NTF917153:NTF917168 ODB917153:ODB917168 OMX917153:OMX917168 OWT917153:OWT917168 PGP917153:PGP917168 PQL917153:PQL917168 QAH917153:QAH917168 QKD917153:QKD917168 QTZ917153:QTZ917168 RDV917153:RDV917168 RNR917153:RNR917168 RXN917153:RXN917168 SHJ917153:SHJ917168 SRF917153:SRF917168 TBB917153:TBB917168 TKX917153:TKX917168 TUT917153:TUT917168 UEP917153:UEP917168 UOL917153:UOL917168 UYH917153:UYH917168 VID917153:VID917168 VRZ917153:VRZ917168 WBV917153:WBV917168 WLR917153:WLR917168 WVN917153:WVN917168 JB982689:JB982704 SX982689:SX982704 ACT982689:ACT982704 AMP982689:AMP982704 AWL982689:AWL982704 BGH982689:BGH982704 BQD982689:BQD982704 BZZ982689:BZZ982704 CJV982689:CJV982704 CTR982689:CTR982704 DDN982689:DDN982704 DNJ982689:DNJ982704 DXF982689:DXF982704 EHB982689:EHB982704 EQX982689:EQX982704 FAT982689:FAT982704 FKP982689:FKP982704 FUL982689:FUL982704 GEH982689:GEH982704 GOD982689:GOD982704 GXZ982689:GXZ982704 HHV982689:HHV982704 HRR982689:HRR982704 IBN982689:IBN982704 ILJ982689:ILJ982704 IVF982689:IVF982704 JFB982689:JFB982704 JOX982689:JOX982704 JYT982689:JYT982704 KIP982689:KIP982704 KSL982689:KSL982704 LCH982689:LCH982704 LMD982689:LMD982704 LVZ982689:LVZ982704 MFV982689:MFV982704 MPR982689:MPR982704 MZN982689:MZN982704 NJJ982689:NJJ982704 NTF982689:NTF982704 ODB982689:ODB982704 OMX982689:OMX982704 OWT982689:OWT982704 PGP982689:PGP982704 PQL982689:PQL982704 QAH982689:QAH982704 QKD982689:QKD982704 QTZ982689:QTZ982704 RDV982689:RDV982704 RNR982689:RNR982704 RXN982689:RXN982704 SHJ982689:SHJ982704 SRF982689:SRF982704 TBB982689:TBB982704 TKX982689:TKX982704 TUT982689:TUT982704 UEP982689:UEP982704 UOL982689:UOL982704 UYH982689:UYH982704 VID982689:VID982704 VRZ982689:VRZ982704 WBV982689:WBV982704 WLR982689:WLR982704 WVN982689:WVN982704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zoomScale="90" zoomScaleNormal="90" workbookViewId="0">
      <selection sqref="A1:XFD1048576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630</v>
      </c>
      <c r="D5" s="9" t="s">
        <v>811</v>
      </c>
      <c r="E5" s="10" t="s">
        <v>812</v>
      </c>
      <c r="F5" s="9" t="s">
        <v>813</v>
      </c>
      <c r="G5" s="10" t="s">
        <v>814</v>
      </c>
      <c r="H5" s="11">
        <v>9.4</v>
      </c>
      <c r="I5" s="12">
        <v>44572</v>
      </c>
      <c r="J5" s="13">
        <v>8</v>
      </c>
      <c r="K5" s="13" t="s">
        <v>722</v>
      </c>
      <c r="L5" s="18">
        <f>Tabela13456[[#This Row],[Nota da 
Prova Técnica]]+Tabela13456[[#This Row],[Pontuação 
Primeira Etapa]]</f>
        <v>17.399999999999999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630</v>
      </c>
      <c r="D6" s="9" t="s">
        <v>843</v>
      </c>
      <c r="E6" s="10" t="s">
        <v>844</v>
      </c>
      <c r="F6" s="9" t="s">
        <v>845</v>
      </c>
      <c r="G6" s="10" t="s">
        <v>846</v>
      </c>
      <c r="H6" s="11">
        <v>11</v>
      </c>
      <c r="I6" s="12">
        <v>44572</v>
      </c>
      <c r="J6" s="13">
        <v>10</v>
      </c>
      <c r="K6" s="13" t="s">
        <v>722</v>
      </c>
      <c r="L6" s="18">
        <f>Tabela13456[[#This Row],[Nota da 
Prova Técnica]]+Tabela13456[[#This Row],[Pontuação 
Primeira Etapa]]</f>
        <v>21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630</v>
      </c>
      <c r="D7" s="9" t="s">
        <v>851</v>
      </c>
      <c r="E7" s="10" t="s">
        <v>852</v>
      </c>
      <c r="F7" s="9" t="s">
        <v>853</v>
      </c>
      <c r="G7" s="10" t="s">
        <v>854</v>
      </c>
      <c r="H7" s="11">
        <v>15</v>
      </c>
      <c r="I7" s="12">
        <v>44572</v>
      </c>
      <c r="J7" s="13">
        <v>9</v>
      </c>
      <c r="K7" s="13" t="s">
        <v>722</v>
      </c>
      <c r="L7" s="18">
        <f>Tabela13456[[#This Row],[Nota da 
Prova Técnica]]+Tabela13456[[#This Row],[Pontuação 
Primeira Etapa]]</f>
        <v>24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630</v>
      </c>
      <c r="D8" s="9" t="s">
        <v>645</v>
      </c>
      <c r="E8" s="10" t="s">
        <v>646</v>
      </c>
      <c r="F8" s="9" t="s">
        <v>643</v>
      </c>
      <c r="G8" s="10" t="s">
        <v>644</v>
      </c>
      <c r="H8" s="11">
        <v>18</v>
      </c>
      <c r="I8" s="12">
        <v>44570</v>
      </c>
      <c r="J8" s="13" t="s">
        <v>720</v>
      </c>
      <c r="K8" s="13" t="s">
        <v>720</v>
      </c>
      <c r="L8" s="16" t="s">
        <v>720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630</v>
      </c>
      <c r="D9" s="9" t="s">
        <v>947</v>
      </c>
      <c r="E9" s="10" t="s">
        <v>948</v>
      </c>
      <c r="F9" s="9" t="s">
        <v>949</v>
      </c>
      <c r="G9" s="10" t="s">
        <v>950</v>
      </c>
      <c r="H9" s="11">
        <v>15</v>
      </c>
      <c r="I9" s="12">
        <v>44572</v>
      </c>
      <c r="J9" s="13" t="s">
        <v>720</v>
      </c>
      <c r="K9" s="13" t="s">
        <v>720</v>
      </c>
      <c r="L9" s="16" t="s">
        <v>720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630</v>
      </c>
      <c r="D10" s="9" t="s">
        <v>971</v>
      </c>
      <c r="E10" s="10" t="s">
        <v>972</v>
      </c>
      <c r="F10" s="9" t="s">
        <v>973</v>
      </c>
      <c r="G10" s="10" t="s">
        <v>974</v>
      </c>
      <c r="H10" s="11">
        <v>8</v>
      </c>
      <c r="I10" s="12">
        <v>44572</v>
      </c>
      <c r="J10" s="13" t="s">
        <v>720</v>
      </c>
      <c r="K10" s="13" t="s">
        <v>720</v>
      </c>
      <c r="L10" s="16" t="s">
        <v>720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630</v>
      </c>
      <c r="D11" s="9" t="s">
        <v>1075</v>
      </c>
      <c r="E11" s="10" t="s">
        <v>1076</v>
      </c>
      <c r="F11" s="9" t="s">
        <v>1077</v>
      </c>
      <c r="G11" s="10" t="s">
        <v>1078</v>
      </c>
      <c r="H11" s="11">
        <v>5</v>
      </c>
      <c r="I11" s="12">
        <v>44572</v>
      </c>
      <c r="J11" s="13">
        <v>10</v>
      </c>
      <c r="K11" s="13" t="s">
        <v>722</v>
      </c>
      <c r="L11" s="18">
        <f>Tabela13456[[#This Row],[Nota da 
Prova Técnica]]+Tabela13456[[#This Row],[Pontuação 
Primeira Etapa]]</f>
        <v>15</v>
      </c>
    </row>
    <row r="12" spans="1:12" s="8" customFormat="1" ht="20.100000000000001" customHeight="1" x14ac:dyDescent="0.25">
      <c r="A12" s="15" t="s">
        <v>4</v>
      </c>
      <c r="B12" s="9" t="s">
        <v>5</v>
      </c>
      <c r="C12" s="10" t="s">
        <v>630</v>
      </c>
      <c r="D12" s="9" t="s">
        <v>637</v>
      </c>
      <c r="E12" s="10" t="s">
        <v>638</v>
      </c>
      <c r="F12" s="9" t="s">
        <v>635</v>
      </c>
      <c r="G12" s="10" t="s">
        <v>636</v>
      </c>
      <c r="H12" s="11">
        <v>18</v>
      </c>
      <c r="I12" s="12">
        <v>44570</v>
      </c>
      <c r="J12" s="13">
        <v>8</v>
      </c>
      <c r="K12" s="13" t="s">
        <v>722</v>
      </c>
      <c r="L12" s="18">
        <f>Tabela13456[[#This Row],[Nota da 
Prova Técnica]]+Tabela13456[[#This Row],[Pontuação 
Primeira Etapa]]</f>
        <v>26</v>
      </c>
    </row>
    <row r="13" spans="1:12" s="8" customFormat="1" ht="20.100000000000001" customHeight="1" x14ac:dyDescent="0.25">
      <c r="A13" s="15" t="s">
        <v>4</v>
      </c>
      <c r="B13" s="9" t="s">
        <v>5</v>
      </c>
      <c r="C13" s="10" t="s">
        <v>630</v>
      </c>
      <c r="D13" s="9" t="s">
        <v>1107</v>
      </c>
      <c r="E13" s="10" t="s">
        <v>1108</v>
      </c>
      <c r="F13" s="9" t="s">
        <v>1109</v>
      </c>
      <c r="G13" s="10" t="s">
        <v>1110</v>
      </c>
      <c r="H13" s="11">
        <v>15.4</v>
      </c>
      <c r="I13" s="12">
        <v>44572</v>
      </c>
      <c r="J13" s="13" t="s">
        <v>720</v>
      </c>
      <c r="K13" s="13" t="s">
        <v>720</v>
      </c>
      <c r="L13" s="16" t="s">
        <v>720</v>
      </c>
    </row>
    <row r="14" spans="1:12" s="8" customFormat="1" ht="20.100000000000001" customHeight="1" x14ac:dyDescent="0.25">
      <c r="A14" s="15" t="s">
        <v>4</v>
      </c>
      <c r="B14" s="9" t="s">
        <v>5</v>
      </c>
      <c r="C14" s="10" t="s">
        <v>630</v>
      </c>
      <c r="D14" s="9" t="s">
        <v>633</v>
      </c>
      <c r="E14" s="10" t="s">
        <v>634</v>
      </c>
      <c r="F14" s="9" t="s">
        <v>631</v>
      </c>
      <c r="G14" s="10" t="s">
        <v>632</v>
      </c>
      <c r="H14" s="11">
        <v>18</v>
      </c>
      <c r="I14" s="12">
        <v>44570</v>
      </c>
      <c r="J14" s="13" t="s">
        <v>720</v>
      </c>
      <c r="K14" s="13" t="s">
        <v>720</v>
      </c>
      <c r="L14" s="16" t="s">
        <v>720</v>
      </c>
    </row>
    <row r="15" spans="1:12" s="8" customFormat="1" ht="20.100000000000001" customHeight="1" x14ac:dyDescent="0.25">
      <c r="A15" s="15" t="s">
        <v>4</v>
      </c>
      <c r="B15" s="9" t="s">
        <v>5</v>
      </c>
      <c r="C15" s="10" t="s">
        <v>630</v>
      </c>
      <c r="D15" s="9" t="s">
        <v>1127</v>
      </c>
      <c r="E15" s="10" t="s">
        <v>1128</v>
      </c>
      <c r="F15" s="9" t="s">
        <v>1129</v>
      </c>
      <c r="G15" s="10" t="s">
        <v>1130</v>
      </c>
      <c r="H15" s="11">
        <v>13</v>
      </c>
      <c r="I15" s="12">
        <v>44572</v>
      </c>
      <c r="J15" s="13">
        <v>9</v>
      </c>
      <c r="K15" s="13" t="s">
        <v>722</v>
      </c>
      <c r="L15" s="18">
        <f>Tabela13456[[#This Row],[Nota da 
Prova Técnica]]+Tabela13456[[#This Row],[Pontuação 
Primeira Etapa]]</f>
        <v>22</v>
      </c>
    </row>
    <row r="16" spans="1:12" s="8" customFormat="1" ht="20.100000000000001" customHeight="1" x14ac:dyDescent="0.25">
      <c r="A16" s="15" t="s">
        <v>4</v>
      </c>
      <c r="B16" s="9" t="s">
        <v>5</v>
      </c>
      <c r="C16" s="10" t="s">
        <v>630</v>
      </c>
      <c r="D16" s="9" t="s">
        <v>1147</v>
      </c>
      <c r="E16" s="10" t="s">
        <v>1148</v>
      </c>
      <c r="F16" s="9" t="s">
        <v>1149</v>
      </c>
      <c r="G16" s="10" t="s">
        <v>1150</v>
      </c>
      <c r="H16" s="11">
        <v>10.199999999999999</v>
      </c>
      <c r="I16" s="12">
        <v>44572</v>
      </c>
      <c r="J16" s="13" t="s">
        <v>720</v>
      </c>
      <c r="K16" s="13" t="s">
        <v>720</v>
      </c>
      <c r="L16" s="16" t="s">
        <v>720</v>
      </c>
    </row>
    <row r="17" spans="1:12" s="8" customFormat="1" ht="20.100000000000001" customHeight="1" x14ac:dyDescent="0.25">
      <c r="A17" s="15" t="s">
        <v>4</v>
      </c>
      <c r="B17" s="9" t="s">
        <v>5</v>
      </c>
      <c r="C17" s="10" t="s">
        <v>630</v>
      </c>
      <c r="D17" s="9" t="s">
        <v>1151</v>
      </c>
      <c r="E17" s="10" t="s">
        <v>1152</v>
      </c>
      <c r="F17" s="9" t="s">
        <v>1153</v>
      </c>
      <c r="G17" s="10" t="s">
        <v>1154</v>
      </c>
      <c r="H17" s="11">
        <v>5</v>
      </c>
      <c r="I17" s="12">
        <v>44572</v>
      </c>
      <c r="J17" s="13" t="s">
        <v>720</v>
      </c>
      <c r="K17" s="13" t="s">
        <v>720</v>
      </c>
      <c r="L17" s="16" t="s">
        <v>720</v>
      </c>
    </row>
    <row r="18" spans="1:12" s="8" customFormat="1" ht="20.100000000000001" customHeight="1" x14ac:dyDescent="0.25">
      <c r="A18" s="15" t="s">
        <v>4</v>
      </c>
      <c r="B18" s="9" t="s">
        <v>5</v>
      </c>
      <c r="C18" s="10" t="s">
        <v>630</v>
      </c>
      <c r="D18" s="9" t="s">
        <v>1159</v>
      </c>
      <c r="E18" s="10" t="s">
        <v>1160</v>
      </c>
      <c r="F18" s="9" t="s">
        <v>1161</v>
      </c>
      <c r="G18" s="10" t="s">
        <v>1162</v>
      </c>
      <c r="H18" s="11">
        <v>5.4</v>
      </c>
      <c r="I18" s="12">
        <v>44572</v>
      </c>
      <c r="J18" s="13">
        <v>10</v>
      </c>
      <c r="K18" s="13" t="s">
        <v>722</v>
      </c>
      <c r="L18" s="18">
        <f>Tabela13456[[#This Row],[Nota da 
Prova Técnica]]+Tabela13456[[#This Row],[Pontuação 
Primeira Etapa]]</f>
        <v>15.4</v>
      </c>
    </row>
    <row r="19" spans="1:12" s="8" customFormat="1" ht="20.100000000000001" customHeight="1" x14ac:dyDescent="0.25">
      <c r="A19" s="15" t="s">
        <v>4</v>
      </c>
      <c r="B19" s="9" t="s">
        <v>5</v>
      </c>
      <c r="C19" s="10" t="s">
        <v>630</v>
      </c>
      <c r="D19" s="9" t="s">
        <v>641</v>
      </c>
      <c r="E19" s="10" t="s">
        <v>642</v>
      </c>
      <c r="F19" s="9" t="s">
        <v>639</v>
      </c>
      <c r="G19" s="10" t="s">
        <v>640</v>
      </c>
      <c r="H19" s="11">
        <v>18</v>
      </c>
      <c r="I19" s="12">
        <v>44570</v>
      </c>
      <c r="J19" s="13">
        <v>7</v>
      </c>
      <c r="K19" s="13" t="s">
        <v>722</v>
      </c>
      <c r="L19" s="18">
        <f>Tabela13456[[#This Row],[Nota da 
Prova Técnica]]+Tabela13456[[#This Row],[Pontuação 
Primeira Etapa]]</f>
        <v>25</v>
      </c>
    </row>
    <row r="20" spans="1:12" s="8" customFormat="1" ht="20.100000000000001" customHeight="1" x14ac:dyDescent="0.25">
      <c r="A20" s="15" t="s">
        <v>4</v>
      </c>
      <c r="B20" s="9" t="s">
        <v>5</v>
      </c>
      <c r="C20" s="10" t="s">
        <v>630</v>
      </c>
      <c r="D20" s="9" t="s">
        <v>1179</v>
      </c>
      <c r="E20" s="10" t="s">
        <v>1180</v>
      </c>
      <c r="F20" s="9" t="s">
        <v>1181</v>
      </c>
      <c r="G20" s="10" t="s">
        <v>1182</v>
      </c>
      <c r="H20" s="11">
        <v>18</v>
      </c>
      <c r="I20" s="12">
        <v>44572</v>
      </c>
      <c r="J20" s="13" t="s">
        <v>720</v>
      </c>
      <c r="K20" s="13" t="s">
        <v>720</v>
      </c>
      <c r="L20" s="16" t="s">
        <v>720</v>
      </c>
    </row>
    <row r="21" spans="1:12" s="8" customFormat="1" ht="20.100000000000001" customHeight="1" x14ac:dyDescent="0.25">
      <c r="A21" s="15" t="s">
        <v>4</v>
      </c>
      <c r="B21" s="9" t="s">
        <v>5</v>
      </c>
      <c r="C21" s="10" t="s">
        <v>630</v>
      </c>
      <c r="D21" s="9" t="s">
        <v>1307</v>
      </c>
      <c r="E21" s="10" t="s">
        <v>1308</v>
      </c>
      <c r="F21" s="9" t="s">
        <v>1309</v>
      </c>
      <c r="G21" s="10" t="s">
        <v>1310</v>
      </c>
      <c r="H21" s="11">
        <v>12.8</v>
      </c>
      <c r="I21" s="12">
        <v>44572</v>
      </c>
      <c r="J21" s="13">
        <v>10</v>
      </c>
      <c r="K21" s="13" t="s">
        <v>722</v>
      </c>
      <c r="L21" s="18">
        <f>Tabela13456[[#This Row],[Nota da 
Prova Técnica]]+Tabela13456[[#This Row],[Pontuação 
Primeira Etapa]]</f>
        <v>22.8</v>
      </c>
    </row>
    <row r="22" spans="1:12" s="8" customFormat="1" ht="20.100000000000001" customHeight="1" x14ac:dyDescent="0.25">
      <c r="A22" s="15" t="s">
        <v>4</v>
      </c>
      <c r="B22" s="9" t="s">
        <v>5</v>
      </c>
      <c r="C22" s="10" t="s">
        <v>630</v>
      </c>
      <c r="D22" s="9" t="s">
        <v>1315</v>
      </c>
      <c r="E22" s="10" t="s">
        <v>1316</v>
      </c>
      <c r="F22" s="9" t="s">
        <v>1317</v>
      </c>
      <c r="G22" s="10" t="s">
        <v>1318</v>
      </c>
      <c r="H22" s="11">
        <v>9.6</v>
      </c>
      <c r="I22" s="12">
        <v>44572</v>
      </c>
      <c r="J22" s="13">
        <v>8</v>
      </c>
      <c r="K22" s="13" t="s">
        <v>722</v>
      </c>
      <c r="L22" s="18">
        <f>Tabela13456[[#This Row],[Nota da 
Prova Técnica]]+Tabela13456[[#This Row],[Pontuação 
Primeira Etapa]]</f>
        <v>17.600000000000001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G23:G65101 D5:D22">
    <cfRule type="containsText" dxfId="13" priority="3" stopIfTrue="1" operator="containsText" text="TESTE">
      <formula>NOT(ISERROR(SEARCH("TESTE",D5)))</formula>
    </cfRule>
  </conditionalFormatting>
  <conditionalFormatting sqref="H23:H65101">
    <cfRule type="duplicateValues" dxfId="12" priority="4" stopIfTrue="1"/>
  </conditionalFormatting>
  <conditionalFormatting sqref="E5:E22">
    <cfRule type="duplicateValues" dxfId="11" priority="217" stopIfTrue="1"/>
  </conditionalFormatting>
  <dataValidations count="1">
    <dataValidation type="list" allowBlank="1" showInputMessage="1" showErrorMessage="1" sqref="JB65103:JB65118 SX65103:SX65118 ACT65103:ACT65118 AMP65103:AMP65118 AWL65103:AWL65118 BGH65103:BGH65118 BQD65103:BQD65118 BZZ65103:BZZ65118 CJV65103:CJV65118 CTR65103:CTR65118 DDN65103:DDN65118 DNJ65103:DNJ65118 DXF65103:DXF65118 EHB65103:EHB65118 EQX65103:EQX65118 FAT65103:FAT65118 FKP65103:FKP65118 FUL65103:FUL65118 GEH65103:GEH65118 GOD65103:GOD65118 GXZ65103:GXZ65118 HHV65103:HHV65118 HRR65103:HRR65118 IBN65103:IBN65118 ILJ65103:ILJ65118 IVF65103:IVF65118 JFB65103:JFB65118 JOX65103:JOX65118 JYT65103:JYT65118 KIP65103:KIP65118 KSL65103:KSL65118 LCH65103:LCH65118 LMD65103:LMD65118 LVZ65103:LVZ65118 MFV65103:MFV65118 MPR65103:MPR65118 MZN65103:MZN65118 NJJ65103:NJJ65118 NTF65103:NTF65118 ODB65103:ODB65118 OMX65103:OMX65118 OWT65103:OWT65118 PGP65103:PGP65118 PQL65103:PQL65118 QAH65103:QAH65118 QKD65103:QKD65118 QTZ65103:QTZ65118 RDV65103:RDV65118 RNR65103:RNR65118 RXN65103:RXN65118 SHJ65103:SHJ65118 SRF65103:SRF65118 TBB65103:TBB65118 TKX65103:TKX65118 TUT65103:TUT65118 UEP65103:UEP65118 UOL65103:UOL65118 UYH65103:UYH65118 VID65103:VID65118 VRZ65103:VRZ65118 WBV65103:WBV65118 WLR65103:WLR65118 WVN65103:WVN65118 JB130639:JB130654 SX130639:SX130654 ACT130639:ACT130654 AMP130639:AMP130654 AWL130639:AWL130654 BGH130639:BGH130654 BQD130639:BQD130654 BZZ130639:BZZ130654 CJV130639:CJV130654 CTR130639:CTR130654 DDN130639:DDN130654 DNJ130639:DNJ130654 DXF130639:DXF130654 EHB130639:EHB130654 EQX130639:EQX130654 FAT130639:FAT130654 FKP130639:FKP130654 FUL130639:FUL130654 GEH130639:GEH130654 GOD130639:GOD130654 GXZ130639:GXZ130654 HHV130639:HHV130654 HRR130639:HRR130654 IBN130639:IBN130654 ILJ130639:ILJ130654 IVF130639:IVF130654 JFB130639:JFB130654 JOX130639:JOX130654 JYT130639:JYT130654 KIP130639:KIP130654 KSL130639:KSL130654 LCH130639:LCH130654 LMD130639:LMD130654 LVZ130639:LVZ130654 MFV130639:MFV130654 MPR130639:MPR130654 MZN130639:MZN130654 NJJ130639:NJJ130654 NTF130639:NTF130654 ODB130639:ODB130654 OMX130639:OMX130654 OWT130639:OWT130654 PGP130639:PGP130654 PQL130639:PQL130654 QAH130639:QAH130654 QKD130639:QKD130654 QTZ130639:QTZ130654 RDV130639:RDV130654 RNR130639:RNR130654 RXN130639:RXN130654 SHJ130639:SHJ130654 SRF130639:SRF130654 TBB130639:TBB130654 TKX130639:TKX130654 TUT130639:TUT130654 UEP130639:UEP130654 UOL130639:UOL130654 UYH130639:UYH130654 VID130639:VID130654 VRZ130639:VRZ130654 WBV130639:WBV130654 WLR130639:WLR130654 WVN130639:WVN130654 JB196175:JB196190 SX196175:SX196190 ACT196175:ACT196190 AMP196175:AMP196190 AWL196175:AWL196190 BGH196175:BGH196190 BQD196175:BQD196190 BZZ196175:BZZ196190 CJV196175:CJV196190 CTR196175:CTR196190 DDN196175:DDN196190 DNJ196175:DNJ196190 DXF196175:DXF196190 EHB196175:EHB196190 EQX196175:EQX196190 FAT196175:FAT196190 FKP196175:FKP196190 FUL196175:FUL196190 GEH196175:GEH196190 GOD196175:GOD196190 GXZ196175:GXZ196190 HHV196175:HHV196190 HRR196175:HRR196190 IBN196175:IBN196190 ILJ196175:ILJ196190 IVF196175:IVF196190 JFB196175:JFB196190 JOX196175:JOX196190 JYT196175:JYT196190 KIP196175:KIP196190 KSL196175:KSL196190 LCH196175:LCH196190 LMD196175:LMD196190 LVZ196175:LVZ196190 MFV196175:MFV196190 MPR196175:MPR196190 MZN196175:MZN196190 NJJ196175:NJJ196190 NTF196175:NTF196190 ODB196175:ODB196190 OMX196175:OMX196190 OWT196175:OWT196190 PGP196175:PGP196190 PQL196175:PQL196190 QAH196175:QAH196190 QKD196175:QKD196190 QTZ196175:QTZ196190 RDV196175:RDV196190 RNR196175:RNR196190 RXN196175:RXN196190 SHJ196175:SHJ196190 SRF196175:SRF196190 TBB196175:TBB196190 TKX196175:TKX196190 TUT196175:TUT196190 UEP196175:UEP196190 UOL196175:UOL196190 UYH196175:UYH196190 VID196175:VID196190 VRZ196175:VRZ196190 WBV196175:WBV196190 WLR196175:WLR196190 WVN196175:WVN196190 JB261711:JB261726 SX261711:SX261726 ACT261711:ACT261726 AMP261711:AMP261726 AWL261711:AWL261726 BGH261711:BGH261726 BQD261711:BQD261726 BZZ261711:BZZ261726 CJV261711:CJV261726 CTR261711:CTR261726 DDN261711:DDN261726 DNJ261711:DNJ261726 DXF261711:DXF261726 EHB261711:EHB261726 EQX261711:EQX261726 FAT261711:FAT261726 FKP261711:FKP261726 FUL261711:FUL261726 GEH261711:GEH261726 GOD261711:GOD261726 GXZ261711:GXZ261726 HHV261711:HHV261726 HRR261711:HRR261726 IBN261711:IBN261726 ILJ261711:ILJ261726 IVF261711:IVF261726 JFB261711:JFB261726 JOX261711:JOX261726 JYT261711:JYT261726 KIP261711:KIP261726 KSL261711:KSL261726 LCH261711:LCH261726 LMD261711:LMD261726 LVZ261711:LVZ261726 MFV261711:MFV261726 MPR261711:MPR261726 MZN261711:MZN261726 NJJ261711:NJJ261726 NTF261711:NTF261726 ODB261711:ODB261726 OMX261711:OMX261726 OWT261711:OWT261726 PGP261711:PGP261726 PQL261711:PQL261726 QAH261711:QAH261726 QKD261711:QKD261726 QTZ261711:QTZ261726 RDV261711:RDV261726 RNR261711:RNR261726 RXN261711:RXN261726 SHJ261711:SHJ261726 SRF261711:SRF261726 TBB261711:TBB261726 TKX261711:TKX261726 TUT261711:TUT261726 UEP261711:UEP261726 UOL261711:UOL261726 UYH261711:UYH261726 VID261711:VID261726 VRZ261711:VRZ261726 WBV261711:WBV261726 WLR261711:WLR261726 WVN261711:WVN261726 JB327247:JB327262 SX327247:SX327262 ACT327247:ACT327262 AMP327247:AMP327262 AWL327247:AWL327262 BGH327247:BGH327262 BQD327247:BQD327262 BZZ327247:BZZ327262 CJV327247:CJV327262 CTR327247:CTR327262 DDN327247:DDN327262 DNJ327247:DNJ327262 DXF327247:DXF327262 EHB327247:EHB327262 EQX327247:EQX327262 FAT327247:FAT327262 FKP327247:FKP327262 FUL327247:FUL327262 GEH327247:GEH327262 GOD327247:GOD327262 GXZ327247:GXZ327262 HHV327247:HHV327262 HRR327247:HRR327262 IBN327247:IBN327262 ILJ327247:ILJ327262 IVF327247:IVF327262 JFB327247:JFB327262 JOX327247:JOX327262 JYT327247:JYT327262 KIP327247:KIP327262 KSL327247:KSL327262 LCH327247:LCH327262 LMD327247:LMD327262 LVZ327247:LVZ327262 MFV327247:MFV327262 MPR327247:MPR327262 MZN327247:MZN327262 NJJ327247:NJJ327262 NTF327247:NTF327262 ODB327247:ODB327262 OMX327247:OMX327262 OWT327247:OWT327262 PGP327247:PGP327262 PQL327247:PQL327262 QAH327247:QAH327262 QKD327247:QKD327262 QTZ327247:QTZ327262 RDV327247:RDV327262 RNR327247:RNR327262 RXN327247:RXN327262 SHJ327247:SHJ327262 SRF327247:SRF327262 TBB327247:TBB327262 TKX327247:TKX327262 TUT327247:TUT327262 UEP327247:UEP327262 UOL327247:UOL327262 UYH327247:UYH327262 VID327247:VID327262 VRZ327247:VRZ327262 WBV327247:WBV327262 WLR327247:WLR327262 WVN327247:WVN327262 JB392783:JB392798 SX392783:SX392798 ACT392783:ACT392798 AMP392783:AMP392798 AWL392783:AWL392798 BGH392783:BGH392798 BQD392783:BQD392798 BZZ392783:BZZ392798 CJV392783:CJV392798 CTR392783:CTR392798 DDN392783:DDN392798 DNJ392783:DNJ392798 DXF392783:DXF392798 EHB392783:EHB392798 EQX392783:EQX392798 FAT392783:FAT392798 FKP392783:FKP392798 FUL392783:FUL392798 GEH392783:GEH392798 GOD392783:GOD392798 GXZ392783:GXZ392798 HHV392783:HHV392798 HRR392783:HRR392798 IBN392783:IBN392798 ILJ392783:ILJ392798 IVF392783:IVF392798 JFB392783:JFB392798 JOX392783:JOX392798 JYT392783:JYT392798 KIP392783:KIP392798 KSL392783:KSL392798 LCH392783:LCH392798 LMD392783:LMD392798 LVZ392783:LVZ392798 MFV392783:MFV392798 MPR392783:MPR392798 MZN392783:MZN392798 NJJ392783:NJJ392798 NTF392783:NTF392798 ODB392783:ODB392798 OMX392783:OMX392798 OWT392783:OWT392798 PGP392783:PGP392798 PQL392783:PQL392798 QAH392783:QAH392798 QKD392783:QKD392798 QTZ392783:QTZ392798 RDV392783:RDV392798 RNR392783:RNR392798 RXN392783:RXN392798 SHJ392783:SHJ392798 SRF392783:SRF392798 TBB392783:TBB392798 TKX392783:TKX392798 TUT392783:TUT392798 UEP392783:UEP392798 UOL392783:UOL392798 UYH392783:UYH392798 VID392783:VID392798 VRZ392783:VRZ392798 WBV392783:WBV392798 WLR392783:WLR392798 WVN392783:WVN392798 JB458319:JB458334 SX458319:SX458334 ACT458319:ACT458334 AMP458319:AMP458334 AWL458319:AWL458334 BGH458319:BGH458334 BQD458319:BQD458334 BZZ458319:BZZ458334 CJV458319:CJV458334 CTR458319:CTR458334 DDN458319:DDN458334 DNJ458319:DNJ458334 DXF458319:DXF458334 EHB458319:EHB458334 EQX458319:EQX458334 FAT458319:FAT458334 FKP458319:FKP458334 FUL458319:FUL458334 GEH458319:GEH458334 GOD458319:GOD458334 GXZ458319:GXZ458334 HHV458319:HHV458334 HRR458319:HRR458334 IBN458319:IBN458334 ILJ458319:ILJ458334 IVF458319:IVF458334 JFB458319:JFB458334 JOX458319:JOX458334 JYT458319:JYT458334 KIP458319:KIP458334 KSL458319:KSL458334 LCH458319:LCH458334 LMD458319:LMD458334 LVZ458319:LVZ458334 MFV458319:MFV458334 MPR458319:MPR458334 MZN458319:MZN458334 NJJ458319:NJJ458334 NTF458319:NTF458334 ODB458319:ODB458334 OMX458319:OMX458334 OWT458319:OWT458334 PGP458319:PGP458334 PQL458319:PQL458334 QAH458319:QAH458334 QKD458319:QKD458334 QTZ458319:QTZ458334 RDV458319:RDV458334 RNR458319:RNR458334 RXN458319:RXN458334 SHJ458319:SHJ458334 SRF458319:SRF458334 TBB458319:TBB458334 TKX458319:TKX458334 TUT458319:TUT458334 UEP458319:UEP458334 UOL458319:UOL458334 UYH458319:UYH458334 VID458319:VID458334 VRZ458319:VRZ458334 WBV458319:WBV458334 WLR458319:WLR458334 WVN458319:WVN458334 JB523855:JB523870 SX523855:SX523870 ACT523855:ACT523870 AMP523855:AMP523870 AWL523855:AWL523870 BGH523855:BGH523870 BQD523855:BQD523870 BZZ523855:BZZ523870 CJV523855:CJV523870 CTR523855:CTR523870 DDN523855:DDN523870 DNJ523855:DNJ523870 DXF523855:DXF523870 EHB523855:EHB523870 EQX523855:EQX523870 FAT523855:FAT523870 FKP523855:FKP523870 FUL523855:FUL523870 GEH523855:GEH523870 GOD523855:GOD523870 GXZ523855:GXZ523870 HHV523855:HHV523870 HRR523855:HRR523870 IBN523855:IBN523870 ILJ523855:ILJ523870 IVF523855:IVF523870 JFB523855:JFB523870 JOX523855:JOX523870 JYT523855:JYT523870 KIP523855:KIP523870 KSL523855:KSL523870 LCH523855:LCH523870 LMD523855:LMD523870 LVZ523855:LVZ523870 MFV523855:MFV523870 MPR523855:MPR523870 MZN523855:MZN523870 NJJ523855:NJJ523870 NTF523855:NTF523870 ODB523855:ODB523870 OMX523855:OMX523870 OWT523855:OWT523870 PGP523855:PGP523870 PQL523855:PQL523870 QAH523855:QAH523870 QKD523855:QKD523870 QTZ523855:QTZ523870 RDV523855:RDV523870 RNR523855:RNR523870 RXN523855:RXN523870 SHJ523855:SHJ523870 SRF523855:SRF523870 TBB523855:TBB523870 TKX523855:TKX523870 TUT523855:TUT523870 UEP523855:UEP523870 UOL523855:UOL523870 UYH523855:UYH523870 VID523855:VID523870 VRZ523855:VRZ523870 WBV523855:WBV523870 WLR523855:WLR523870 WVN523855:WVN523870 JB589391:JB589406 SX589391:SX589406 ACT589391:ACT589406 AMP589391:AMP589406 AWL589391:AWL589406 BGH589391:BGH589406 BQD589391:BQD589406 BZZ589391:BZZ589406 CJV589391:CJV589406 CTR589391:CTR589406 DDN589391:DDN589406 DNJ589391:DNJ589406 DXF589391:DXF589406 EHB589391:EHB589406 EQX589391:EQX589406 FAT589391:FAT589406 FKP589391:FKP589406 FUL589391:FUL589406 GEH589391:GEH589406 GOD589391:GOD589406 GXZ589391:GXZ589406 HHV589391:HHV589406 HRR589391:HRR589406 IBN589391:IBN589406 ILJ589391:ILJ589406 IVF589391:IVF589406 JFB589391:JFB589406 JOX589391:JOX589406 JYT589391:JYT589406 KIP589391:KIP589406 KSL589391:KSL589406 LCH589391:LCH589406 LMD589391:LMD589406 LVZ589391:LVZ589406 MFV589391:MFV589406 MPR589391:MPR589406 MZN589391:MZN589406 NJJ589391:NJJ589406 NTF589391:NTF589406 ODB589391:ODB589406 OMX589391:OMX589406 OWT589391:OWT589406 PGP589391:PGP589406 PQL589391:PQL589406 QAH589391:QAH589406 QKD589391:QKD589406 QTZ589391:QTZ589406 RDV589391:RDV589406 RNR589391:RNR589406 RXN589391:RXN589406 SHJ589391:SHJ589406 SRF589391:SRF589406 TBB589391:TBB589406 TKX589391:TKX589406 TUT589391:TUT589406 UEP589391:UEP589406 UOL589391:UOL589406 UYH589391:UYH589406 VID589391:VID589406 VRZ589391:VRZ589406 WBV589391:WBV589406 WLR589391:WLR589406 WVN589391:WVN589406 JB654927:JB654942 SX654927:SX654942 ACT654927:ACT654942 AMP654927:AMP654942 AWL654927:AWL654942 BGH654927:BGH654942 BQD654927:BQD654942 BZZ654927:BZZ654942 CJV654927:CJV654942 CTR654927:CTR654942 DDN654927:DDN654942 DNJ654927:DNJ654942 DXF654927:DXF654942 EHB654927:EHB654942 EQX654927:EQX654942 FAT654927:FAT654942 FKP654927:FKP654942 FUL654927:FUL654942 GEH654927:GEH654942 GOD654927:GOD654942 GXZ654927:GXZ654942 HHV654927:HHV654942 HRR654927:HRR654942 IBN654927:IBN654942 ILJ654927:ILJ654942 IVF654927:IVF654942 JFB654927:JFB654942 JOX654927:JOX654942 JYT654927:JYT654942 KIP654927:KIP654942 KSL654927:KSL654942 LCH654927:LCH654942 LMD654927:LMD654942 LVZ654927:LVZ654942 MFV654927:MFV654942 MPR654927:MPR654942 MZN654927:MZN654942 NJJ654927:NJJ654942 NTF654927:NTF654942 ODB654927:ODB654942 OMX654927:OMX654942 OWT654927:OWT654942 PGP654927:PGP654942 PQL654927:PQL654942 QAH654927:QAH654942 QKD654927:QKD654942 QTZ654927:QTZ654942 RDV654927:RDV654942 RNR654927:RNR654942 RXN654927:RXN654942 SHJ654927:SHJ654942 SRF654927:SRF654942 TBB654927:TBB654942 TKX654927:TKX654942 TUT654927:TUT654942 UEP654927:UEP654942 UOL654927:UOL654942 UYH654927:UYH654942 VID654927:VID654942 VRZ654927:VRZ654942 WBV654927:WBV654942 WLR654927:WLR654942 WVN654927:WVN654942 JB720463:JB720478 SX720463:SX720478 ACT720463:ACT720478 AMP720463:AMP720478 AWL720463:AWL720478 BGH720463:BGH720478 BQD720463:BQD720478 BZZ720463:BZZ720478 CJV720463:CJV720478 CTR720463:CTR720478 DDN720463:DDN720478 DNJ720463:DNJ720478 DXF720463:DXF720478 EHB720463:EHB720478 EQX720463:EQX720478 FAT720463:FAT720478 FKP720463:FKP720478 FUL720463:FUL720478 GEH720463:GEH720478 GOD720463:GOD720478 GXZ720463:GXZ720478 HHV720463:HHV720478 HRR720463:HRR720478 IBN720463:IBN720478 ILJ720463:ILJ720478 IVF720463:IVF720478 JFB720463:JFB720478 JOX720463:JOX720478 JYT720463:JYT720478 KIP720463:KIP720478 KSL720463:KSL720478 LCH720463:LCH720478 LMD720463:LMD720478 LVZ720463:LVZ720478 MFV720463:MFV720478 MPR720463:MPR720478 MZN720463:MZN720478 NJJ720463:NJJ720478 NTF720463:NTF720478 ODB720463:ODB720478 OMX720463:OMX720478 OWT720463:OWT720478 PGP720463:PGP720478 PQL720463:PQL720478 QAH720463:QAH720478 QKD720463:QKD720478 QTZ720463:QTZ720478 RDV720463:RDV720478 RNR720463:RNR720478 RXN720463:RXN720478 SHJ720463:SHJ720478 SRF720463:SRF720478 TBB720463:TBB720478 TKX720463:TKX720478 TUT720463:TUT720478 UEP720463:UEP720478 UOL720463:UOL720478 UYH720463:UYH720478 VID720463:VID720478 VRZ720463:VRZ720478 WBV720463:WBV720478 WLR720463:WLR720478 WVN720463:WVN720478 JB785999:JB786014 SX785999:SX786014 ACT785999:ACT786014 AMP785999:AMP786014 AWL785999:AWL786014 BGH785999:BGH786014 BQD785999:BQD786014 BZZ785999:BZZ786014 CJV785999:CJV786014 CTR785999:CTR786014 DDN785999:DDN786014 DNJ785999:DNJ786014 DXF785999:DXF786014 EHB785999:EHB786014 EQX785999:EQX786014 FAT785999:FAT786014 FKP785999:FKP786014 FUL785999:FUL786014 GEH785999:GEH786014 GOD785999:GOD786014 GXZ785999:GXZ786014 HHV785999:HHV786014 HRR785999:HRR786014 IBN785999:IBN786014 ILJ785999:ILJ786014 IVF785999:IVF786014 JFB785999:JFB786014 JOX785999:JOX786014 JYT785999:JYT786014 KIP785999:KIP786014 KSL785999:KSL786014 LCH785999:LCH786014 LMD785999:LMD786014 LVZ785999:LVZ786014 MFV785999:MFV786014 MPR785999:MPR786014 MZN785999:MZN786014 NJJ785999:NJJ786014 NTF785999:NTF786014 ODB785999:ODB786014 OMX785999:OMX786014 OWT785999:OWT786014 PGP785999:PGP786014 PQL785999:PQL786014 QAH785999:QAH786014 QKD785999:QKD786014 QTZ785999:QTZ786014 RDV785999:RDV786014 RNR785999:RNR786014 RXN785999:RXN786014 SHJ785999:SHJ786014 SRF785999:SRF786014 TBB785999:TBB786014 TKX785999:TKX786014 TUT785999:TUT786014 UEP785999:UEP786014 UOL785999:UOL786014 UYH785999:UYH786014 VID785999:VID786014 VRZ785999:VRZ786014 WBV785999:WBV786014 WLR785999:WLR786014 WVN785999:WVN786014 JB851535:JB851550 SX851535:SX851550 ACT851535:ACT851550 AMP851535:AMP851550 AWL851535:AWL851550 BGH851535:BGH851550 BQD851535:BQD851550 BZZ851535:BZZ851550 CJV851535:CJV851550 CTR851535:CTR851550 DDN851535:DDN851550 DNJ851535:DNJ851550 DXF851535:DXF851550 EHB851535:EHB851550 EQX851535:EQX851550 FAT851535:FAT851550 FKP851535:FKP851550 FUL851535:FUL851550 GEH851535:GEH851550 GOD851535:GOD851550 GXZ851535:GXZ851550 HHV851535:HHV851550 HRR851535:HRR851550 IBN851535:IBN851550 ILJ851535:ILJ851550 IVF851535:IVF851550 JFB851535:JFB851550 JOX851535:JOX851550 JYT851535:JYT851550 KIP851535:KIP851550 KSL851535:KSL851550 LCH851535:LCH851550 LMD851535:LMD851550 LVZ851535:LVZ851550 MFV851535:MFV851550 MPR851535:MPR851550 MZN851535:MZN851550 NJJ851535:NJJ851550 NTF851535:NTF851550 ODB851535:ODB851550 OMX851535:OMX851550 OWT851535:OWT851550 PGP851535:PGP851550 PQL851535:PQL851550 QAH851535:QAH851550 QKD851535:QKD851550 QTZ851535:QTZ851550 RDV851535:RDV851550 RNR851535:RNR851550 RXN851535:RXN851550 SHJ851535:SHJ851550 SRF851535:SRF851550 TBB851535:TBB851550 TKX851535:TKX851550 TUT851535:TUT851550 UEP851535:UEP851550 UOL851535:UOL851550 UYH851535:UYH851550 VID851535:VID851550 VRZ851535:VRZ851550 WBV851535:WBV851550 WLR851535:WLR851550 WVN851535:WVN851550 JB917071:JB917086 SX917071:SX917086 ACT917071:ACT917086 AMP917071:AMP917086 AWL917071:AWL917086 BGH917071:BGH917086 BQD917071:BQD917086 BZZ917071:BZZ917086 CJV917071:CJV917086 CTR917071:CTR917086 DDN917071:DDN917086 DNJ917071:DNJ917086 DXF917071:DXF917086 EHB917071:EHB917086 EQX917071:EQX917086 FAT917071:FAT917086 FKP917071:FKP917086 FUL917071:FUL917086 GEH917071:GEH917086 GOD917071:GOD917086 GXZ917071:GXZ917086 HHV917071:HHV917086 HRR917071:HRR917086 IBN917071:IBN917086 ILJ917071:ILJ917086 IVF917071:IVF917086 JFB917071:JFB917086 JOX917071:JOX917086 JYT917071:JYT917086 KIP917071:KIP917086 KSL917071:KSL917086 LCH917071:LCH917086 LMD917071:LMD917086 LVZ917071:LVZ917086 MFV917071:MFV917086 MPR917071:MPR917086 MZN917071:MZN917086 NJJ917071:NJJ917086 NTF917071:NTF917086 ODB917071:ODB917086 OMX917071:OMX917086 OWT917071:OWT917086 PGP917071:PGP917086 PQL917071:PQL917086 QAH917071:QAH917086 QKD917071:QKD917086 QTZ917071:QTZ917086 RDV917071:RDV917086 RNR917071:RNR917086 RXN917071:RXN917086 SHJ917071:SHJ917086 SRF917071:SRF917086 TBB917071:TBB917086 TKX917071:TKX917086 TUT917071:TUT917086 UEP917071:UEP917086 UOL917071:UOL917086 UYH917071:UYH917086 VID917071:VID917086 VRZ917071:VRZ917086 WBV917071:WBV917086 WLR917071:WLR917086 WVN917071:WVN917086 JB982607:JB982622 SX982607:SX982622 ACT982607:ACT982622 AMP982607:AMP982622 AWL982607:AWL982622 BGH982607:BGH982622 BQD982607:BQD982622 BZZ982607:BZZ982622 CJV982607:CJV982622 CTR982607:CTR982622 DDN982607:DDN982622 DNJ982607:DNJ982622 DXF982607:DXF982622 EHB982607:EHB982622 EQX982607:EQX982622 FAT982607:FAT982622 FKP982607:FKP982622 FUL982607:FUL982622 GEH982607:GEH982622 GOD982607:GOD982622 GXZ982607:GXZ982622 HHV982607:HHV982622 HRR982607:HRR982622 IBN982607:IBN982622 ILJ982607:ILJ982622 IVF982607:IVF982622 JFB982607:JFB982622 JOX982607:JOX982622 JYT982607:JYT982622 KIP982607:KIP982622 KSL982607:KSL982622 LCH982607:LCH982622 LMD982607:LMD982622 LVZ982607:LVZ982622 MFV982607:MFV982622 MPR982607:MPR982622 MZN982607:MZN982622 NJJ982607:NJJ982622 NTF982607:NTF982622 ODB982607:ODB982622 OMX982607:OMX982622 OWT982607:OWT982622 PGP982607:PGP982622 PQL982607:PQL982622 QAH982607:QAH982622 QKD982607:QKD982622 QTZ982607:QTZ982622 RDV982607:RDV982622 RNR982607:RNR982622 RXN982607:RXN982622 SHJ982607:SHJ982622 SRF982607:SRF982622 TBB982607:TBB982622 TKX982607:TKX982622 TUT982607:TUT982622 UEP982607:UEP982622 UOL982607:UOL982622 UYH982607:UYH982622 VID982607:VID982622 VRZ982607:VRZ982622 WBV982607:WBV982622 WLR982607:WLR982622 WVN982607:WVN982622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97"/>
  <sheetViews>
    <sheetView zoomScale="90" zoomScaleNormal="90" workbookViewId="0">
      <selection sqref="A1:XFD1048576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424</v>
      </c>
      <c r="D5" s="9" t="s">
        <v>723</v>
      </c>
      <c r="E5" s="10" t="s">
        <v>724</v>
      </c>
      <c r="F5" s="9" t="s">
        <v>725</v>
      </c>
      <c r="G5" s="10" t="s">
        <v>726</v>
      </c>
      <c r="H5" s="11">
        <v>6.4</v>
      </c>
      <c r="I5" s="12">
        <v>44572</v>
      </c>
      <c r="J5" s="13" t="s">
        <v>720</v>
      </c>
      <c r="K5" s="13" t="s">
        <v>720</v>
      </c>
      <c r="L5" s="16" t="s">
        <v>720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424</v>
      </c>
      <c r="D6" s="9" t="s">
        <v>731</v>
      </c>
      <c r="E6" s="10" t="s">
        <v>732</v>
      </c>
      <c r="F6" s="9" t="s">
        <v>733</v>
      </c>
      <c r="G6" s="10" t="s">
        <v>734</v>
      </c>
      <c r="H6" s="11">
        <v>7.8</v>
      </c>
      <c r="I6" s="12">
        <v>44572</v>
      </c>
      <c r="J6" s="13">
        <v>7</v>
      </c>
      <c r="K6" s="13" t="s">
        <v>722</v>
      </c>
      <c r="L6" s="18">
        <f>Tabela134567[[#This Row],[Nota da 
Prova Técnica]]+Tabela134567[[#This Row],[Pontuação 
Primeira Etapa]]</f>
        <v>14.8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424</v>
      </c>
      <c r="D7" s="9" t="s">
        <v>735</v>
      </c>
      <c r="E7" s="10" t="s">
        <v>736</v>
      </c>
      <c r="F7" s="9" t="s">
        <v>737</v>
      </c>
      <c r="G7" s="10" t="s">
        <v>738</v>
      </c>
      <c r="H7" s="11">
        <v>5</v>
      </c>
      <c r="I7" s="12">
        <v>44572</v>
      </c>
      <c r="J7" s="13" t="s">
        <v>720</v>
      </c>
      <c r="K7" s="13" t="s">
        <v>720</v>
      </c>
      <c r="L7" s="16" t="s">
        <v>720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424</v>
      </c>
      <c r="D8" s="9" t="s">
        <v>739</v>
      </c>
      <c r="E8" s="10" t="s">
        <v>740</v>
      </c>
      <c r="F8" s="9" t="s">
        <v>741</v>
      </c>
      <c r="G8" s="10" t="s">
        <v>742</v>
      </c>
      <c r="H8" s="11">
        <v>6.2</v>
      </c>
      <c r="I8" s="12">
        <v>44572</v>
      </c>
      <c r="J8" s="13" t="s">
        <v>720</v>
      </c>
      <c r="K8" s="13" t="s">
        <v>720</v>
      </c>
      <c r="L8" s="16" t="s">
        <v>720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424</v>
      </c>
      <c r="D9" s="9" t="s">
        <v>743</v>
      </c>
      <c r="E9" s="10" t="s">
        <v>744</v>
      </c>
      <c r="F9" s="9" t="s">
        <v>745</v>
      </c>
      <c r="G9" s="10" t="s">
        <v>746</v>
      </c>
      <c r="H9" s="11">
        <v>5</v>
      </c>
      <c r="I9" s="12">
        <v>44572</v>
      </c>
      <c r="J9" s="13" t="s">
        <v>720</v>
      </c>
      <c r="K9" s="13" t="s">
        <v>720</v>
      </c>
      <c r="L9" s="16" t="s">
        <v>720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424</v>
      </c>
      <c r="D10" s="9" t="s">
        <v>759</v>
      </c>
      <c r="E10" s="10" t="s">
        <v>760</v>
      </c>
      <c r="F10" s="9" t="s">
        <v>761</v>
      </c>
      <c r="G10" s="10" t="s">
        <v>762</v>
      </c>
      <c r="H10" s="11">
        <v>8</v>
      </c>
      <c r="I10" s="12">
        <v>44572</v>
      </c>
      <c r="J10" s="13">
        <v>6</v>
      </c>
      <c r="K10" s="13" t="s">
        <v>721</v>
      </c>
      <c r="L10" s="18">
        <f>Tabela134567[[#This Row],[Nota da 
Prova Técnica]]+Tabela134567[[#This Row],[Pontuação 
Primeira Etapa]]</f>
        <v>14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424</v>
      </c>
      <c r="D11" s="9" t="s">
        <v>455</v>
      </c>
      <c r="E11" s="10" t="s">
        <v>456</v>
      </c>
      <c r="F11" s="9" t="s">
        <v>453</v>
      </c>
      <c r="G11" s="10" t="s">
        <v>454</v>
      </c>
      <c r="H11" s="11">
        <v>15</v>
      </c>
      <c r="I11" s="12">
        <v>44570</v>
      </c>
      <c r="J11" s="13" t="s">
        <v>720</v>
      </c>
      <c r="K11" s="13" t="s">
        <v>720</v>
      </c>
      <c r="L11" s="16" t="s">
        <v>720</v>
      </c>
    </row>
    <row r="12" spans="1:12" s="8" customFormat="1" ht="20.100000000000001" customHeight="1" x14ac:dyDescent="0.25">
      <c r="A12" s="15" t="s">
        <v>4</v>
      </c>
      <c r="B12" s="9" t="s">
        <v>5</v>
      </c>
      <c r="C12" s="10" t="s">
        <v>424</v>
      </c>
      <c r="D12" s="9" t="s">
        <v>542</v>
      </c>
      <c r="E12" s="10" t="s">
        <v>543</v>
      </c>
      <c r="F12" s="9" t="s">
        <v>540</v>
      </c>
      <c r="G12" s="10" t="s">
        <v>541</v>
      </c>
      <c r="H12" s="11">
        <v>9.8000000000000007</v>
      </c>
      <c r="I12" s="12">
        <v>44570</v>
      </c>
      <c r="J12" s="13" t="s">
        <v>720</v>
      </c>
      <c r="K12" s="13" t="s">
        <v>720</v>
      </c>
      <c r="L12" s="16" t="s">
        <v>720</v>
      </c>
    </row>
    <row r="13" spans="1:12" s="8" customFormat="1" ht="20.100000000000001" customHeight="1" x14ac:dyDescent="0.25">
      <c r="A13" s="15" t="s">
        <v>4</v>
      </c>
      <c r="B13" s="9" t="s">
        <v>5</v>
      </c>
      <c r="C13" s="10" t="s">
        <v>424</v>
      </c>
      <c r="D13" s="9" t="s">
        <v>463</v>
      </c>
      <c r="E13" s="10" t="s">
        <v>464</v>
      </c>
      <c r="F13" s="9" t="s">
        <v>461</v>
      </c>
      <c r="G13" s="10" t="s">
        <v>462</v>
      </c>
      <c r="H13" s="11">
        <v>15</v>
      </c>
      <c r="I13" s="12">
        <v>44570</v>
      </c>
      <c r="J13" s="13">
        <v>8</v>
      </c>
      <c r="K13" s="13" t="s">
        <v>722</v>
      </c>
      <c r="L13" s="18">
        <f>Tabela134567[[#This Row],[Nota da 
Prova Técnica]]+Tabela134567[[#This Row],[Pontuação 
Primeira Etapa]]</f>
        <v>23</v>
      </c>
    </row>
    <row r="14" spans="1:12" s="8" customFormat="1" ht="20.100000000000001" customHeight="1" x14ac:dyDescent="0.25">
      <c r="A14" s="15" t="s">
        <v>4</v>
      </c>
      <c r="B14" s="9" t="s">
        <v>5</v>
      </c>
      <c r="C14" s="10" t="s">
        <v>424</v>
      </c>
      <c r="D14" s="9" t="s">
        <v>483</v>
      </c>
      <c r="E14" s="10" t="s">
        <v>484</v>
      </c>
      <c r="F14" s="9" t="s">
        <v>481</v>
      </c>
      <c r="G14" s="10" t="s">
        <v>482</v>
      </c>
      <c r="H14" s="11">
        <v>11.8</v>
      </c>
      <c r="I14" s="12">
        <v>44570</v>
      </c>
      <c r="J14" s="13" t="s">
        <v>720</v>
      </c>
      <c r="K14" s="13" t="s">
        <v>720</v>
      </c>
      <c r="L14" s="16" t="s">
        <v>720</v>
      </c>
    </row>
    <row r="15" spans="1:12" s="8" customFormat="1" ht="20.100000000000001" customHeight="1" x14ac:dyDescent="0.25">
      <c r="A15" s="15" t="s">
        <v>4</v>
      </c>
      <c r="B15" s="9" t="s">
        <v>5</v>
      </c>
      <c r="C15" s="10" t="s">
        <v>424</v>
      </c>
      <c r="D15" s="9" t="s">
        <v>443</v>
      </c>
      <c r="E15" s="10" t="s">
        <v>444</v>
      </c>
      <c r="F15" s="9" t="s">
        <v>441</v>
      </c>
      <c r="G15" s="10" t="s">
        <v>442</v>
      </c>
      <c r="H15" s="11">
        <v>15</v>
      </c>
      <c r="I15" s="12">
        <v>44570</v>
      </c>
      <c r="J15" s="13">
        <v>6</v>
      </c>
      <c r="K15" s="13" t="s">
        <v>721</v>
      </c>
      <c r="L15" s="18">
        <f>Tabela134567[[#This Row],[Nota da 
Prova Técnica]]+Tabela134567[[#This Row],[Pontuação 
Primeira Etapa]]</f>
        <v>21</v>
      </c>
    </row>
    <row r="16" spans="1:12" s="8" customFormat="1" ht="20.100000000000001" customHeight="1" x14ac:dyDescent="0.25">
      <c r="A16" s="15" t="s">
        <v>4</v>
      </c>
      <c r="B16" s="9" t="s">
        <v>5</v>
      </c>
      <c r="C16" s="10" t="s">
        <v>424</v>
      </c>
      <c r="D16" s="9" t="s">
        <v>451</v>
      </c>
      <c r="E16" s="10" t="s">
        <v>452</v>
      </c>
      <c r="F16" s="9" t="s">
        <v>449</v>
      </c>
      <c r="G16" s="10" t="s">
        <v>450</v>
      </c>
      <c r="H16" s="11">
        <v>15</v>
      </c>
      <c r="I16" s="12">
        <v>44570</v>
      </c>
      <c r="J16" s="13" t="s">
        <v>720</v>
      </c>
      <c r="K16" s="13" t="s">
        <v>720</v>
      </c>
      <c r="L16" s="16" t="s">
        <v>720</v>
      </c>
    </row>
    <row r="17" spans="1:12" s="8" customFormat="1" ht="20.100000000000001" customHeight="1" x14ac:dyDescent="0.25">
      <c r="A17" s="15" t="s">
        <v>4</v>
      </c>
      <c r="B17" s="9" t="s">
        <v>5</v>
      </c>
      <c r="C17" s="10" t="s">
        <v>424</v>
      </c>
      <c r="D17" s="9" t="s">
        <v>795</v>
      </c>
      <c r="E17" s="10" t="s">
        <v>796</v>
      </c>
      <c r="F17" s="9" t="s">
        <v>797</v>
      </c>
      <c r="G17" s="10" t="s">
        <v>798</v>
      </c>
      <c r="H17" s="11">
        <v>8.1999999999999993</v>
      </c>
      <c r="I17" s="12">
        <v>44572</v>
      </c>
      <c r="J17" s="13" t="s">
        <v>720</v>
      </c>
      <c r="K17" s="13" t="s">
        <v>720</v>
      </c>
      <c r="L17" s="16" t="s">
        <v>720</v>
      </c>
    </row>
    <row r="18" spans="1:12" s="8" customFormat="1" ht="20.100000000000001" customHeight="1" x14ac:dyDescent="0.25">
      <c r="A18" s="15" t="s">
        <v>4</v>
      </c>
      <c r="B18" s="9" t="s">
        <v>5</v>
      </c>
      <c r="C18" s="10" t="s">
        <v>424</v>
      </c>
      <c r="D18" s="9" t="s">
        <v>799</v>
      </c>
      <c r="E18" s="10" t="s">
        <v>800</v>
      </c>
      <c r="F18" s="9" t="s">
        <v>801</v>
      </c>
      <c r="G18" s="10" t="s">
        <v>802</v>
      </c>
      <c r="H18" s="11">
        <v>5</v>
      </c>
      <c r="I18" s="12">
        <v>44572</v>
      </c>
      <c r="J18" s="13" t="s">
        <v>720</v>
      </c>
      <c r="K18" s="13" t="s">
        <v>720</v>
      </c>
      <c r="L18" s="16" t="s">
        <v>720</v>
      </c>
    </row>
    <row r="19" spans="1:12" s="8" customFormat="1" ht="20.100000000000001" customHeight="1" x14ac:dyDescent="0.25">
      <c r="A19" s="15" t="s">
        <v>4</v>
      </c>
      <c r="B19" s="9" t="s">
        <v>5</v>
      </c>
      <c r="C19" s="10" t="s">
        <v>424</v>
      </c>
      <c r="D19" s="9" t="s">
        <v>803</v>
      </c>
      <c r="E19" s="10" t="s">
        <v>804</v>
      </c>
      <c r="F19" s="9" t="s">
        <v>805</v>
      </c>
      <c r="G19" s="10" t="s">
        <v>806</v>
      </c>
      <c r="H19" s="11">
        <v>5.8</v>
      </c>
      <c r="I19" s="12">
        <v>44572</v>
      </c>
      <c r="J19" s="13">
        <v>7</v>
      </c>
      <c r="K19" s="13" t="s">
        <v>722</v>
      </c>
      <c r="L19" s="18">
        <f>Tabela134567[[#This Row],[Nota da 
Prova Técnica]]+Tabela134567[[#This Row],[Pontuação 
Primeira Etapa]]</f>
        <v>12.8</v>
      </c>
    </row>
    <row r="20" spans="1:12" s="8" customFormat="1" ht="20.100000000000001" customHeight="1" x14ac:dyDescent="0.25">
      <c r="A20" s="15" t="s">
        <v>4</v>
      </c>
      <c r="B20" s="9" t="s">
        <v>5</v>
      </c>
      <c r="C20" s="10" t="s">
        <v>424</v>
      </c>
      <c r="D20" s="9" t="s">
        <v>807</v>
      </c>
      <c r="E20" s="10" t="s">
        <v>808</v>
      </c>
      <c r="F20" s="9" t="s">
        <v>809</v>
      </c>
      <c r="G20" s="10" t="s">
        <v>810</v>
      </c>
      <c r="H20" s="11">
        <v>5</v>
      </c>
      <c r="I20" s="12">
        <v>44572</v>
      </c>
      <c r="J20" s="13" t="s">
        <v>720</v>
      </c>
      <c r="K20" s="13" t="s">
        <v>720</v>
      </c>
      <c r="L20" s="16" t="s">
        <v>720</v>
      </c>
    </row>
    <row r="21" spans="1:12" s="8" customFormat="1" ht="20.100000000000001" customHeight="1" x14ac:dyDescent="0.25">
      <c r="A21" s="15" t="s">
        <v>4</v>
      </c>
      <c r="B21" s="9" t="s">
        <v>5</v>
      </c>
      <c r="C21" s="10" t="s">
        <v>424</v>
      </c>
      <c r="D21" s="9" t="s">
        <v>839</v>
      </c>
      <c r="E21" s="10" t="s">
        <v>840</v>
      </c>
      <c r="F21" s="9" t="s">
        <v>841</v>
      </c>
      <c r="G21" s="10" t="s">
        <v>842</v>
      </c>
      <c r="H21" s="11">
        <v>5</v>
      </c>
      <c r="I21" s="12">
        <v>44572</v>
      </c>
      <c r="J21" s="13" t="s">
        <v>720</v>
      </c>
      <c r="K21" s="13" t="s">
        <v>720</v>
      </c>
      <c r="L21" s="16" t="s">
        <v>720</v>
      </c>
    </row>
    <row r="22" spans="1:12" s="8" customFormat="1" ht="20.100000000000001" customHeight="1" x14ac:dyDescent="0.25">
      <c r="A22" s="15" t="s">
        <v>4</v>
      </c>
      <c r="B22" s="9" t="s">
        <v>5</v>
      </c>
      <c r="C22" s="10" t="s">
        <v>424</v>
      </c>
      <c r="D22" s="9" t="s">
        <v>859</v>
      </c>
      <c r="E22" s="10" t="s">
        <v>860</v>
      </c>
      <c r="F22" s="9" t="s">
        <v>861</v>
      </c>
      <c r="G22" s="10" t="s">
        <v>862</v>
      </c>
      <c r="H22" s="11">
        <v>5</v>
      </c>
      <c r="I22" s="12">
        <v>44572</v>
      </c>
      <c r="J22" s="13" t="s">
        <v>720</v>
      </c>
      <c r="K22" s="13" t="s">
        <v>720</v>
      </c>
      <c r="L22" s="16" t="s">
        <v>720</v>
      </c>
    </row>
    <row r="23" spans="1:12" s="8" customFormat="1" ht="20.100000000000001" customHeight="1" x14ac:dyDescent="0.25">
      <c r="A23" s="15" t="s">
        <v>4</v>
      </c>
      <c r="B23" s="9" t="s">
        <v>5</v>
      </c>
      <c r="C23" s="10" t="s">
        <v>424</v>
      </c>
      <c r="D23" s="9" t="s">
        <v>863</v>
      </c>
      <c r="E23" s="10" t="s">
        <v>864</v>
      </c>
      <c r="F23" s="9" t="s">
        <v>865</v>
      </c>
      <c r="G23" s="10" t="s">
        <v>866</v>
      </c>
      <c r="H23" s="11">
        <v>5</v>
      </c>
      <c r="I23" s="12">
        <v>44572</v>
      </c>
      <c r="J23" s="13" t="s">
        <v>720</v>
      </c>
      <c r="K23" s="13" t="s">
        <v>720</v>
      </c>
      <c r="L23" s="16" t="s">
        <v>720</v>
      </c>
    </row>
    <row r="24" spans="1:12" s="8" customFormat="1" ht="20.100000000000001" customHeight="1" x14ac:dyDescent="0.25">
      <c r="A24" s="15" t="s">
        <v>4</v>
      </c>
      <c r="B24" s="9" t="s">
        <v>5</v>
      </c>
      <c r="C24" s="10" t="s">
        <v>424</v>
      </c>
      <c r="D24" s="9" t="s">
        <v>867</v>
      </c>
      <c r="E24" s="10" t="s">
        <v>868</v>
      </c>
      <c r="F24" s="9" t="s">
        <v>869</v>
      </c>
      <c r="G24" s="10" t="s">
        <v>870</v>
      </c>
      <c r="H24" s="11">
        <v>5</v>
      </c>
      <c r="I24" s="12">
        <v>44572</v>
      </c>
      <c r="J24" s="13" t="s">
        <v>720</v>
      </c>
      <c r="K24" s="13" t="s">
        <v>720</v>
      </c>
      <c r="L24" s="16" t="s">
        <v>720</v>
      </c>
    </row>
    <row r="25" spans="1:12" s="8" customFormat="1" ht="20.100000000000001" customHeight="1" x14ac:dyDescent="0.25">
      <c r="A25" s="15" t="s">
        <v>4</v>
      </c>
      <c r="B25" s="9" t="s">
        <v>5</v>
      </c>
      <c r="C25" s="10" t="s">
        <v>424</v>
      </c>
      <c r="D25" s="9" t="s">
        <v>875</v>
      </c>
      <c r="E25" s="10" t="s">
        <v>876</v>
      </c>
      <c r="F25" s="9" t="s">
        <v>877</v>
      </c>
      <c r="G25" s="10" t="s">
        <v>878</v>
      </c>
      <c r="H25" s="11">
        <v>6.4</v>
      </c>
      <c r="I25" s="12">
        <v>44572</v>
      </c>
      <c r="J25" s="13">
        <v>7</v>
      </c>
      <c r="K25" s="13" t="s">
        <v>722</v>
      </c>
      <c r="L25" s="18">
        <f>Tabela134567[[#This Row],[Nota da 
Prova Técnica]]+Tabela134567[[#This Row],[Pontuação 
Primeira Etapa]]</f>
        <v>13.4</v>
      </c>
    </row>
    <row r="26" spans="1:12" s="8" customFormat="1" ht="20.100000000000001" customHeight="1" x14ac:dyDescent="0.25">
      <c r="A26" s="15" t="s">
        <v>4</v>
      </c>
      <c r="B26" s="9" t="s">
        <v>5</v>
      </c>
      <c r="C26" s="10" t="s">
        <v>424</v>
      </c>
      <c r="D26" s="9" t="s">
        <v>883</v>
      </c>
      <c r="E26" s="10" t="s">
        <v>884</v>
      </c>
      <c r="F26" s="9" t="s">
        <v>885</v>
      </c>
      <c r="G26" s="10" t="s">
        <v>886</v>
      </c>
      <c r="H26" s="11">
        <v>6.2</v>
      </c>
      <c r="I26" s="12">
        <v>44572</v>
      </c>
      <c r="J26" s="13" t="s">
        <v>720</v>
      </c>
      <c r="K26" s="13" t="s">
        <v>720</v>
      </c>
      <c r="L26" s="16" t="s">
        <v>720</v>
      </c>
    </row>
    <row r="27" spans="1:12" s="8" customFormat="1" ht="20.100000000000001" customHeight="1" x14ac:dyDescent="0.25">
      <c r="A27" s="15" t="s">
        <v>4</v>
      </c>
      <c r="B27" s="9" t="s">
        <v>5</v>
      </c>
      <c r="C27" s="10" t="s">
        <v>424</v>
      </c>
      <c r="D27" s="9" t="s">
        <v>887</v>
      </c>
      <c r="E27" s="10" t="s">
        <v>888</v>
      </c>
      <c r="F27" s="9" t="s">
        <v>889</v>
      </c>
      <c r="G27" s="10" t="s">
        <v>890</v>
      </c>
      <c r="H27" s="11">
        <v>5.6</v>
      </c>
      <c r="I27" s="12">
        <v>44572</v>
      </c>
      <c r="J27" s="13" t="s">
        <v>720</v>
      </c>
      <c r="K27" s="13" t="s">
        <v>720</v>
      </c>
      <c r="L27" s="16" t="s">
        <v>720</v>
      </c>
    </row>
    <row r="28" spans="1:12" s="8" customFormat="1" ht="20.100000000000001" customHeight="1" x14ac:dyDescent="0.25">
      <c r="A28" s="15" t="s">
        <v>4</v>
      </c>
      <c r="B28" s="9" t="s">
        <v>5</v>
      </c>
      <c r="C28" s="10" t="s">
        <v>424</v>
      </c>
      <c r="D28" s="9" t="s">
        <v>891</v>
      </c>
      <c r="E28" s="10" t="s">
        <v>892</v>
      </c>
      <c r="F28" s="9" t="s">
        <v>893</v>
      </c>
      <c r="G28" s="10" t="s">
        <v>894</v>
      </c>
      <c r="H28" s="11">
        <v>6</v>
      </c>
      <c r="I28" s="12">
        <v>44572</v>
      </c>
      <c r="J28" s="13" t="s">
        <v>720</v>
      </c>
      <c r="K28" s="13" t="s">
        <v>720</v>
      </c>
      <c r="L28" s="16" t="s">
        <v>720</v>
      </c>
    </row>
    <row r="29" spans="1:12" s="8" customFormat="1" ht="20.100000000000001" customHeight="1" x14ac:dyDescent="0.25">
      <c r="A29" s="15" t="s">
        <v>4</v>
      </c>
      <c r="B29" s="9" t="s">
        <v>5</v>
      </c>
      <c r="C29" s="10" t="s">
        <v>424</v>
      </c>
      <c r="D29" s="9" t="s">
        <v>899</v>
      </c>
      <c r="E29" s="10" t="s">
        <v>900</v>
      </c>
      <c r="F29" s="9" t="s">
        <v>901</v>
      </c>
      <c r="G29" s="10" t="s">
        <v>902</v>
      </c>
      <c r="H29" s="11">
        <v>5</v>
      </c>
      <c r="I29" s="12">
        <v>44572</v>
      </c>
      <c r="J29" s="13" t="s">
        <v>720</v>
      </c>
      <c r="K29" s="13" t="s">
        <v>720</v>
      </c>
      <c r="L29" s="16" t="s">
        <v>720</v>
      </c>
    </row>
    <row r="30" spans="1:12" s="8" customFormat="1" ht="20.100000000000001" customHeight="1" x14ac:dyDescent="0.25">
      <c r="A30" s="15" t="s">
        <v>4</v>
      </c>
      <c r="B30" s="9" t="s">
        <v>5</v>
      </c>
      <c r="C30" s="10" t="s">
        <v>424</v>
      </c>
      <c r="D30" s="9" t="s">
        <v>550</v>
      </c>
      <c r="E30" s="10" t="s">
        <v>551</v>
      </c>
      <c r="F30" s="9" t="s">
        <v>548</v>
      </c>
      <c r="G30" s="10" t="s">
        <v>549</v>
      </c>
      <c r="H30" s="11">
        <v>8.6</v>
      </c>
      <c r="I30" s="12">
        <v>44570</v>
      </c>
      <c r="J30" s="13">
        <v>9</v>
      </c>
      <c r="K30" s="13" t="s">
        <v>722</v>
      </c>
      <c r="L30" s="18">
        <f>Tabela134567[[#This Row],[Nota da 
Prova Técnica]]+Tabela134567[[#This Row],[Pontuação 
Primeira Etapa]]</f>
        <v>17.600000000000001</v>
      </c>
    </row>
    <row r="31" spans="1:12" s="8" customFormat="1" ht="20.100000000000001" customHeight="1" x14ac:dyDescent="0.25">
      <c r="A31" s="15" t="s">
        <v>4</v>
      </c>
      <c r="B31" s="9" t="s">
        <v>5</v>
      </c>
      <c r="C31" s="10" t="s">
        <v>424</v>
      </c>
      <c r="D31" s="9" t="s">
        <v>510</v>
      </c>
      <c r="E31" s="10" t="s">
        <v>511</v>
      </c>
      <c r="F31" s="9" t="s">
        <v>508</v>
      </c>
      <c r="G31" s="10" t="s">
        <v>509</v>
      </c>
      <c r="H31" s="11">
        <v>10</v>
      </c>
      <c r="I31" s="12">
        <v>44570</v>
      </c>
      <c r="J31" s="13" t="s">
        <v>720</v>
      </c>
      <c r="K31" s="13" t="s">
        <v>720</v>
      </c>
      <c r="L31" s="16" t="s">
        <v>720</v>
      </c>
    </row>
    <row r="32" spans="1:12" s="8" customFormat="1" ht="20.100000000000001" customHeight="1" x14ac:dyDescent="0.25">
      <c r="A32" s="15" t="s">
        <v>4</v>
      </c>
      <c r="B32" s="9" t="s">
        <v>5</v>
      </c>
      <c r="C32" s="10" t="s">
        <v>424</v>
      </c>
      <c r="D32" s="9" t="s">
        <v>903</v>
      </c>
      <c r="E32" s="10" t="s">
        <v>904</v>
      </c>
      <c r="F32" s="9" t="s">
        <v>905</v>
      </c>
      <c r="G32" s="10" t="s">
        <v>906</v>
      </c>
      <c r="H32" s="11">
        <v>5.2</v>
      </c>
      <c r="I32" s="12">
        <v>44572</v>
      </c>
      <c r="J32" s="13" t="s">
        <v>720</v>
      </c>
      <c r="K32" s="13" t="s">
        <v>720</v>
      </c>
      <c r="L32" s="16" t="s">
        <v>720</v>
      </c>
    </row>
    <row r="33" spans="1:12" s="8" customFormat="1" ht="20.100000000000001" customHeight="1" x14ac:dyDescent="0.25">
      <c r="A33" s="15" t="s">
        <v>4</v>
      </c>
      <c r="B33" s="9" t="s">
        <v>5</v>
      </c>
      <c r="C33" s="10" t="s">
        <v>424</v>
      </c>
      <c r="D33" s="9" t="s">
        <v>911</v>
      </c>
      <c r="E33" s="10" t="s">
        <v>912</v>
      </c>
      <c r="F33" s="9" t="s">
        <v>913</v>
      </c>
      <c r="G33" s="10" t="s">
        <v>914</v>
      </c>
      <c r="H33" s="11">
        <v>5</v>
      </c>
      <c r="I33" s="12">
        <v>44572</v>
      </c>
      <c r="J33" s="13" t="s">
        <v>720</v>
      </c>
      <c r="K33" s="13" t="s">
        <v>720</v>
      </c>
      <c r="L33" s="16" t="s">
        <v>720</v>
      </c>
    </row>
    <row r="34" spans="1:12" s="8" customFormat="1" ht="20.100000000000001" customHeight="1" x14ac:dyDescent="0.25">
      <c r="A34" s="15" t="s">
        <v>4</v>
      </c>
      <c r="B34" s="9" t="s">
        <v>5</v>
      </c>
      <c r="C34" s="10" t="s">
        <v>424</v>
      </c>
      <c r="D34" s="9" t="s">
        <v>919</v>
      </c>
      <c r="E34" s="10" t="s">
        <v>920</v>
      </c>
      <c r="F34" s="9" t="s">
        <v>921</v>
      </c>
      <c r="G34" s="10" t="s">
        <v>922</v>
      </c>
      <c r="H34" s="11">
        <v>7.2</v>
      </c>
      <c r="I34" s="12">
        <v>44572</v>
      </c>
      <c r="J34" s="13" t="s">
        <v>720</v>
      </c>
      <c r="K34" s="13" t="s">
        <v>720</v>
      </c>
      <c r="L34" s="16" t="s">
        <v>720</v>
      </c>
    </row>
    <row r="35" spans="1:12" s="8" customFormat="1" ht="20.100000000000001" customHeight="1" x14ac:dyDescent="0.25">
      <c r="A35" s="15" t="s">
        <v>4</v>
      </c>
      <c r="B35" s="9" t="s">
        <v>5</v>
      </c>
      <c r="C35" s="10" t="s">
        <v>424</v>
      </c>
      <c r="D35" s="9" t="s">
        <v>923</v>
      </c>
      <c r="E35" s="10" t="s">
        <v>924</v>
      </c>
      <c r="F35" s="9" t="s">
        <v>925</v>
      </c>
      <c r="G35" s="10" t="s">
        <v>926</v>
      </c>
      <c r="H35" s="11">
        <v>6.6</v>
      </c>
      <c r="I35" s="12">
        <v>44572</v>
      </c>
      <c r="J35" s="13" t="s">
        <v>720</v>
      </c>
      <c r="K35" s="13" t="s">
        <v>720</v>
      </c>
      <c r="L35" s="16" t="s">
        <v>720</v>
      </c>
    </row>
    <row r="36" spans="1:12" s="8" customFormat="1" ht="20.100000000000001" customHeight="1" x14ac:dyDescent="0.25">
      <c r="A36" s="15" t="s">
        <v>4</v>
      </c>
      <c r="B36" s="9" t="s">
        <v>5</v>
      </c>
      <c r="C36" s="10" t="s">
        <v>424</v>
      </c>
      <c r="D36" s="9" t="s">
        <v>491</v>
      </c>
      <c r="E36" s="10" t="s">
        <v>492</v>
      </c>
      <c r="F36" s="9" t="s">
        <v>489</v>
      </c>
      <c r="G36" s="10" t="s">
        <v>490</v>
      </c>
      <c r="H36" s="11">
        <v>11.4</v>
      </c>
      <c r="I36" s="12">
        <v>44570</v>
      </c>
      <c r="J36" s="13">
        <v>8</v>
      </c>
      <c r="K36" s="13" t="s">
        <v>722</v>
      </c>
      <c r="L36" s="18">
        <f>Tabela134567[[#This Row],[Nota da 
Prova Técnica]]+Tabela134567[[#This Row],[Pontuação 
Primeira Etapa]]</f>
        <v>19.399999999999999</v>
      </c>
    </row>
    <row r="37" spans="1:12" s="8" customFormat="1" ht="20.100000000000001" customHeight="1" x14ac:dyDescent="0.25">
      <c r="A37" s="15" t="s">
        <v>4</v>
      </c>
      <c r="B37" s="9" t="s">
        <v>5</v>
      </c>
      <c r="C37" s="10" t="s">
        <v>424</v>
      </c>
      <c r="D37" s="9" t="s">
        <v>931</v>
      </c>
      <c r="E37" s="10" t="s">
        <v>932</v>
      </c>
      <c r="F37" s="9" t="s">
        <v>933</v>
      </c>
      <c r="G37" s="10" t="s">
        <v>934</v>
      </c>
      <c r="H37" s="11">
        <v>7.4</v>
      </c>
      <c r="I37" s="12">
        <v>44572</v>
      </c>
      <c r="J37" s="13" t="s">
        <v>720</v>
      </c>
      <c r="K37" s="13" t="s">
        <v>720</v>
      </c>
      <c r="L37" s="16" t="s">
        <v>720</v>
      </c>
    </row>
    <row r="38" spans="1:12" s="8" customFormat="1" ht="20.100000000000001" customHeight="1" x14ac:dyDescent="0.25">
      <c r="A38" s="15" t="s">
        <v>4</v>
      </c>
      <c r="B38" s="9" t="s">
        <v>5</v>
      </c>
      <c r="C38" s="10" t="s">
        <v>424</v>
      </c>
      <c r="D38" s="9" t="s">
        <v>935</v>
      </c>
      <c r="E38" s="10" t="s">
        <v>936</v>
      </c>
      <c r="F38" s="9" t="s">
        <v>937</v>
      </c>
      <c r="G38" s="10" t="s">
        <v>938</v>
      </c>
      <c r="H38" s="11">
        <v>7.2</v>
      </c>
      <c r="I38" s="12">
        <v>44572</v>
      </c>
      <c r="J38" s="13" t="s">
        <v>720</v>
      </c>
      <c r="K38" s="13" t="s">
        <v>720</v>
      </c>
      <c r="L38" s="16" t="s">
        <v>720</v>
      </c>
    </row>
    <row r="39" spans="1:12" s="8" customFormat="1" ht="20.100000000000001" customHeight="1" x14ac:dyDescent="0.25">
      <c r="A39" s="15" t="s">
        <v>4</v>
      </c>
      <c r="B39" s="9" t="s">
        <v>5</v>
      </c>
      <c r="C39" s="10" t="s">
        <v>424</v>
      </c>
      <c r="D39" s="9" t="s">
        <v>951</v>
      </c>
      <c r="E39" s="10" t="s">
        <v>952</v>
      </c>
      <c r="F39" s="9" t="s">
        <v>953</v>
      </c>
      <c r="G39" s="10" t="s">
        <v>954</v>
      </c>
      <c r="H39" s="11">
        <v>7.4</v>
      </c>
      <c r="I39" s="12">
        <v>44572</v>
      </c>
      <c r="J39" s="13" t="s">
        <v>720</v>
      </c>
      <c r="K39" s="13" t="s">
        <v>720</v>
      </c>
      <c r="L39" s="16" t="s">
        <v>720</v>
      </c>
    </row>
    <row r="40" spans="1:12" s="8" customFormat="1" ht="20.100000000000001" customHeight="1" x14ac:dyDescent="0.25">
      <c r="A40" s="15" t="s">
        <v>4</v>
      </c>
      <c r="B40" s="9" t="s">
        <v>5</v>
      </c>
      <c r="C40" s="10" t="s">
        <v>424</v>
      </c>
      <c r="D40" s="9" t="s">
        <v>959</v>
      </c>
      <c r="E40" s="10" t="s">
        <v>960</v>
      </c>
      <c r="F40" s="9" t="s">
        <v>961</v>
      </c>
      <c r="G40" s="10" t="s">
        <v>962</v>
      </c>
      <c r="H40" s="11">
        <v>5.6</v>
      </c>
      <c r="I40" s="12">
        <v>44572</v>
      </c>
      <c r="J40" s="13" t="s">
        <v>720</v>
      </c>
      <c r="K40" s="13" t="s">
        <v>720</v>
      </c>
      <c r="L40" s="16" t="s">
        <v>720</v>
      </c>
    </row>
    <row r="41" spans="1:12" s="8" customFormat="1" ht="20.100000000000001" customHeight="1" x14ac:dyDescent="0.25">
      <c r="A41" s="15" t="s">
        <v>4</v>
      </c>
      <c r="B41" s="9" t="s">
        <v>5</v>
      </c>
      <c r="C41" s="10" t="s">
        <v>424</v>
      </c>
      <c r="D41" s="9" t="s">
        <v>467</v>
      </c>
      <c r="E41" s="10" t="s">
        <v>468</v>
      </c>
      <c r="F41" s="9" t="s">
        <v>465</v>
      </c>
      <c r="G41" s="10" t="s">
        <v>466</v>
      </c>
      <c r="H41" s="11">
        <v>15</v>
      </c>
      <c r="I41" s="12">
        <v>44570</v>
      </c>
      <c r="J41" s="13">
        <v>8</v>
      </c>
      <c r="K41" s="13" t="s">
        <v>722</v>
      </c>
      <c r="L41" s="18">
        <f>Tabela134567[[#This Row],[Nota da 
Prova Técnica]]+Tabela134567[[#This Row],[Pontuação 
Primeira Etapa]]</f>
        <v>23</v>
      </c>
    </row>
    <row r="42" spans="1:12" s="8" customFormat="1" ht="20.100000000000001" customHeight="1" x14ac:dyDescent="0.25">
      <c r="A42" s="15" t="s">
        <v>4</v>
      </c>
      <c r="B42" s="9" t="s">
        <v>5</v>
      </c>
      <c r="C42" s="10" t="s">
        <v>424</v>
      </c>
      <c r="D42" s="9" t="s">
        <v>514</v>
      </c>
      <c r="E42" s="10" t="s">
        <v>515</v>
      </c>
      <c r="F42" s="9" t="s">
        <v>512</v>
      </c>
      <c r="G42" s="10" t="s">
        <v>513</v>
      </c>
      <c r="H42" s="11">
        <v>10</v>
      </c>
      <c r="I42" s="12">
        <v>44570</v>
      </c>
      <c r="J42" s="13" t="s">
        <v>720</v>
      </c>
      <c r="K42" s="13" t="s">
        <v>720</v>
      </c>
      <c r="L42" s="16" t="s">
        <v>720</v>
      </c>
    </row>
    <row r="43" spans="1:12" s="8" customFormat="1" ht="20.100000000000001" customHeight="1" x14ac:dyDescent="0.25">
      <c r="A43" s="15" t="s">
        <v>4</v>
      </c>
      <c r="B43" s="9" t="s">
        <v>5</v>
      </c>
      <c r="C43" s="10" t="s">
        <v>424</v>
      </c>
      <c r="D43" s="9" t="s">
        <v>979</v>
      </c>
      <c r="E43" s="10" t="s">
        <v>980</v>
      </c>
      <c r="F43" s="9" t="s">
        <v>981</v>
      </c>
      <c r="G43" s="10" t="s">
        <v>982</v>
      </c>
      <c r="H43" s="11">
        <v>5</v>
      </c>
      <c r="I43" s="12">
        <v>44572</v>
      </c>
      <c r="J43" s="13" t="s">
        <v>720</v>
      </c>
      <c r="K43" s="13" t="s">
        <v>720</v>
      </c>
      <c r="L43" s="16" t="s">
        <v>720</v>
      </c>
    </row>
    <row r="44" spans="1:12" s="8" customFormat="1" ht="20.100000000000001" customHeight="1" x14ac:dyDescent="0.25">
      <c r="A44" s="15" t="s">
        <v>4</v>
      </c>
      <c r="B44" s="9" t="s">
        <v>5</v>
      </c>
      <c r="C44" s="10" t="s">
        <v>424</v>
      </c>
      <c r="D44" s="9" t="s">
        <v>983</v>
      </c>
      <c r="E44" s="10" t="s">
        <v>984</v>
      </c>
      <c r="F44" s="9" t="s">
        <v>985</v>
      </c>
      <c r="G44" s="10" t="s">
        <v>986</v>
      </c>
      <c r="H44" s="11">
        <v>5.6</v>
      </c>
      <c r="I44" s="12">
        <v>44572</v>
      </c>
      <c r="J44" s="13" t="s">
        <v>720</v>
      </c>
      <c r="K44" s="13" t="s">
        <v>720</v>
      </c>
      <c r="L44" s="16" t="s">
        <v>720</v>
      </c>
    </row>
    <row r="45" spans="1:12" s="8" customFormat="1" ht="20.100000000000001" customHeight="1" x14ac:dyDescent="0.25">
      <c r="A45" s="15" t="s">
        <v>4</v>
      </c>
      <c r="B45" s="9" t="s">
        <v>5</v>
      </c>
      <c r="C45" s="10" t="s">
        <v>424</v>
      </c>
      <c r="D45" s="9" t="s">
        <v>471</v>
      </c>
      <c r="E45" s="10" t="s">
        <v>472</v>
      </c>
      <c r="F45" s="9" t="s">
        <v>469</v>
      </c>
      <c r="G45" s="10" t="s">
        <v>470</v>
      </c>
      <c r="H45" s="11">
        <v>14.6</v>
      </c>
      <c r="I45" s="12">
        <v>44570</v>
      </c>
      <c r="J45" s="13" t="s">
        <v>720</v>
      </c>
      <c r="K45" s="13" t="s">
        <v>720</v>
      </c>
      <c r="L45" s="16" t="s">
        <v>720</v>
      </c>
    </row>
    <row r="46" spans="1:12" s="8" customFormat="1" ht="20.100000000000001" customHeight="1" x14ac:dyDescent="0.25">
      <c r="A46" s="15" t="s">
        <v>4</v>
      </c>
      <c r="B46" s="9" t="s">
        <v>5</v>
      </c>
      <c r="C46" s="10" t="s">
        <v>424</v>
      </c>
      <c r="D46" s="9" t="s">
        <v>538</v>
      </c>
      <c r="E46" s="10" t="s">
        <v>539</v>
      </c>
      <c r="F46" s="9" t="s">
        <v>536</v>
      </c>
      <c r="G46" s="10" t="s">
        <v>537</v>
      </c>
      <c r="H46" s="11">
        <v>9.8000000000000007</v>
      </c>
      <c r="I46" s="12">
        <v>44570</v>
      </c>
      <c r="J46" s="13" t="s">
        <v>720</v>
      </c>
      <c r="K46" s="13" t="s">
        <v>720</v>
      </c>
      <c r="L46" s="16" t="s">
        <v>720</v>
      </c>
    </row>
    <row r="47" spans="1:12" s="8" customFormat="1" ht="20.100000000000001" customHeight="1" x14ac:dyDescent="0.25">
      <c r="A47" s="15" t="s">
        <v>4</v>
      </c>
      <c r="B47" s="9" t="s">
        <v>5</v>
      </c>
      <c r="C47" s="10" t="s">
        <v>424</v>
      </c>
      <c r="D47" s="9" t="s">
        <v>999</v>
      </c>
      <c r="E47" s="10" t="s">
        <v>1000</v>
      </c>
      <c r="F47" s="9" t="s">
        <v>1001</v>
      </c>
      <c r="G47" s="10" t="s">
        <v>1002</v>
      </c>
      <c r="H47" s="11">
        <v>7.4</v>
      </c>
      <c r="I47" s="12">
        <v>44572</v>
      </c>
      <c r="J47" s="13" t="s">
        <v>720</v>
      </c>
      <c r="K47" s="13" t="s">
        <v>720</v>
      </c>
      <c r="L47" s="16" t="s">
        <v>720</v>
      </c>
    </row>
    <row r="48" spans="1:12" s="8" customFormat="1" ht="20.100000000000001" customHeight="1" x14ac:dyDescent="0.25">
      <c r="A48" s="15" t="s">
        <v>4</v>
      </c>
      <c r="B48" s="9" t="s">
        <v>5</v>
      </c>
      <c r="C48" s="10" t="s">
        <v>424</v>
      </c>
      <c r="D48" s="9" t="s">
        <v>1003</v>
      </c>
      <c r="E48" s="10" t="s">
        <v>1004</v>
      </c>
      <c r="F48" s="9" t="s">
        <v>1005</v>
      </c>
      <c r="G48" s="10" t="s">
        <v>1006</v>
      </c>
      <c r="H48" s="11">
        <v>5</v>
      </c>
      <c r="I48" s="12">
        <v>44572</v>
      </c>
      <c r="J48" s="13" t="s">
        <v>720</v>
      </c>
      <c r="K48" s="13" t="s">
        <v>720</v>
      </c>
      <c r="L48" s="16" t="s">
        <v>720</v>
      </c>
    </row>
    <row r="49" spans="1:12" s="8" customFormat="1" ht="20.100000000000001" customHeight="1" x14ac:dyDescent="0.25">
      <c r="A49" s="15" t="s">
        <v>4</v>
      </c>
      <c r="B49" s="9" t="s">
        <v>5</v>
      </c>
      <c r="C49" s="10" t="s">
        <v>424</v>
      </c>
      <c r="D49" s="9" t="s">
        <v>1019</v>
      </c>
      <c r="E49" s="10" t="s">
        <v>1020</v>
      </c>
      <c r="F49" s="9" t="s">
        <v>1021</v>
      </c>
      <c r="G49" s="10" t="s">
        <v>1022</v>
      </c>
      <c r="H49" s="11">
        <v>5</v>
      </c>
      <c r="I49" s="12">
        <v>44572</v>
      </c>
      <c r="J49" s="13" t="s">
        <v>720</v>
      </c>
      <c r="K49" s="13" t="s">
        <v>720</v>
      </c>
      <c r="L49" s="16" t="s">
        <v>720</v>
      </c>
    </row>
    <row r="50" spans="1:12" s="8" customFormat="1" ht="20.100000000000001" customHeight="1" x14ac:dyDescent="0.25">
      <c r="A50" s="15" t="s">
        <v>4</v>
      </c>
      <c r="B50" s="9" t="s">
        <v>5</v>
      </c>
      <c r="C50" s="10" t="s">
        <v>424</v>
      </c>
      <c r="D50" s="9" t="s">
        <v>1023</v>
      </c>
      <c r="E50" s="10" t="s">
        <v>1024</v>
      </c>
      <c r="F50" s="9" t="s">
        <v>1025</v>
      </c>
      <c r="G50" s="10" t="s">
        <v>1026</v>
      </c>
      <c r="H50" s="11">
        <v>5</v>
      </c>
      <c r="I50" s="12">
        <v>44572</v>
      </c>
      <c r="J50" s="13" t="s">
        <v>720</v>
      </c>
      <c r="K50" s="13" t="s">
        <v>720</v>
      </c>
      <c r="L50" s="16" t="s">
        <v>720</v>
      </c>
    </row>
    <row r="51" spans="1:12" s="8" customFormat="1" ht="20.100000000000001" customHeight="1" x14ac:dyDescent="0.25">
      <c r="A51" s="15" t="s">
        <v>4</v>
      </c>
      <c r="B51" s="9" t="s">
        <v>5</v>
      </c>
      <c r="C51" s="10" t="s">
        <v>424</v>
      </c>
      <c r="D51" s="9" t="s">
        <v>1035</v>
      </c>
      <c r="E51" s="10" t="s">
        <v>1036</v>
      </c>
      <c r="F51" s="9" t="s">
        <v>1037</v>
      </c>
      <c r="G51" s="10" t="s">
        <v>1038</v>
      </c>
      <c r="H51" s="11">
        <v>5</v>
      </c>
      <c r="I51" s="12">
        <v>44572</v>
      </c>
      <c r="J51" s="13" t="s">
        <v>720</v>
      </c>
      <c r="K51" s="13" t="s">
        <v>720</v>
      </c>
      <c r="L51" s="16" t="s">
        <v>720</v>
      </c>
    </row>
    <row r="52" spans="1:12" s="8" customFormat="1" ht="20.100000000000001" customHeight="1" x14ac:dyDescent="0.25">
      <c r="A52" s="15" t="s">
        <v>4</v>
      </c>
      <c r="B52" s="9" t="s">
        <v>5</v>
      </c>
      <c r="C52" s="10" t="s">
        <v>424</v>
      </c>
      <c r="D52" s="9" t="s">
        <v>1039</v>
      </c>
      <c r="E52" s="10" t="s">
        <v>1040</v>
      </c>
      <c r="F52" s="9" t="s">
        <v>1041</v>
      </c>
      <c r="G52" s="10" t="s">
        <v>1042</v>
      </c>
      <c r="H52" s="11">
        <v>5</v>
      </c>
      <c r="I52" s="12">
        <v>44572</v>
      </c>
      <c r="J52" s="13" t="s">
        <v>720</v>
      </c>
      <c r="K52" s="13" t="s">
        <v>720</v>
      </c>
      <c r="L52" s="16" t="s">
        <v>720</v>
      </c>
    </row>
    <row r="53" spans="1:12" s="8" customFormat="1" ht="20.100000000000001" customHeight="1" x14ac:dyDescent="0.25">
      <c r="A53" s="15" t="s">
        <v>4</v>
      </c>
      <c r="B53" s="9" t="s">
        <v>5</v>
      </c>
      <c r="C53" s="10" t="s">
        <v>424</v>
      </c>
      <c r="D53" s="9" t="s">
        <v>502</v>
      </c>
      <c r="E53" s="10" t="s">
        <v>503</v>
      </c>
      <c r="F53" s="9" t="s">
        <v>500</v>
      </c>
      <c r="G53" s="10" t="s">
        <v>501</v>
      </c>
      <c r="H53" s="11">
        <v>10</v>
      </c>
      <c r="I53" s="12">
        <v>44570</v>
      </c>
      <c r="J53" s="13">
        <v>8</v>
      </c>
      <c r="K53" s="13" t="s">
        <v>722</v>
      </c>
      <c r="L53" s="18">
        <f>Tabela134567[[#This Row],[Nota da 
Prova Técnica]]+Tabela134567[[#This Row],[Pontuação 
Primeira Etapa]]</f>
        <v>18</v>
      </c>
    </row>
    <row r="54" spans="1:12" s="8" customFormat="1" ht="20.100000000000001" customHeight="1" x14ac:dyDescent="0.25">
      <c r="A54" s="15" t="s">
        <v>4</v>
      </c>
      <c r="B54" s="9" t="s">
        <v>5</v>
      </c>
      <c r="C54" s="10" t="s">
        <v>424</v>
      </c>
      <c r="D54" s="9" t="s">
        <v>439</v>
      </c>
      <c r="E54" s="10" t="s">
        <v>440</v>
      </c>
      <c r="F54" s="9" t="s">
        <v>437</v>
      </c>
      <c r="G54" s="10" t="s">
        <v>438</v>
      </c>
      <c r="H54" s="11">
        <v>15</v>
      </c>
      <c r="I54" s="12">
        <v>44570</v>
      </c>
      <c r="J54" s="13" t="s">
        <v>720</v>
      </c>
      <c r="K54" s="13" t="s">
        <v>720</v>
      </c>
      <c r="L54" s="16" t="s">
        <v>720</v>
      </c>
    </row>
    <row r="55" spans="1:12" s="8" customFormat="1" ht="20.100000000000001" customHeight="1" x14ac:dyDescent="0.25">
      <c r="A55" s="15" t="s">
        <v>4</v>
      </c>
      <c r="B55" s="9" t="s">
        <v>5</v>
      </c>
      <c r="C55" s="10" t="s">
        <v>424</v>
      </c>
      <c r="D55" s="9" t="s">
        <v>1055</v>
      </c>
      <c r="E55" s="10" t="s">
        <v>1056</v>
      </c>
      <c r="F55" s="9" t="s">
        <v>1057</v>
      </c>
      <c r="G55" s="10" t="s">
        <v>1058</v>
      </c>
      <c r="H55" s="11">
        <v>5</v>
      </c>
      <c r="I55" s="12">
        <v>44572</v>
      </c>
      <c r="J55" s="13" t="s">
        <v>720</v>
      </c>
      <c r="K55" s="13" t="s">
        <v>720</v>
      </c>
      <c r="L55" s="16" t="s">
        <v>720</v>
      </c>
    </row>
    <row r="56" spans="1:12" s="8" customFormat="1" ht="20.100000000000001" customHeight="1" x14ac:dyDescent="0.25">
      <c r="A56" s="15" t="s">
        <v>4</v>
      </c>
      <c r="B56" s="9" t="s">
        <v>5</v>
      </c>
      <c r="C56" s="10" t="s">
        <v>424</v>
      </c>
      <c r="D56" s="9" t="s">
        <v>1063</v>
      </c>
      <c r="E56" s="10" t="s">
        <v>1064</v>
      </c>
      <c r="F56" s="9" t="s">
        <v>1065</v>
      </c>
      <c r="G56" s="10" t="s">
        <v>1066</v>
      </c>
      <c r="H56" s="11">
        <v>5.6</v>
      </c>
      <c r="I56" s="12">
        <v>44572</v>
      </c>
      <c r="J56" s="13" t="s">
        <v>720</v>
      </c>
      <c r="K56" s="13" t="s">
        <v>720</v>
      </c>
      <c r="L56" s="16" t="s">
        <v>720</v>
      </c>
    </row>
    <row r="57" spans="1:12" s="8" customFormat="1" ht="20.100000000000001" customHeight="1" x14ac:dyDescent="0.25">
      <c r="A57" s="15" t="s">
        <v>4</v>
      </c>
      <c r="B57" s="9" t="s">
        <v>5</v>
      </c>
      <c r="C57" s="10" t="s">
        <v>424</v>
      </c>
      <c r="D57" s="9" t="s">
        <v>526</v>
      </c>
      <c r="E57" s="10" t="s">
        <v>527</v>
      </c>
      <c r="F57" s="9" t="s">
        <v>524</v>
      </c>
      <c r="G57" s="10" t="s">
        <v>525</v>
      </c>
      <c r="H57" s="11">
        <v>9.8000000000000007</v>
      </c>
      <c r="I57" s="12">
        <v>44570</v>
      </c>
      <c r="J57" s="13">
        <v>6</v>
      </c>
      <c r="K57" s="13" t="s">
        <v>721</v>
      </c>
      <c r="L57" s="18">
        <f>Tabela134567[[#This Row],[Nota da 
Prova Técnica]]+Tabela134567[[#This Row],[Pontuação 
Primeira Etapa]]</f>
        <v>15.8</v>
      </c>
    </row>
    <row r="58" spans="1:12" s="8" customFormat="1" ht="20.100000000000001" customHeight="1" x14ac:dyDescent="0.25">
      <c r="A58" s="15" t="s">
        <v>4</v>
      </c>
      <c r="B58" s="9" t="s">
        <v>5</v>
      </c>
      <c r="C58" s="10" t="s">
        <v>424</v>
      </c>
      <c r="D58" s="9" t="s">
        <v>1067</v>
      </c>
      <c r="E58" s="10" t="s">
        <v>1068</v>
      </c>
      <c r="F58" s="9" t="s">
        <v>1069</v>
      </c>
      <c r="G58" s="10" t="s">
        <v>1070</v>
      </c>
      <c r="H58" s="11">
        <v>5</v>
      </c>
      <c r="I58" s="12">
        <v>44572</v>
      </c>
      <c r="J58" s="13" t="s">
        <v>720</v>
      </c>
      <c r="K58" s="13" t="s">
        <v>720</v>
      </c>
      <c r="L58" s="16" t="s">
        <v>720</v>
      </c>
    </row>
    <row r="59" spans="1:12" s="8" customFormat="1" ht="20.100000000000001" customHeight="1" x14ac:dyDescent="0.25">
      <c r="A59" s="15" t="s">
        <v>4</v>
      </c>
      <c r="B59" s="9" t="s">
        <v>5</v>
      </c>
      <c r="C59" s="10" t="s">
        <v>424</v>
      </c>
      <c r="D59" s="9" t="s">
        <v>1083</v>
      </c>
      <c r="E59" s="10" t="s">
        <v>1084</v>
      </c>
      <c r="F59" s="9" t="s">
        <v>1085</v>
      </c>
      <c r="G59" s="10" t="s">
        <v>1086</v>
      </c>
      <c r="H59" s="11">
        <v>5</v>
      </c>
      <c r="I59" s="12">
        <v>44572</v>
      </c>
      <c r="J59" s="13">
        <v>6</v>
      </c>
      <c r="K59" s="13" t="s">
        <v>721</v>
      </c>
      <c r="L59" s="18">
        <f>Tabela134567[[#This Row],[Nota da 
Prova Técnica]]+Tabela134567[[#This Row],[Pontuação 
Primeira Etapa]]</f>
        <v>11</v>
      </c>
    </row>
    <row r="60" spans="1:12" s="8" customFormat="1" ht="20.100000000000001" customHeight="1" x14ac:dyDescent="0.25">
      <c r="A60" s="15" t="s">
        <v>4</v>
      </c>
      <c r="B60" s="9" t="s">
        <v>5</v>
      </c>
      <c r="C60" s="10" t="s">
        <v>424</v>
      </c>
      <c r="D60" s="9" t="s">
        <v>1091</v>
      </c>
      <c r="E60" s="10" t="s">
        <v>1092</v>
      </c>
      <c r="F60" s="9" t="s">
        <v>1093</v>
      </c>
      <c r="G60" s="10" t="s">
        <v>1094</v>
      </c>
      <c r="H60" s="11">
        <v>5.2</v>
      </c>
      <c r="I60" s="12">
        <v>44572</v>
      </c>
      <c r="J60" s="13" t="s">
        <v>720</v>
      </c>
      <c r="K60" s="13" t="s">
        <v>720</v>
      </c>
      <c r="L60" s="16" t="s">
        <v>720</v>
      </c>
    </row>
    <row r="61" spans="1:12" s="8" customFormat="1" ht="20.100000000000001" customHeight="1" x14ac:dyDescent="0.25">
      <c r="A61" s="15" t="s">
        <v>4</v>
      </c>
      <c r="B61" s="9" t="s">
        <v>5</v>
      </c>
      <c r="C61" s="10" t="s">
        <v>424</v>
      </c>
      <c r="D61" s="9" t="s">
        <v>1095</v>
      </c>
      <c r="E61" s="10" t="s">
        <v>1096</v>
      </c>
      <c r="F61" s="9" t="s">
        <v>1097</v>
      </c>
      <c r="G61" s="10" t="s">
        <v>1098</v>
      </c>
      <c r="H61" s="11">
        <v>5</v>
      </c>
      <c r="I61" s="12">
        <v>44572</v>
      </c>
      <c r="J61" s="13" t="s">
        <v>720</v>
      </c>
      <c r="K61" s="13" t="s">
        <v>720</v>
      </c>
      <c r="L61" s="16" t="s">
        <v>720</v>
      </c>
    </row>
    <row r="62" spans="1:12" s="8" customFormat="1" ht="20.100000000000001" customHeight="1" x14ac:dyDescent="0.25">
      <c r="A62" s="15" t="s">
        <v>4</v>
      </c>
      <c r="B62" s="9" t="s">
        <v>5</v>
      </c>
      <c r="C62" s="10" t="s">
        <v>424</v>
      </c>
      <c r="D62" s="9" t="s">
        <v>522</v>
      </c>
      <c r="E62" s="10" t="s">
        <v>523</v>
      </c>
      <c r="F62" s="9" t="s">
        <v>520</v>
      </c>
      <c r="G62" s="10" t="s">
        <v>521</v>
      </c>
      <c r="H62" s="11">
        <v>10</v>
      </c>
      <c r="I62" s="12">
        <v>44570</v>
      </c>
      <c r="J62" s="13">
        <v>8</v>
      </c>
      <c r="K62" s="13" t="s">
        <v>722</v>
      </c>
      <c r="L62" s="18">
        <f>Tabela134567[[#This Row],[Nota da 
Prova Técnica]]+Tabela134567[[#This Row],[Pontuação 
Primeira Etapa]]</f>
        <v>18</v>
      </c>
    </row>
    <row r="63" spans="1:12" s="8" customFormat="1" ht="20.100000000000001" customHeight="1" x14ac:dyDescent="0.25">
      <c r="A63" s="15" t="s">
        <v>4</v>
      </c>
      <c r="B63" s="9" t="s">
        <v>5</v>
      </c>
      <c r="C63" s="10" t="s">
        <v>424</v>
      </c>
      <c r="D63" s="9" t="s">
        <v>1103</v>
      </c>
      <c r="E63" s="10" t="s">
        <v>1104</v>
      </c>
      <c r="F63" s="9" t="s">
        <v>1105</v>
      </c>
      <c r="G63" s="10" t="s">
        <v>1106</v>
      </c>
      <c r="H63" s="11">
        <v>5</v>
      </c>
      <c r="I63" s="12">
        <v>44572</v>
      </c>
      <c r="J63" s="13" t="s">
        <v>720</v>
      </c>
      <c r="K63" s="13" t="s">
        <v>720</v>
      </c>
      <c r="L63" s="16" t="s">
        <v>720</v>
      </c>
    </row>
    <row r="64" spans="1:12" s="8" customFormat="1" ht="20.100000000000001" customHeight="1" x14ac:dyDescent="0.25">
      <c r="A64" s="15" t="s">
        <v>4</v>
      </c>
      <c r="B64" s="9" t="s">
        <v>5</v>
      </c>
      <c r="C64" s="10" t="s">
        <v>424</v>
      </c>
      <c r="D64" s="9" t="s">
        <v>530</v>
      </c>
      <c r="E64" s="10" t="s">
        <v>531</v>
      </c>
      <c r="F64" s="9" t="s">
        <v>528</v>
      </c>
      <c r="G64" s="10" t="s">
        <v>529</v>
      </c>
      <c r="H64" s="11">
        <v>9.8000000000000007</v>
      </c>
      <c r="I64" s="12">
        <v>44570</v>
      </c>
      <c r="J64" s="13" t="s">
        <v>720</v>
      </c>
      <c r="K64" s="13" t="s">
        <v>720</v>
      </c>
      <c r="L64" s="16" t="s">
        <v>720</v>
      </c>
    </row>
    <row r="65" spans="1:12" s="8" customFormat="1" ht="20.100000000000001" customHeight="1" x14ac:dyDescent="0.25">
      <c r="A65" s="15" t="s">
        <v>4</v>
      </c>
      <c r="B65" s="9" t="s">
        <v>5</v>
      </c>
      <c r="C65" s="10" t="s">
        <v>424</v>
      </c>
      <c r="D65" s="9" t="s">
        <v>495</v>
      </c>
      <c r="E65" s="10" t="s">
        <v>496</v>
      </c>
      <c r="F65" s="9" t="s">
        <v>493</v>
      </c>
      <c r="G65" s="10" t="s">
        <v>494</v>
      </c>
      <c r="H65" s="11">
        <v>11</v>
      </c>
      <c r="I65" s="12">
        <v>44570</v>
      </c>
      <c r="J65" s="13" t="s">
        <v>720</v>
      </c>
      <c r="K65" s="13" t="s">
        <v>720</v>
      </c>
      <c r="L65" s="16" t="s">
        <v>720</v>
      </c>
    </row>
    <row r="66" spans="1:12" s="8" customFormat="1" ht="20.100000000000001" customHeight="1" x14ac:dyDescent="0.25">
      <c r="A66" s="15" t="s">
        <v>4</v>
      </c>
      <c r="B66" s="9" t="s">
        <v>5</v>
      </c>
      <c r="C66" s="10" t="s">
        <v>424</v>
      </c>
      <c r="D66" s="9" t="s">
        <v>495</v>
      </c>
      <c r="E66" s="10" t="s">
        <v>499</v>
      </c>
      <c r="F66" s="9" t="s">
        <v>497</v>
      </c>
      <c r="G66" s="10" t="s">
        <v>498</v>
      </c>
      <c r="H66" s="11">
        <v>11</v>
      </c>
      <c r="I66" s="12">
        <v>44570</v>
      </c>
      <c r="J66" s="13" t="s">
        <v>720</v>
      </c>
      <c r="K66" s="13" t="s">
        <v>720</v>
      </c>
      <c r="L66" s="16" t="s">
        <v>720</v>
      </c>
    </row>
    <row r="67" spans="1:12" s="8" customFormat="1" ht="20.100000000000001" customHeight="1" x14ac:dyDescent="0.25">
      <c r="A67" s="15" t="s">
        <v>4</v>
      </c>
      <c r="B67" s="9" t="s">
        <v>5</v>
      </c>
      <c r="C67" s="10" t="s">
        <v>424</v>
      </c>
      <c r="D67" s="9" t="s">
        <v>534</v>
      </c>
      <c r="E67" s="10" t="s">
        <v>535</v>
      </c>
      <c r="F67" s="9" t="s">
        <v>532</v>
      </c>
      <c r="G67" s="10" t="s">
        <v>533</v>
      </c>
      <c r="H67" s="11">
        <v>9.8000000000000007</v>
      </c>
      <c r="I67" s="12">
        <v>44570</v>
      </c>
      <c r="J67" s="13">
        <v>6</v>
      </c>
      <c r="K67" s="13" t="s">
        <v>721</v>
      </c>
      <c r="L67" s="18">
        <f>Tabela134567[[#This Row],[Nota da 
Prova Técnica]]+Tabela134567[[#This Row],[Pontuação 
Primeira Etapa]]</f>
        <v>15.8</v>
      </c>
    </row>
    <row r="68" spans="1:12" s="8" customFormat="1" ht="20.100000000000001" customHeight="1" x14ac:dyDescent="0.25">
      <c r="A68" s="15" t="s">
        <v>4</v>
      </c>
      <c r="B68" s="9" t="s">
        <v>5</v>
      </c>
      <c r="C68" s="10" t="s">
        <v>424</v>
      </c>
      <c r="D68" s="9" t="s">
        <v>1139</v>
      </c>
      <c r="E68" s="10" t="s">
        <v>1140</v>
      </c>
      <c r="F68" s="9" t="s">
        <v>1141</v>
      </c>
      <c r="G68" s="10" t="s">
        <v>1142</v>
      </c>
      <c r="H68" s="11">
        <v>8</v>
      </c>
      <c r="I68" s="12">
        <v>44572</v>
      </c>
      <c r="J68" s="13">
        <v>8</v>
      </c>
      <c r="K68" s="13" t="s">
        <v>722</v>
      </c>
      <c r="L68" s="18">
        <f>Tabela134567[[#This Row],[Nota da 
Prova Técnica]]+Tabela134567[[#This Row],[Pontuação 
Primeira Etapa]]</f>
        <v>16</v>
      </c>
    </row>
    <row r="69" spans="1:12" s="8" customFormat="1" ht="20.100000000000001" customHeight="1" x14ac:dyDescent="0.25">
      <c r="A69" s="15" t="s">
        <v>4</v>
      </c>
      <c r="B69" s="9" t="s">
        <v>5</v>
      </c>
      <c r="C69" s="10" t="s">
        <v>424</v>
      </c>
      <c r="D69" s="9" t="s">
        <v>1167</v>
      </c>
      <c r="E69" s="10" t="s">
        <v>1168</v>
      </c>
      <c r="F69" s="9" t="s">
        <v>1169</v>
      </c>
      <c r="G69" s="10" t="s">
        <v>1170</v>
      </c>
      <c r="H69" s="11">
        <v>5.2</v>
      </c>
      <c r="I69" s="12">
        <v>44572</v>
      </c>
      <c r="J69" s="13">
        <v>9</v>
      </c>
      <c r="K69" s="13" t="s">
        <v>722</v>
      </c>
      <c r="L69" s="18">
        <f>Tabela134567[[#This Row],[Nota da 
Prova Técnica]]+Tabela134567[[#This Row],[Pontuação 
Primeira Etapa]]</f>
        <v>14.2</v>
      </c>
    </row>
    <row r="70" spans="1:12" s="8" customFormat="1" ht="20.100000000000001" customHeight="1" x14ac:dyDescent="0.25">
      <c r="A70" s="15" t="s">
        <v>4</v>
      </c>
      <c r="B70" s="9" t="s">
        <v>5</v>
      </c>
      <c r="C70" s="10" t="s">
        <v>424</v>
      </c>
      <c r="D70" s="9" t="s">
        <v>546</v>
      </c>
      <c r="E70" s="10" t="s">
        <v>547</v>
      </c>
      <c r="F70" s="9" t="s">
        <v>544</v>
      </c>
      <c r="G70" s="10" t="s">
        <v>545</v>
      </c>
      <c r="H70" s="11">
        <v>9.8000000000000007</v>
      </c>
      <c r="I70" s="12">
        <v>44570</v>
      </c>
      <c r="J70" s="13" t="s">
        <v>720</v>
      </c>
      <c r="K70" s="13" t="s">
        <v>720</v>
      </c>
      <c r="L70" s="16" t="s">
        <v>720</v>
      </c>
    </row>
    <row r="71" spans="1:12" s="8" customFormat="1" ht="20.100000000000001" customHeight="1" x14ac:dyDescent="0.25">
      <c r="A71" s="15" t="s">
        <v>4</v>
      </c>
      <c r="B71" s="9" t="s">
        <v>5</v>
      </c>
      <c r="C71" s="10" t="s">
        <v>424</v>
      </c>
      <c r="D71" s="9" t="s">
        <v>506</v>
      </c>
      <c r="E71" s="10" t="s">
        <v>507</v>
      </c>
      <c r="F71" s="9" t="s">
        <v>504</v>
      </c>
      <c r="G71" s="10" t="s">
        <v>505</v>
      </c>
      <c r="H71" s="11">
        <v>10</v>
      </c>
      <c r="I71" s="12">
        <v>44570</v>
      </c>
      <c r="J71" s="13">
        <v>6</v>
      </c>
      <c r="K71" s="13" t="s">
        <v>721</v>
      </c>
      <c r="L71" s="18">
        <f>Tabela134567[[#This Row],[Nota da 
Prova Técnica]]+Tabela134567[[#This Row],[Pontuação 
Primeira Etapa]]</f>
        <v>16</v>
      </c>
    </row>
    <row r="72" spans="1:12" s="8" customFormat="1" ht="20.100000000000001" customHeight="1" x14ac:dyDescent="0.25">
      <c r="A72" s="15" t="s">
        <v>4</v>
      </c>
      <c r="B72" s="9" t="s">
        <v>5</v>
      </c>
      <c r="C72" s="10" t="s">
        <v>424</v>
      </c>
      <c r="D72" s="9" t="s">
        <v>518</v>
      </c>
      <c r="E72" s="10" t="s">
        <v>519</v>
      </c>
      <c r="F72" s="9" t="s">
        <v>516</v>
      </c>
      <c r="G72" s="10" t="s">
        <v>517</v>
      </c>
      <c r="H72" s="11">
        <v>10</v>
      </c>
      <c r="I72" s="12">
        <v>44570</v>
      </c>
      <c r="J72" s="13">
        <v>8</v>
      </c>
      <c r="K72" s="13" t="s">
        <v>722</v>
      </c>
      <c r="L72" s="18">
        <f>Tabela134567[[#This Row],[Nota da 
Prova Técnica]]+Tabela134567[[#This Row],[Pontuação 
Primeira Etapa]]</f>
        <v>18</v>
      </c>
    </row>
    <row r="73" spans="1:12" s="8" customFormat="1" ht="20.100000000000001" customHeight="1" x14ac:dyDescent="0.25">
      <c r="A73" s="15" t="s">
        <v>4</v>
      </c>
      <c r="B73" s="9" t="s">
        <v>5</v>
      </c>
      <c r="C73" s="10" t="s">
        <v>424</v>
      </c>
      <c r="D73" s="9" t="s">
        <v>1203</v>
      </c>
      <c r="E73" s="10" t="s">
        <v>1204</v>
      </c>
      <c r="F73" s="9" t="s">
        <v>1205</v>
      </c>
      <c r="G73" s="10" t="s">
        <v>1206</v>
      </c>
      <c r="H73" s="11">
        <v>5</v>
      </c>
      <c r="I73" s="12">
        <v>44572</v>
      </c>
      <c r="J73" s="13" t="s">
        <v>720</v>
      </c>
      <c r="K73" s="13" t="s">
        <v>720</v>
      </c>
      <c r="L73" s="16" t="s">
        <v>720</v>
      </c>
    </row>
    <row r="74" spans="1:12" s="8" customFormat="1" ht="20.100000000000001" customHeight="1" x14ac:dyDescent="0.25">
      <c r="A74" s="15" t="s">
        <v>4</v>
      </c>
      <c r="B74" s="9" t="s">
        <v>5</v>
      </c>
      <c r="C74" s="10" t="s">
        <v>424</v>
      </c>
      <c r="D74" s="9" t="s">
        <v>1207</v>
      </c>
      <c r="E74" s="10" t="s">
        <v>1208</v>
      </c>
      <c r="F74" s="9" t="s">
        <v>1209</v>
      </c>
      <c r="G74" s="10" t="s">
        <v>1210</v>
      </c>
      <c r="H74" s="11">
        <v>5</v>
      </c>
      <c r="I74" s="12">
        <v>44572</v>
      </c>
      <c r="J74" s="13" t="s">
        <v>720</v>
      </c>
      <c r="K74" s="13" t="s">
        <v>720</v>
      </c>
      <c r="L74" s="16" t="s">
        <v>720</v>
      </c>
    </row>
    <row r="75" spans="1:12" s="8" customFormat="1" ht="20.100000000000001" customHeight="1" x14ac:dyDescent="0.25">
      <c r="A75" s="15" t="s">
        <v>4</v>
      </c>
      <c r="B75" s="9" t="s">
        <v>5</v>
      </c>
      <c r="C75" s="10" t="s">
        <v>424</v>
      </c>
      <c r="D75" s="9" t="s">
        <v>1215</v>
      </c>
      <c r="E75" s="10" t="s">
        <v>1216</v>
      </c>
      <c r="F75" s="9" t="s">
        <v>1217</v>
      </c>
      <c r="G75" s="10" t="s">
        <v>1218</v>
      </c>
      <c r="H75" s="11">
        <v>5</v>
      </c>
      <c r="I75" s="12">
        <v>44572</v>
      </c>
      <c r="J75" s="13" t="s">
        <v>720</v>
      </c>
      <c r="K75" s="13" t="s">
        <v>720</v>
      </c>
      <c r="L75" s="16" t="s">
        <v>720</v>
      </c>
    </row>
    <row r="76" spans="1:12" s="8" customFormat="1" ht="20.100000000000001" customHeight="1" x14ac:dyDescent="0.25">
      <c r="A76" s="15" t="s">
        <v>4</v>
      </c>
      <c r="B76" s="9" t="s">
        <v>5</v>
      </c>
      <c r="C76" s="10" t="s">
        <v>424</v>
      </c>
      <c r="D76" s="9" t="s">
        <v>1219</v>
      </c>
      <c r="E76" s="10" t="s">
        <v>1220</v>
      </c>
      <c r="F76" s="9" t="s">
        <v>1221</v>
      </c>
      <c r="G76" s="10" t="s">
        <v>1222</v>
      </c>
      <c r="H76" s="11">
        <v>5.8</v>
      </c>
      <c r="I76" s="12">
        <v>44572</v>
      </c>
      <c r="J76" s="13" t="s">
        <v>720</v>
      </c>
      <c r="K76" s="13" t="s">
        <v>720</v>
      </c>
      <c r="L76" s="16" t="s">
        <v>720</v>
      </c>
    </row>
    <row r="77" spans="1:12" s="8" customFormat="1" ht="20.100000000000001" customHeight="1" x14ac:dyDescent="0.25">
      <c r="A77" s="15" t="s">
        <v>4</v>
      </c>
      <c r="B77" s="9" t="s">
        <v>5</v>
      </c>
      <c r="C77" s="10" t="s">
        <v>424</v>
      </c>
      <c r="D77" s="9" t="s">
        <v>435</v>
      </c>
      <c r="E77" s="10" t="s">
        <v>436</v>
      </c>
      <c r="F77" s="9" t="s">
        <v>433</v>
      </c>
      <c r="G77" s="10" t="s">
        <v>434</v>
      </c>
      <c r="H77" s="11">
        <v>15</v>
      </c>
      <c r="I77" s="12">
        <v>44570</v>
      </c>
      <c r="J77" s="13" t="s">
        <v>720</v>
      </c>
      <c r="K77" s="13" t="s">
        <v>720</v>
      </c>
      <c r="L77" s="16" t="s">
        <v>720</v>
      </c>
    </row>
    <row r="78" spans="1:12" s="8" customFormat="1" ht="20.100000000000001" customHeight="1" x14ac:dyDescent="0.25">
      <c r="A78" s="15" t="s">
        <v>4</v>
      </c>
      <c r="B78" s="9" t="s">
        <v>5</v>
      </c>
      <c r="C78" s="10" t="s">
        <v>424</v>
      </c>
      <c r="D78" s="9" t="s">
        <v>1223</v>
      </c>
      <c r="E78" s="10" t="s">
        <v>1224</v>
      </c>
      <c r="F78" s="9" t="s">
        <v>1225</v>
      </c>
      <c r="G78" s="10" t="s">
        <v>1226</v>
      </c>
      <c r="H78" s="11">
        <v>7.2</v>
      </c>
      <c r="I78" s="12">
        <v>44572</v>
      </c>
      <c r="J78" s="13" t="s">
        <v>720</v>
      </c>
      <c r="K78" s="13" t="s">
        <v>720</v>
      </c>
      <c r="L78" s="16" t="s">
        <v>720</v>
      </c>
    </row>
    <row r="79" spans="1:12" s="8" customFormat="1" ht="20.100000000000001" customHeight="1" x14ac:dyDescent="0.25">
      <c r="A79" s="15" t="s">
        <v>4</v>
      </c>
      <c r="B79" s="9" t="s">
        <v>5</v>
      </c>
      <c r="C79" s="10" t="s">
        <v>424</v>
      </c>
      <c r="D79" s="9" t="s">
        <v>1227</v>
      </c>
      <c r="E79" s="10" t="s">
        <v>1228</v>
      </c>
      <c r="F79" s="9" t="s">
        <v>1229</v>
      </c>
      <c r="G79" s="10" t="s">
        <v>1230</v>
      </c>
      <c r="H79" s="11">
        <v>5.2</v>
      </c>
      <c r="I79" s="12">
        <v>44572</v>
      </c>
      <c r="J79" s="13" t="s">
        <v>720</v>
      </c>
      <c r="K79" s="13" t="s">
        <v>720</v>
      </c>
      <c r="L79" s="16" t="s">
        <v>720</v>
      </c>
    </row>
    <row r="80" spans="1:12" s="8" customFormat="1" ht="20.100000000000001" customHeight="1" x14ac:dyDescent="0.25">
      <c r="A80" s="15" t="s">
        <v>4</v>
      </c>
      <c r="B80" s="9" t="s">
        <v>5</v>
      </c>
      <c r="C80" s="10" t="s">
        <v>424</v>
      </c>
      <c r="D80" s="9" t="s">
        <v>479</v>
      </c>
      <c r="E80" s="10" t="s">
        <v>480</v>
      </c>
      <c r="F80" s="9" t="s">
        <v>477</v>
      </c>
      <c r="G80" s="10" t="s">
        <v>478</v>
      </c>
      <c r="H80" s="11">
        <v>12.2</v>
      </c>
      <c r="I80" s="12">
        <v>44570</v>
      </c>
      <c r="J80" s="13" t="s">
        <v>720</v>
      </c>
      <c r="K80" s="13" t="s">
        <v>720</v>
      </c>
      <c r="L80" s="16" t="s">
        <v>720</v>
      </c>
    </row>
    <row r="81" spans="1:12" s="8" customFormat="1" ht="20.100000000000001" customHeight="1" x14ac:dyDescent="0.25">
      <c r="A81" s="15" t="s">
        <v>4</v>
      </c>
      <c r="B81" s="9" t="s">
        <v>5</v>
      </c>
      <c r="C81" s="10" t="s">
        <v>424</v>
      </c>
      <c r="D81" s="9" t="s">
        <v>487</v>
      </c>
      <c r="E81" s="10" t="s">
        <v>488</v>
      </c>
      <c r="F81" s="9" t="s">
        <v>485</v>
      </c>
      <c r="G81" s="10" t="s">
        <v>486</v>
      </c>
      <c r="H81" s="11">
        <v>11.8</v>
      </c>
      <c r="I81" s="12">
        <v>44570</v>
      </c>
      <c r="J81" s="13" t="s">
        <v>720</v>
      </c>
      <c r="K81" s="13" t="s">
        <v>720</v>
      </c>
      <c r="L81" s="16" t="s">
        <v>720</v>
      </c>
    </row>
    <row r="82" spans="1:12" s="8" customFormat="1" ht="20.100000000000001" customHeight="1" x14ac:dyDescent="0.25">
      <c r="A82" s="15" t="s">
        <v>4</v>
      </c>
      <c r="B82" s="9" t="s">
        <v>5</v>
      </c>
      <c r="C82" s="10" t="s">
        <v>424</v>
      </c>
      <c r="D82" s="9" t="s">
        <v>1251</v>
      </c>
      <c r="E82" s="10" t="s">
        <v>1252</v>
      </c>
      <c r="F82" s="9" t="s">
        <v>1253</v>
      </c>
      <c r="G82" s="10" t="s">
        <v>1254</v>
      </c>
      <c r="H82" s="11">
        <v>7.4</v>
      </c>
      <c r="I82" s="12">
        <v>44572</v>
      </c>
      <c r="J82" s="13" t="s">
        <v>720</v>
      </c>
      <c r="K82" s="13" t="s">
        <v>720</v>
      </c>
      <c r="L82" s="16" t="s">
        <v>720</v>
      </c>
    </row>
    <row r="83" spans="1:12" s="8" customFormat="1" ht="20.100000000000001" customHeight="1" x14ac:dyDescent="0.25">
      <c r="A83" s="15" t="s">
        <v>4</v>
      </c>
      <c r="B83" s="9" t="s">
        <v>5</v>
      </c>
      <c r="C83" s="10" t="s">
        <v>424</v>
      </c>
      <c r="D83" s="9" t="s">
        <v>475</v>
      </c>
      <c r="E83" s="10" t="s">
        <v>476</v>
      </c>
      <c r="F83" s="9" t="s">
        <v>473</v>
      </c>
      <c r="G83" s="10" t="s">
        <v>474</v>
      </c>
      <c r="H83" s="11">
        <v>13.4</v>
      </c>
      <c r="I83" s="12">
        <v>44570</v>
      </c>
      <c r="J83" s="13" t="s">
        <v>720</v>
      </c>
      <c r="K83" s="13" t="s">
        <v>720</v>
      </c>
      <c r="L83" s="16" t="s">
        <v>720</v>
      </c>
    </row>
    <row r="84" spans="1:12" s="8" customFormat="1" ht="20.100000000000001" customHeight="1" x14ac:dyDescent="0.25">
      <c r="A84" s="15" t="s">
        <v>4</v>
      </c>
      <c r="B84" s="9" t="s">
        <v>5</v>
      </c>
      <c r="C84" s="10" t="s">
        <v>424</v>
      </c>
      <c r="D84" s="9" t="s">
        <v>431</v>
      </c>
      <c r="E84" s="10" t="s">
        <v>432</v>
      </c>
      <c r="F84" s="9" t="s">
        <v>429</v>
      </c>
      <c r="G84" s="10" t="s">
        <v>430</v>
      </c>
      <c r="H84" s="11">
        <v>15</v>
      </c>
      <c r="I84" s="12">
        <v>44570</v>
      </c>
      <c r="J84" s="13">
        <v>8</v>
      </c>
      <c r="K84" s="13" t="s">
        <v>722</v>
      </c>
      <c r="L84" s="18">
        <f>Tabela134567[[#This Row],[Nota da 
Prova Técnica]]+Tabela134567[[#This Row],[Pontuação 
Primeira Etapa]]</f>
        <v>23</v>
      </c>
    </row>
    <row r="85" spans="1:12" s="8" customFormat="1" ht="20.100000000000001" customHeight="1" x14ac:dyDescent="0.25">
      <c r="A85" s="15" t="s">
        <v>4</v>
      </c>
      <c r="B85" s="9" t="s">
        <v>5</v>
      </c>
      <c r="C85" s="10" t="s">
        <v>424</v>
      </c>
      <c r="D85" s="9" t="s">
        <v>1267</v>
      </c>
      <c r="E85" s="10" t="s">
        <v>1268</v>
      </c>
      <c r="F85" s="9" t="s">
        <v>1269</v>
      </c>
      <c r="G85" s="10" t="s">
        <v>1270</v>
      </c>
      <c r="H85" s="11">
        <v>5</v>
      </c>
      <c r="I85" s="12">
        <v>44572</v>
      </c>
      <c r="J85" s="13" t="s">
        <v>720</v>
      </c>
      <c r="K85" s="13" t="s">
        <v>720</v>
      </c>
      <c r="L85" s="16" t="s">
        <v>720</v>
      </c>
    </row>
    <row r="86" spans="1:12" s="8" customFormat="1" ht="20.100000000000001" customHeight="1" x14ac:dyDescent="0.25">
      <c r="A86" s="15" t="s">
        <v>4</v>
      </c>
      <c r="B86" s="9" t="s">
        <v>5</v>
      </c>
      <c r="C86" s="10" t="s">
        <v>424</v>
      </c>
      <c r="D86" s="9" t="s">
        <v>1271</v>
      </c>
      <c r="E86" s="10" t="s">
        <v>1272</v>
      </c>
      <c r="F86" s="9" t="s">
        <v>1273</v>
      </c>
      <c r="G86" s="10" t="s">
        <v>1274</v>
      </c>
      <c r="H86" s="11">
        <v>5</v>
      </c>
      <c r="I86" s="12">
        <v>44572</v>
      </c>
      <c r="J86" s="13" t="s">
        <v>720</v>
      </c>
      <c r="K86" s="13" t="s">
        <v>720</v>
      </c>
      <c r="L86" s="16" t="s">
        <v>720</v>
      </c>
    </row>
    <row r="87" spans="1:12" s="8" customFormat="1" ht="20.100000000000001" customHeight="1" x14ac:dyDescent="0.25">
      <c r="A87" s="15" t="s">
        <v>4</v>
      </c>
      <c r="B87" s="9" t="s">
        <v>5</v>
      </c>
      <c r="C87" s="10" t="s">
        <v>424</v>
      </c>
      <c r="D87" s="9" t="s">
        <v>1275</v>
      </c>
      <c r="E87" s="10" t="s">
        <v>1276</v>
      </c>
      <c r="F87" s="9" t="s">
        <v>1277</v>
      </c>
      <c r="G87" s="10" t="s">
        <v>1278</v>
      </c>
      <c r="H87" s="11">
        <v>7.8</v>
      </c>
      <c r="I87" s="12">
        <v>44572</v>
      </c>
      <c r="J87" s="13" t="s">
        <v>720</v>
      </c>
      <c r="K87" s="13" t="s">
        <v>720</v>
      </c>
      <c r="L87" s="16" t="s">
        <v>720</v>
      </c>
    </row>
    <row r="88" spans="1:12" s="8" customFormat="1" ht="20.100000000000001" customHeight="1" x14ac:dyDescent="0.25">
      <c r="A88" s="15" t="s">
        <v>4</v>
      </c>
      <c r="B88" s="9" t="s">
        <v>5</v>
      </c>
      <c r="C88" s="10" t="s">
        <v>424</v>
      </c>
      <c r="D88" s="9" t="s">
        <v>1283</v>
      </c>
      <c r="E88" s="10" t="s">
        <v>1284</v>
      </c>
      <c r="F88" s="9" t="s">
        <v>1285</v>
      </c>
      <c r="G88" s="10" t="s">
        <v>1286</v>
      </c>
      <c r="H88" s="11">
        <v>5.8</v>
      </c>
      <c r="I88" s="12">
        <v>44572</v>
      </c>
      <c r="J88" s="13" t="s">
        <v>720</v>
      </c>
      <c r="K88" s="13" t="s">
        <v>720</v>
      </c>
      <c r="L88" s="16" t="s">
        <v>720</v>
      </c>
    </row>
    <row r="89" spans="1:12" s="8" customFormat="1" ht="20.100000000000001" customHeight="1" x14ac:dyDescent="0.25">
      <c r="A89" s="15" t="s">
        <v>4</v>
      </c>
      <c r="B89" s="9" t="s">
        <v>5</v>
      </c>
      <c r="C89" s="10" t="s">
        <v>424</v>
      </c>
      <c r="D89" s="9" t="s">
        <v>427</v>
      </c>
      <c r="E89" s="10" t="s">
        <v>428</v>
      </c>
      <c r="F89" s="9" t="s">
        <v>425</v>
      </c>
      <c r="G89" s="10" t="s">
        <v>426</v>
      </c>
      <c r="H89" s="11">
        <v>15</v>
      </c>
      <c r="I89" s="12">
        <v>44570</v>
      </c>
      <c r="J89" s="13" t="s">
        <v>720</v>
      </c>
      <c r="K89" s="13" t="s">
        <v>720</v>
      </c>
      <c r="L89" s="16" t="s">
        <v>720</v>
      </c>
    </row>
    <row r="90" spans="1:12" s="8" customFormat="1" ht="20.100000000000001" customHeight="1" x14ac:dyDescent="0.25">
      <c r="A90" s="15" t="s">
        <v>4</v>
      </c>
      <c r="B90" s="9" t="s">
        <v>5</v>
      </c>
      <c r="C90" s="10" t="s">
        <v>424</v>
      </c>
      <c r="D90" s="9" t="s">
        <v>1299</v>
      </c>
      <c r="E90" s="10" t="s">
        <v>1300</v>
      </c>
      <c r="F90" s="9" t="s">
        <v>1301</v>
      </c>
      <c r="G90" s="10" t="s">
        <v>1302</v>
      </c>
      <c r="H90" s="11">
        <v>5</v>
      </c>
      <c r="I90" s="12">
        <v>44572</v>
      </c>
      <c r="J90" s="13" t="s">
        <v>720</v>
      </c>
      <c r="K90" s="13" t="s">
        <v>720</v>
      </c>
      <c r="L90" s="16" t="s">
        <v>720</v>
      </c>
    </row>
    <row r="91" spans="1:12" s="8" customFormat="1" ht="20.100000000000001" customHeight="1" x14ac:dyDescent="0.25">
      <c r="A91" s="15" t="s">
        <v>4</v>
      </c>
      <c r="B91" s="9" t="s">
        <v>5</v>
      </c>
      <c r="C91" s="10" t="s">
        <v>424</v>
      </c>
      <c r="D91" s="9" t="s">
        <v>1311</v>
      </c>
      <c r="E91" s="10" t="s">
        <v>1312</v>
      </c>
      <c r="F91" s="9" t="s">
        <v>1313</v>
      </c>
      <c r="G91" s="10" t="s">
        <v>1314</v>
      </c>
      <c r="H91" s="11">
        <v>7.6</v>
      </c>
      <c r="I91" s="12">
        <v>44572</v>
      </c>
      <c r="J91" s="13" t="s">
        <v>720</v>
      </c>
      <c r="K91" s="13" t="s">
        <v>720</v>
      </c>
      <c r="L91" s="16" t="s">
        <v>720</v>
      </c>
    </row>
    <row r="92" spans="1:12" s="8" customFormat="1" ht="20.100000000000001" customHeight="1" x14ac:dyDescent="0.25">
      <c r="A92" s="15" t="s">
        <v>4</v>
      </c>
      <c r="B92" s="9" t="s">
        <v>5</v>
      </c>
      <c r="C92" s="10" t="s">
        <v>424</v>
      </c>
      <c r="D92" s="9" t="s">
        <v>1319</v>
      </c>
      <c r="E92" s="10" t="s">
        <v>1320</v>
      </c>
      <c r="F92" s="9" t="s">
        <v>1321</v>
      </c>
      <c r="G92" s="10" t="s">
        <v>1322</v>
      </c>
      <c r="H92" s="11">
        <v>5.4</v>
      </c>
      <c r="I92" s="12">
        <v>44572</v>
      </c>
      <c r="J92" s="13" t="s">
        <v>720</v>
      </c>
      <c r="K92" s="13" t="s">
        <v>720</v>
      </c>
      <c r="L92" s="16" t="s">
        <v>720</v>
      </c>
    </row>
    <row r="93" spans="1:12" s="8" customFormat="1" ht="20.100000000000001" customHeight="1" x14ac:dyDescent="0.25">
      <c r="A93" s="15" t="s">
        <v>4</v>
      </c>
      <c r="B93" s="9" t="s">
        <v>5</v>
      </c>
      <c r="C93" s="10" t="s">
        <v>424</v>
      </c>
      <c r="D93" s="9" t="s">
        <v>447</v>
      </c>
      <c r="E93" s="10" t="s">
        <v>448</v>
      </c>
      <c r="F93" s="9" t="s">
        <v>445</v>
      </c>
      <c r="G93" s="10" t="s">
        <v>446</v>
      </c>
      <c r="H93" s="11">
        <v>15</v>
      </c>
      <c r="I93" s="12">
        <v>44570</v>
      </c>
      <c r="J93" s="13">
        <v>8</v>
      </c>
      <c r="K93" s="13" t="s">
        <v>722</v>
      </c>
      <c r="L93" s="18">
        <f>Tabela134567[[#This Row],[Nota da 
Prova Técnica]]+Tabela134567[[#This Row],[Pontuação 
Primeira Etapa]]</f>
        <v>23</v>
      </c>
    </row>
    <row r="94" spans="1:12" s="8" customFormat="1" ht="20.100000000000001" customHeight="1" x14ac:dyDescent="0.25">
      <c r="A94" s="15" t="s">
        <v>4</v>
      </c>
      <c r="B94" s="9" t="s">
        <v>5</v>
      </c>
      <c r="C94" s="10" t="s">
        <v>424</v>
      </c>
      <c r="D94" s="9" t="s">
        <v>1335</v>
      </c>
      <c r="E94" s="10" t="s">
        <v>1336</v>
      </c>
      <c r="F94" s="9" t="s">
        <v>1337</v>
      </c>
      <c r="G94" s="10" t="s">
        <v>1338</v>
      </c>
      <c r="H94" s="11">
        <v>5</v>
      </c>
      <c r="I94" s="12">
        <v>44572</v>
      </c>
      <c r="J94" s="13" t="s">
        <v>720</v>
      </c>
      <c r="K94" s="13" t="s">
        <v>720</v>
      </c>
      <c r="L94" s="16" t="s">
        <v>720</v>
      </c>
    </row>
    <row r="95" spans="1:12" s="8" customFormat="1" ht="20.100000000000001" customHeight="1" x14ac:dyDescent="0.25">
      <c r="A95" s="15" t="s">
        <v>4</v>
      </c>
      <c r="B95" s="9" t="s">
        <v>5</v>
      </c>
      <c r="C95" s="10" t="s">
        <v>424</v>
      </c>
      <c r="D95" s="9" t="s">
        <v>1339</v>
      </c>
      <c r="E95" s="10" t="s">
        <v>1340</v>
      </c>
      <c r="F95" s="9" t="s">
        <v>1341</v>
      </c>
      <c r="G95" s="10" t="s">
        <v>1342</v>
      </c>
      <c r="H95" s="11">
        <v>5</v>
      </c>
      <c r="I95" s="12">
        <v>44572</v>
      </c>
      <c r="J95" s="13" t="s">
        <v>720</v>
      </c>
      <c r="K95" s="13" t="s">
        <v>720</v>
      </c>
      <c r="L95" s="16" t="s">
        <v>720</v>
      </c>
    </row>
    <row r="96" spans="1:12" s="8" customFormat="1" ht="20.100000000000001" customHeight="1" x14ac:dyDescent="0.25">
      <c r="A96" s="15" t="s">
        <v>4</v>
      </c>
      <c r="B96" s="9" t="s">
        <v>5</v>
      </c>
      <c r="C96" s="10" t="s">
        <v>424</v>
      </c>
      <c r="D96" s="9" t="s">
        <v>459</v>
      </c>
      <c r="E96" s="10" t="s">
        <v>460</v>
      </c>
      <c r="F96" s="9" t="s">
        <v>457</v>
      </c>
      <c r="G96" s="10" t="s">
        <v>458</v>
      </c>
      <c r="H96" s="11">
        <v>15</v>
      </c>
      <c r="I96" s="12">
        <v>44570</v>
      </c>
      <c r="J96" s="13" t="s">
        <v>720</v>
      </c>
      <c r="K96" s="13" t="s">
        <v>720</v>
      </c>
      <c r="L96" s="16" t="s">
        <v>720</v>
      </c>
    </row>
    <row r="97" spans="1:12" s="8" customFormat="1" ht="20.100000000000001" customHeight="1" x14ac:dyDescent="0.25">
      <c r="A97" s="15" t="s">
        <v>4</v>
      </c>
      <c r="B97" s="9" t="s">
        <v>5</v>
      </c>
      <c r="C97" s="10" t="s">
        <v>424</v>
      </c>
      <c r="D97" s="9" t="s">
        <v>1355</v>
      </c>
      <c r="E97" s="10" t="s">
        <v>1356</v>
      </c>
      <c r="F97" s="9" t="s">
        <v>1357</v>
      </c>
      <c r="G97" s="10" t="s">
        <v>1358</v>
      </c>
      <c r="H97" s="11">
        <v>6.6</v>
      </c>
      <c r="I97" s="12">
        <v>44572</v>
      </c>
      <c r="J97" s="13">
        <v>7</v>
      </c>
      <c r="K97" s="13" t="s">
        <v>722</v>
      </c>
      <c r="L97" s="18">
        <f>Tabela134567[[#This Row],[Nota da 
Prova Técnica]]+Tabela134567[[#This Row],[Pontuação 
Primeira Etapa]]</f>
        <v>13.6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G98:G65176 D5:D31">
    <cfRule type="containsText" dxfId="10" priority="3" stopIfTrue="1" operator="containsText" text="TESTE">
      <formula>NOT(ISERROR(SEARCH("TESTE",D5)))</formula>
    </cfRule>
  </conditionalFormatting>
  <conditionalFormatting sqref="H98:H65176">
    <cfRule type="duplicateValues" dxfId="9" priority="4" stopIfTrue="1"/>
  </conditionalFormatting>
  <conditionalFormatting sqref="D32:D97">
    <cfRule type="containsText" dxfId="8" priority="1" stopIfTrue="1" operator="containsText" text="TESTE">
      <formula>NOT(ISERROR(SEARCH("TESTE",D32)))</formula>
    </cfRule>
  </conditionalFormatting>
  <conditionalFormatting sqref="E5:E31">
    <cfRule type="duplicateValues" dxfId="7" priority="219" stopIfTrue="1"/>
  </conditionalFormatting>
  <conditionalFormatting sqref="E32:E97">
    <cfRule type="duplicateValues" dxfId="6" priority="220" stopIfTrue="1"/>
  </conditionalFormatting>
  <dataValidations count="1">
    <dataValidation type="list" allowBlank="1" showInputMessage="1" showErrorMessage="1" sqref="JB65178:JB65193 SX65178:SX65193 ACT65178:ACT65193 AMP65178:AMP65193 AWL65178:AWL65193 BGH65178:BGH65193 BQD65178:BQD65193 BZZ65178:BZZ65193 CJV65178:CJV65193 CTR65178:CTR65193 DDN65178:DDN65193 DNJ65178:DNJ65193 DXF65178:DXF65193 EHB65178:EHB65193 EQX65178:EQX65193 FAT65178:FAT65193 FKP65178:FKP65193 FUL65178:FUL65193 GEH65178:GEH65193 GOD65178:GOD65193 GXZ65178:GXZ65193 HHV65178:HHV65193 HRR65178:HRR65193 IBN65178:IBN65193 ILJ65178:ILJ65193 IVF65178:IVF65193 JFB65178:JFB65193 JOX65178:JOX65193 JYT65178:JYT65193 KIP65178:KIP65193 KSL65178:KSL65193 LCH65178:LCH65193 LMD65178:LMD65193 LVZ65178:LVZ65193 MFV65178:MFV65193 MPR65178:MPR65193 MZN65178:MZN65193 NJJ65178:NJJ65193 NTF65178:NTF65193 ODB65178:ODB65193 OMX65178:OMX65193 OWT65178:OWT65193 PGP65178:PGP65193 PQL65178:PQL65193 QAH65178:QAH65193 QKD65178:QKD65193 QTZ65178:QTZ65193 RDV65178:RDV65193 RNR65178:RNR65193 RXN65178:RXN65193 SHJ65178:SHJ65193 SRF65178:SRF65193 TBB65178:TBB65193 TKX65178:TKX65193 TUT65178:TUT65193 UEP65178:UEP65193 UOL65178:UOL65193 UYH65178:UYH65193 VID65178:VID65193 VRZ65178:VRZ65193 WBV65178:WBV65193 WLR65178:WLR65193 WVN65178:WVN65193 JB130714:JB130729 SX130714:SX130729 ACT130714:ACT130729 AMP130714:AMP130729 AWL130714:AWL130729 BGH130714:BGH130729 BQD130714:BQD130729 BZZ130714:BZZ130729 CJV130714:CJV130729 CTR130714:CTR130729 DDN130714:DDN130729 DNJ130714:DNJ130729 DXF130714:DXF130729 EHB130714:EHB130729 EQX130714:EQX130729 FAT130714:FAT130729 FKP130714:FKP130729 FUL130714:FUL130729 GEH130714:GEH130729 GOD130714:GOD130729 GXZ130714:GXZ130729 HHV130714:HHV130729 HRR130714:HRR130729 IBN130714:IBN130729 ILJ130714:ILJ130729 IVF130714:IVF130729 JFB130714:JFB130729 JOX130714:JOX130729 JYT130714:JYT130729 KIP130714:KIP130729 KSL130714:KSL130729 LCH130714:LCH130729 LMD130714:LMD130729 LVZ130714:LVZ130729 MFV130714:MFV130729 MPR130714:MPR130729 MZN130714:MZN130729 NJJ130714:NJJ130729 NTF130714:NTF130729 ODB130714:ODB130729 OMX130714:OMX130729 OWT130714:OWT130729 PGP130714:PGP130729 PQL130714:PQL130729 QAH130714:QAH130729 QKD130714:QKD130729 QTZ130714:QTZ130729 RDV130714:RDV130729 RNR130714:RNR130729 RXN130714:RXN130729 SHJ130714:SHJ130729 SRF130714:SRF130729 TBB130714:TBB130729 TKX130714:TKX130729 TUT130714:TUT130729 UEP130714:UEP130729 UOL130714:UOL130729 UYH130714:UYH130729 VID130714:VID130729 VRZ130714:VRZ130729 WBV130714:WBV130729 WLR130714:WLR130729 WVN130714:WVN130729 JB196250:JB196265 SX196250:SX196265 ACT196250:ACT196265 AMP196250:AMP196265 AWL196250:AWL196265 BGH196250:BGH196265 BQD196250:BQD196265 BZZ196250:BZZ196265 CJV196250:CJV196265 CTR196250:CTR196265 DDN196250:DDN196265 DNJ196250:DNJ196265 DXF196250:DXF196265 EHB196250:EHB196265 EQX196250:EQX196265 FAT196250:FAT196265 FKP196250:FKP196265 FUL196250:FUL196265 GEH196250:GEH196265 GOD196250:GOD196265 GXZ196250:GXZ196265 HHV196250:HHV196265 HRR196250:HRR196265 IBN196250:IBN196265 ILJ196250:ILJ196265 IVF196250:IVF196265 JFB196250:JFB196265 JOX196250:JOX196265 JYT196250:JYT196265 KIP196250:KIP196265 KSL196250:KSL196265 LCH196250:LCH196265 LMD196250:LMD196265 LVZ196250:LVZ196265 MFV196250:MFV196265 MPR196250:MPR196265 MZN196250:MZN196265 NJJ196250:NJJ196265 NTF196250:NTF196265 ODB196250:ODB196265 OMX196250:OMX196265 OWT196250:OWT196265 PGP196250:PGP196265 PQL196250:PQL196265 QAH196250:QAH196265 QKD196250:QKD196265 QTZ196250:QTZ196265 RDV196250:RDV196265 RNR196250:RNR196265 RXN196250:RXN196265 SHJ196250:SHJ196265 SRF196250:SRF196265 TBB196250:TBB196265 TKX196250:TKX196265 TUT196250:TUT196265 UEP196250:UEP196265 UOL196250:UOL196265 UYH196250:UYH196265 VID196250:VID196265 VRZ196250:VRZ196265 WBV196250:WBV196265 WLR196250:WLR196265 WVN196250:WVN196265 JB261786:JB261801 SX261786:SX261801 ACT261786:ACT261801 AMP261786:AMP261801 AWL261786:AWL261801 BGH261786:BGH261801 BQD261786:BQD261801 BZZ261786:BZZ261801 CJV261786:CJV261801 CTR261786:CTR261801 DDN261786:DDN261801 DNJ261786:DNJ261801 DXF261786:DXF261801 EHB261786:EHB261801 EQX261786:EQX261801 FAT261786:FAT261801 FKP261786:FKP261801 FUL261786:FUL261801 GEH261786:GEH261801 GOD261786:GOD261801 GXZ261786:GXZ261801 HHV261786:HHV261801 HRR261786:HRR261801 IBN261786:IBN261801 ILJ261786:ILJ261801 IVF261786:IVF261801 JFB261786:JFB261801 JOX261786:JOX261801 JYT261786:JYT261801 KIP261786:KIP261801 KSL261786:KSL261801 LCH261786:LCH261801 LMD261786:LMD261801 LVZ261786:LVZ261801 MFV261786:MFV261801 MPR261786:MPR261801 MZN261786:MZN261801 NJJ261786:NJJ261801 NTF261786:NTF261801 ODB261786:ODB261801 OMX261786:OMX261801 OWT261786:OWT261801 PGP261786:PGP261801 PQL261786:PQL261801 QAH261786:QAH261801 QKD261786:QKD261801 QTZ261786:QTZ261801 RDV261786:RDV261801 RNR261786:RNR261801 RXN261786:RXN261801 SHJ261786:SHJ261801 SRF261786:SRF261801 TBB261786:TBB261801 TKX261786:TKX261801 TUT261786:TUT261801 UEP261786:UEP261801 UOL261786:UOL261801 UYH261786:UYH261801 VID261786:VID261801 VRZ261786:VRZ261801 WBV261786:WBV261801 WLR261786:WLR261801 WVN261786:WVN261801 JB327322:JB327337 SX327322:SX327337 ACT327322:ACT327337 AMP327322:AMP327337 AWL327322:AWL327337 BGH327322:BGH327337 BQD327322:BQD327337 BZZ327322:BZZ327337 CJV327322:CJV327337 CTR327322:CTR327337 DDN327322:DDN327337 DNJ327322:DNJ327337 DXF327322:DXF327337 EHB327322:EHB327337 EQX327322:EQX327337 FAT327322:FAT327337 FKP327322:FKP327337 FUL327322:FUL327337 GEH327322:GEH327337 GOD327322:GOD327337 GXZ327322:GXZ327337 HHV327322:HHV327337 HRR327322:HRR327337 IBN327322:IBN327337 ILJ327322:ILJ327337 IVF327322:IVF327337 JFB327322:JFB327337 JOX327322:JOX327337 JYT327322:JYT327337 KIP327322:KIP327337 KSL327322:KSL327337 LCH327322:LCH327337 LMD327322:LMD327337 LVZ327322:LVZ327337 MFV327322:MFV327337 MPR327322:MPR327337 MZN327322:MZN327337 NJJ327322:NJJ327337 NTF327322:NTF327337 ODB327322:ODB327337 OMX327322:OMX327337 OWT327322:OWT327337 PGP327322:PGP327337 PQL327322:PQL327337 QAH327322:QAH327337 QKD327322:QKD327337 QTZ327322:QTZ327337 RDV327322:RDV327337 RNR327322:RNR327337 RXN327322:RXN327337 SHJ327322:SHJ327337 SRF327322:SRF327337 TBB327322:TBB327337 TKX327322:TKX327337 TUT327322:TUT327337 UEP327322:UEP327337 UOL327322:UOL327337 UYH327322:UYH327337 VID327322:VID327337 VRZ327322:VRZ327337 WBV327322:WBV327337 WLR327322:WLR327337 WVN327322:WVN327337 JB392858:JB392873 SX392858:SX392873 ACT392858:ACT392873 AMP392858:AMP392873 AWL392858:AWL392873 BGH392858:BGH392873 BQD392858:BQD392873 BZZ392858:BZZ392873 CJV392858:CJV392873 CTR392858:CTR392873 DDN392858:DDN392873 DNJ392858:DNJ392873 DXF392858:DXF392873 EHB392858:EHB392873 EQX392858:EQX392873 FAT392858:FAT392873 FKP392858:FKP392873 FUL392858:FUL392873 GEH392858:GEH392873 GOD392858:GOD392873 GXZ392858:GXZ392873 HHV392858:HHV392873 HRR392858:HRR392873 IBN392858:IBN392873 ILJ392858:ILJ392873 IVF392858:IVF392873 JFB392858:JFB392873 JOX392858:JOX392873 JYT392858:JYT392873 KIP392858:KIP392873 KSL392858:KSL392873 LCH392858:LCH392873 LMD392858:LMD392873 LVZ392858:LVZ392873 MFV392858:MFV392873 MPR392858:MPR392873 MZN392858:MZN392873 NJJ392858:NJJ392873 NTF392858:NTF392873 ODB392858:ODB392873 OMX392858:OMX392873 OWT392858:OWT392873 PGP392858:PGP392873 PQL392858:PQL392873 QAH392858:QAH392873 QKD392858:QKD392873 QTZ392858:QTZ392873 RDV392858:RDV392873 RNR392858:RNR392873 RXN392858:RXN392873 SHJ392858:SHJ392873 SRF392858:SRF392873 TBB392858:TBB392873 TKX392858:TKX392873 TUT392858:TUT392873 UEP392858:UEP392873 UOL392858:UOL392873 UYH392858:UYH392873 VID392858:VID392873 VRZ392858:VRZ392873 WBV392858:WBV392873 WLR392858:WLR392873 WVN392858:WVN392873 JB458394:JB458409 SX458394:SX458409 ACT458394:ACT458409 AMP458394:AMP458409 AWL458394:AWL458409 BGH458394:BGH458409 BQD458394:BQD458409 BZZ458394:BZZ458409 CJV458394:CJV458409 CTR458394:CTR458409 DDN458394:DDN458409 DNJ458394:DNJ458409 DXF458394:DXF458409 EHB458394:EHB458409 EQX458394:EQX458409 FAT458394:FAT458409 FKP458394:FKP458409 FUL458394:FUL458409 GEH458394:GEH458409 GOD458394:GOD458409 GXZ458394:GXZ458409 HHV458394:HHV458409 HRR458394:HRR458409 IBN458394:IBN458409 ILJ458394:ILJ458409 IVF458394:IVF458409 JFB458394:JFB458409 JOX458394:JOX458409 JYT458394:JYT458409 KIP458394:KIP458409 KSL458394:KSL458409 LCH458394:LCH458409 LMD458394:LMD458409 LVZ458394:LVZ458409 MFV458394:MFV458409 MPR458394:MPR458409 MZN458394:MZN458409 NJJ458394:NJJ458409 NTF458394:NTF458409 ODB458394:ODB458409 OMX458394:OMX458409 OWT458394:OWT458409 PGP458394:PGP458409 PQL458394:PQL458409 QAH458394:QAH458409 QKD458394:QKD458409 QTZ458394:QTZ458409 RDV458394:RDV458409 RNR458394:RNR458409 RXN458394:RXN458409 SHJ458394:SHJ458409 SRF458394:SRF458409 TBB458394:TBB458409 TKX458394:TKX458409 TUT458394:TUT458409 UEP458394:UEP458409 UOL458394:UOL458409 UYH458394:UYH458409 VID458394:VID458409 VRZ458394:VRZ458409 WBV458394:WBV458409 WLR458394:WLR458409 WVN458394:WVN458409 JB523930:JB523945 SX523930:SX523945 ACT523930:ACT523945 AMP523930:AMP523945 AWL523930:AWL523945 BGH523930:BGH523945 BQD523930:BQD523945 BZZ523930:BZZ523945 CJV523930:CJV523945 CTR523930:CTR523945 DDN523930:DDN523945 DNJ523930:DNJ523945 DXF523930:DXF523945 EHB523930:EHB523945 EQX523930:EQX523945 FAT523930:FAT523945 FKP523930:FKP523945 FUL523930:FUL523945 GEH523930:GEH523945 GOD523930:GOD523945 GXZ523930:GXZ523945 HHV523930:HHV523945 HRR523930:HRR523945 IBN523930:IBN523945 ILJ523930:ILJ523945 IVF523930:IVF523945 JFB523930:JFB523945 JOX523930:JOX523945 JYT523930:JYT523945 KIP523930:KIP523945 KSL523930:KSL523945 LCH523930:LCH523945 LMD523930:LMD523945 LVZ523930:LVZ523945 MFV523930:MFV523945 MPR523930:MPR523945 MZN523930:MZN523945 NJJ523930:NJJ523945 NTF523930:NTF523945 ODB523930:ODB523945 OMX523930:OMX523945 OWT523930:OWT523945 PGP523930:PGP523945 PQL523930:PQL523945 QAH523930:QAH523945 QKD523930:QKD523945 QTZ523930:QTZ523945 RDV523930:RDV523945 RNR523930:RNR523945 RXN523930:RXN523945 SHJ523930:SHJ523945 SRF523930:SRF523945 TBB523930:TBB523945 TKX523930:TKX523945 TUT523930:TUT523945 UEP523930:UEP523945 UOL523930:UOL523945 UYH523930:UYH523945 VID523930:VID523945 VRZ523930:VRZ523945 WBV523930:WBV523945 WLR523930:WLR523945 WVN523930:WVN523945 JB589466:JB589481 SX589466:SX589481 ACT589466:ACT589481 AMP589466:AMP589481 AWL589466:AWL589481 BGH589466:BGH589481 BQD589466:BQD589481 BZZ589466:BZZ589481 CJV589466:CJV589481 CTR589466:CTR589481 DDN589466:DDN589481 DNJ589466:DNJ589481 DXF589466:DXF589481 EHB589466:EHB589481 EQX589466:EQX589481 FAT589466:FAT589481 FKP589466:FKP589481 FUL589466:FUL589481 GEH589466:GEH589481 GOD589466:GOD589481 GXZ589466:GXZ589481 HHV589466:HHV589481 HRR589466:HRR589481 IBN589466:IBN589481 ILJ589466:ILJ589481 IVF589466:IVF589481 JFB589466:JFB589481 JOX589466:JOX589481 JYT589466:JYT589481 KIP589466:KIP589481 KSL589466:KSL589481 LCH589466:LCH589481 LMD589466:LMD589481 LVZ589466:LVZ589481 MFV589466:MFV589481 MPR589466:MPR589481 MZN589466:MZN589481 NJJ589466:NJJ589481 NTF589466:NTF589481 ODB589466:ODB589481 OMX589466:OMX589481 OWT589466:OWT589481 PGP589466:PGP589481 PQL589466:PQL589481 QAH589466:QAH589481 QKD589466:QKD589481 QTZ589466:QTZ589481 RDV589466:RDV589481 RNR589466:RNR589481 RXN589466:RXN589481 SHJ589466:SHJ589481 SRF589466:SRF589481 TBB589466:TBB589481 TKX589466:TKX589481 TUT589466:TUT589481 UEP589466:UEP589481 UOL589466:UOL589481 UYH589466:UYH589481 VID589466:VID589481 VRZ589466:VRZ589481 WBV589466:WBV589481 WLR589466:WLR589481 WVN589466:WVN589481 JB655002:JB655017 SX655002:SX655017 ACT655002:ACT655017 AMP655002:AMP655017 AWL655002:AWL655017 BGH655002:BGH655017 BQD655002:BQD655017 BZZ655002:BZZ655017 CJV655002:CJV655017 CTR655002:CTR655017 DDN655002:DDN655017 DNJ655002:DNJ655017 DXF655002:DXF655017 EHB655002:EHB655017 EQX655002:EQX655017 FAT655002:FAT655017 FKP655002:FKP655017 FUL655002:FUL655017 GEH655002:GEH655017 GOD655002:GOD655017 GXZ655002:GXZ655017 HHV655002:HHV655017 HRR655002:HRR655017 IBN655002:IBN655017 ILJ655002:ILJ655017 IVF655002:IVF655017 JFB655002:JFB655017 JOX655002:JOX655017 JYT655002:JYT655017 KIP655002:KIP655017 KSL655002:KSL655017 LCH655002:LCH655017 LMD655002:LMD655017 LVZ655002:LVZ655017 MFV655002:MFV655017 MPR655002:MPR655017 MZN655002:MZN655017 NJJ655002:NJJ655017 NTF655002:NTF655017 ODB655002:ODB655017 OMX655002:OMX655017 OWT655002:OWT655017 PGP655002:PGP655017 PQL655002:PQL655017 QAH655002:QAH655017 QKD655002:QKD655017 QTZ655002:QTZ655017 RDV655002:RDV655017 RNR655002:RNR655017 RXN655002:RXN655017 SHJ655002:SHJ655017 SRF655002:SRF655017 TBB655002:TBB655017 TKX655002:TKX655017 TUT655002:TUT655017 UEP655002:UEP655017 UOL655002:UOL655017 UYH655002:UYH655017 VID655002:VID655017 VRZ655002:VRZ655017 WBV655002:WBV655017 WLR655002:WLR655017 WVN655002:WVN655017 JB720538:JB720553 SX720538:SX720553 ACT720538:ACT720553 AMP720538:AMP720553 AWL720538:AWL720553 BGH720538:BGH720553 BQD720538:BQD720553 BZZ720538:BZZ720553 CJV720538:CJV720553 CTR720538:CTR720553 DDN720538:DDN720553 DNJ720538:DNJ720553 DXF720538:DXF720553 EHB720538:EHB720553 EQX720538:EQX720553 FAT720538:FAT720553 FKP720538:FKP720553 FUL720538:FUL720553 GEH720538:GEH720553 GOD720538:GOD720553 GXZ720538:GXZ720553 HHV720538:HHV720553 HRR720538:HRR720553 IBN720538:IBN720553 ILJ720538:ILJ720553 IVF720538:IVF720553 JFB720538:JFB720553 JOX720538:JOX720553 JYT720538:JYT720553 KIP720538:KIP720553 KSL720538:KSL720553 LCH720538:LCH720553 LMD720538:LMD720553 LVZ720538:LVZ720553 MFV720538:MFV720553 MPR720538:MPR720553 MZN720538:MZN720553 NJJ720538:NJJ720553 NTF720538:NTF720553 ODB720538:ODB720553 OMX720538:OMX720553 OWT720538:OWT720553 PGP720538:PGP720553 PQL720538:PQL720553 QAH720538:QAH720553 QKD720538:QKD720553 QTZ720538:QTZ720553 RDV720538:RDV720553 RNR720538:RNR720553 RXN720538:RXN720553 SHJ720538:SHJ720553 SRF720538:SRF720553 TBB720538:TBB720553 TKX720538:TKX720553 TUT720538:TUT720553 UEP720538:UEP720553 UOL720538:UOL720553 UYH720538:UYH720553 VID720538:VID720553 VRZ720538:VRZ720553 WBV720538:WBV720553 WLR720538:WLR720553 WVN720538:WVN720553 JB786074:JB786089 SX786074:SX786089 ACT786074:ACT786089 AMP786074:AMP786089 AWL786074:AWL786089 BGH786074:BGH786089 BQD786074:BQD786089 BZZ786074:BZZ786089 CJV786074:CJV786089 CTR786074:CTR786089 DDN786074:DDN786089 DNJ786074:DNJ786089 DXF786074:DXF786089 EHB786074:EHB786089 EQX786074:EQX786089 FAT786074:FAT786089 FKP786074:FKP786089 FUL786074:FUL786089 GEH786074:GEH786089 GOD786074:GOD786089 GXZ786074:GXZ786089 HHV786074:HHV786089 HRR786074:HRR786089 IBN786074:IBN786089 ILJ786074:ILJ786089 IVF786074:IVF786089 JFB786074:JFB786089 JOX786074:JOX786089 JYT786074:JYT786089 KIP786074:KIP786089 KSL786074:KSL786089 LCH786074:LCH786089 LMD786074:LMD786089 LVZ786074:LVZ786089 MFV786074:MFV786089 MPR786074:MPR786089 MZN786074:MZN786089 NJJ786074:NJJ786089 NTF786074:NTF786089 ODB786074:ODB786089 OMX786074:OMX786089 OWT786074:OWT786089 PGP786074:PGP786089 PQL786074:PQL786089 QAH786074:QAH786089 QKD786074:QKD786089 QTZ786074:QTZ786089 RDV786074:RDV786089 RNR786074:RNR786089 RXN786074:RXN786089 SHJ786074:SHJ786089 SRF786074:SRF786089 TBB786074:TBB786089 TKX786074:TKX786089 TUT786074:TUT786089 UEP786074:UEP786089 UOL786074:UOL786089 UYH786074:UYH786089 VID786074:VID786089 VRZ786074:VRZ786089 WBV786074:WBV786089 WLR786074:WLR786089 WVN786074:WVN786089 JB851610:JB851625 SX851610:SX851625 ACT851610:ACT851625 AMP851610:AMP851625 AWL851610:AWL851625 BGH851610:BGH851625 BQD851610:BQD851625 BZZ851610:BZZ851625 CJV851610:CJV851625 CTR851610:CTR851625 DDN851610:DDN851625 DNJ851610:DNJ851625 DXF851610:DXF851625 EHB851610:EHB851625 EQX851610:EQX851625 FAT851610:FAT851625 FKP851610:FKP851625 FUL851610:FUL851625 GEH851610:GEH851625 GOD851610:GOD851625 GXZ851610:GXZ851625 HHV851610:HHV851625 HRR851610:HRR851625 IBN851610:IBN851625 ILJ851610:ILJ851625 IVF851610:IVF851625 JFB851610:JFB851625 JOX851610:JOX851625 JYT851610:JYT851625 KIP851610:KIP851625 KSL851610:KSL851625 LCH851610:LCH851625 LMD851610:LMD851625 LVZ851610:LVZ851625 MFV851610:MFV851625 MPR851610:MPR851625 MZN851610:MZN851625 NJJ851610:NJJ851625 NTF851610:NTF851625 ODB851610:ODB851625 OMX851610:OMX851625 OWT851610:OWT851625 PGP851610:PGP851625 PQL851610:PQL851625 QAH851610:QAH851625 QKD851610:QKD851625 QTZ851610:QTZ851625 RDV851610:RDV851625 RNR851610:RNR851625 RXN851610:RXN851625 SHJ851610:SHJ851625 SRF851610:SRF851625 TBB851610:TBB851625 TKX851610:TKX851625 TUT851610:TUT851625 UEP851610:UEP851625 UOL851610:UOL851625 UYH851610:UYH851625 VID851610:VID851625 VRZ851610:VRZ851625 WBV851610:WBV851625 WLR851610:WLR851625 WVN851610:WVN851625 JB917146:JB917161 SX917146:SX917161 ACT917146:ACT917161 AMP917146:AMP917161 AWL917146:AWL917161 BGH917146:BGH917161 BQD917146:BQD917161 BZZ917146:BZZ917161 CJV917146:CJV917161 CTR917146:CTR917161 DDN917146:DDN917161 DNJ917146:DNJ917161 DXF917146:DXF917161 EHB917146:EHB917161 EQX917146:EQX917161 FAT917146:FAT917161 FKP917146:FKP917161 FUL917146:FUL917161 GEH917146:GEH917161 GOD917146:GOD917161 GXZ917146:GXZ917161 HHV917146:HHV917161 HRR917146:HRR917161 IBN917146:IBN917161 ILJ917146:ILJ917161 IVF917146:IVF917161 JFB917146:JFB917161 JOX917146:JOX917161 JYT917146:JYT917161 KIP917146:KIP917161 KSL917146:KSL917161 LCH917146:LCH917161 LMD917146:LMD917161 LVZ917146:LVZ917161 MFV917146:MFV917161 MPR917146:MPR917161 MZN917146:MZN917161 NJJ917146:NJJ917161 NTF917146:NTF917161 ODB917146:ODB917161 OMX917146:OMX917161 OWT917146:OWT917161 PGP917146:PGP917161 PQL917146:PQL917161 QAH917146:QAH917161 QKD917146:QKD917161 QTZ917146:QTZ917161 RDV917146:RDV917161 RNR917146:RNR917161 RXN917146:RXN917161 SHJ917146:SHJ917161 SRF917146:SRF917161 TBB917146:TBB917161 TKX917146:TKX917161 TUT917146:TUT917161 UEP917146:UEP917161 UOL917146:UOL917161 UYH917146:UYH917161 VID917146:VID917161 VRZ917146:VRZ917161 WBV917146:WBV917161 WLR917146:WLR917161 WVN917146:WVN917161 JB982682:JB982697 SX982682:SX982697 ACT982682:ACT982697 AMP982682:AMP982697 AWL982682:AWL982697 BGH982682:BGH982697 BQD982682:BQD982697 BZZ982682:BZZ982697 CJV982682:CJV982697 CTR982682:CTR982697 DDN982682:DDN982697 DNJ982682:DNJ982697 DXF982682:DXF982697 EHB982682:EHB982697 EQX982682:EQX982697 FAT982682:FAT982697 FKP982682:FKP982697 FUL982682:FUL982697 GEH982682:GEH982697 GOD982682:GOD982697 GXZ982682:GXZ982697 HHV982682:HHV982697 HRR982682:HRR982697 IBN982682:IBN982697 ILJ982682:ILJ982697 IVF982682:IVF982697 JFB982682:JFB982697 JOX982682:JOX982697 JYT982682:JYT982697 KIP982682:KIP982697 KSL982682:KSL982697 LCH982682:LCH982697 LMD982682:LMD982697 LVZ982682:LVZ982697 MFV982682:MFV982697 MPR982682:MPR982697 MZN982682:MZN982697 NJJ982682:NJJ982697 NTF982682:NTF982697 ODB982682:ODB982697 OMX982682:OMX982697 OWT982682:OWT982697 PGP982682:PGP982697 PQL982682:PQL982697 QAH982682:QAH982697 QKD982682:QKD982697 QTZ982682:QTZ982697 RDV982682:RDV982697 RNR982682:RNR982697 RXN982682:RXN982697 SHJ982682:SHJ982697 SRF982682:SRF982697 TBB982682:TBB982697 TKX982682:TKX982697 TUT982682:TUT982697 UEP982682:UEP982697 UOL982682:UOL982697 UYH982682:UYH982697 VID982682:VID982697 VRZ982682:VRZ982697 WBV982682:WBV982697 WLR982682:WLR982697 WVN982682:WVN982697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1"/>
  <sheetViews>
    <sheetView zoomScale="90" zoomScaleNormal="90" workbookViewId="0">
      <selection sqref="A1:XFD1048576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6</v>
      </c>
      <c r="D5" s="9" t="s">
        <v>141</v>
      </c>
      <c r="E5" s="10" t="s">
        <v>142</v>
      </c>
      <c r="F5" s="9" t="s">
        <v>139</v>
      </c>
      <c r="G5" s="10" t="s">
        <v>140</v>
      </c>
      <c r="H5" s="11">
        <v>8.6</v>
      </c>
      <c r="I5" s="12">
        <v>44570</v>
      </c>
      <c r="J5" s="13" t="s">
        <v>720</v>
      </c>
      <c r="K5" s="13" t="s">
        <v>720</v>
      </c>
      <c r="L5" s="16" t="s">
        <v>720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6</v>
      </c>
      <c r="D6" s="9" t="s">
        <v>149</v>
      </c>
      <c r="E6" s="10" t="s">
        <v>150</v>
      </c>
      <c r="F6" s="9" t="s">
        <v>147</v>
      </c>
      <c r="G6" s="10" t="s">
        <v>148</v>
      </c>
      <c r="H6" s="11">
        <v>8</v>
      </c>
      <c r="I6" s="12">
        <v>44570</v>
      </c>
      <c r="J6" s="13" t="s">
        <v>720</v>
      </c>
      <c r="K6" s="13" t="s">
        <v>720</v>
      </c>
      <c r="L6" s="16" t="s">
        <v>720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6</v>
      </c>
      <c r="D7" s="9" t="s">
        <v>269</v>
      </c>
      <c r="E7" s="10" t="s">
        <v>270</v>
      </c>
      <c r="F7" s="9" t="s">
        <v>267</v>
      </c>
      <c r="G7" s="10" t="s">
        <v>268</v>
      </c>
      <c r="H7" s="11">
        <v>5</v>
      </c>
      <c r="I7" s="12">
        <v>44570</v>
      </c>
      <c r="J7" s="13" t="s">
        <v>720</v>
      </c>
      <c r="K7" s="13" t="s">
        <v>720</v>
      </c>
      <c r="L7" s="16" t="s">
        <v>720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6</v>
      </c>
      <c r="D8" s="9" t="s">
        <v>27</v>
      </c>
      <c r="E8" s="10" t="s">
        <v>28</v>
      </c>
      <c r="F8" s="9" t="s">
        <v>25</v>
      </c>
      <c r="G8" s="10" t="s">
        <v>26</v>
      </c>
      <c r="H8" s="11">
        <v>15</v>
      </c>
      <c r="I8" s="12">
        <v>44570</v>
      </c>
      <c r="J8" s="13" t="s">
        <v>720</v>
      </c>
      <c r="K8" s="13" t="s">
        <v>720</v>
      </c>
      <c r="L8" s="16" t="s">
        <v>720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6</v>
      </c>
      <c r="D9" s="9" t="s">
        <v>245</v>
      </c>
      <c r="E9" s="10" t="s">
        <v>246</v>
      </c>
      <c r="F9" s="9" t="s">
        <v>243</v>
      </c>
      <c r="G9" s="10" t="s">
        <v>244</v>
      </c>
      <c r="H9" s="11">
        <v>5.4</v>
      </c>
      <c r="I9" s="12">
        <v>44570</v>
      </c>
      <c r="J9" s="13">
        <v>4</v>
      </c>
      <c r="K9" s="13" t="s">
        <v>721</v>
      </c>
      <c r="L9" s="18">
        <f>Tabela1345678[[#This Row],[Nota da 
Prova Técnica]]+Tabela1345678[[#This Row],[Pontuação 
Primeira Etapa]]</f>
        <v>9.4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6</v>
      </c>
      <c r="D10" s="9" t="s">
        <v>771</v>
      </c>
      <c r="E10" s="10" t="s">
        <v>772</v>
      </c>
      <c r="F10" s="9" t="s">
        <v>773</v>
      </c>
      <c r="G10" s="10" t="s">
        <v>774</v>
      </c>
      <c r="H10" s="11">
        <v>5</v>
      </c>
      <c r="I10" s="12">
        <v>44572</v>
      </c>
      <c r="J10" s="13" t="s">
        <v>720</v>
      </c>
      <c r="K10" s="13" t="s">
        <v>720</v>
      </c>
      <c r="L10" s="16" t="s">
        <v>720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6</v>
      </c>
      <c r="D11" s="9" t="s">
        <v>259</v>
      </c>
      <c r="E11" s="10" t="s">
        <v>260</v>
      </c>
      <c r="F11" s="9" t="s">
        <v>261</v>
      </c>
      <c r="G11" s="10" t="s">
        <v>262</v>
      </c>
      <c r="H11" s="11">
        <v>5</v>
      </c>
      <c r="I11" s="12">
        <v>44570</v>
      </c>
      <c r="J11" s="13" t="s">
        <v>720</v>
      </c>
      <c r="K11" s="13" t="s">
        <v>720</v>
      </c>
      <c r="L11" s="16" t="s">
        <v>720</v>
      </c>
    </row>
    <row r="12" spans="1:12" s="8" customFormat="1" ht="20.100000000000001" customHeight="1" x14ac:dyDescent="0.25">
      <c r="A12" s="15" t="s">
        <v>4</v>
      </c>
      <c r="B12" s="9" t="s">
        <v>5</v>
      </c>
      <c r="C12" s="10" t="s">
        <v>6</v>
      </c>
      <c r="D12" s="9" t="s">
        <v>97</v>
      </c>
      <c r="E12" s="10" t="s">
        <v>98</v>
      </c>
      <c r="F12" s="9" t="s">
        <v>99</v>
      </c>
      <c r="G12" s="10" t="s">
        <v>100</v>
      </c>
      <c r="H12" s="11">
        <v>12.2</v>
      </c>
      <c r="I12" s="12">
        <v>44570</v>
      </c>
      <c r="J12" s="13" t="s">
        <v>720</v>
      </c>
      <c r="K12" s="13" t="s">
        <v>720</v>
      </c>
      <c r="L12" s="16" t="s">
        <v>720</v>
      </c>
    </row>
    <row r="13" spans="1:12" s="8" customFormat="1" ht="20.100000000000001" customHeight="1" x14ac:dyDescent="0.25">
      <c r="A13" s="15" t="s">
        <v>4</v>
      </c>
      <c r="B13" s="9" t="s">
        <v>5</v>
      </c>
      <c r="C13" s="10" t="s">
        <v>6</v>
      </c>
      <c r="D13" s="9" t="s">
        <v>193</v>
      </c>
      <c r="E13" s="10" t="s">
        <v>194</v>
      </c>
      <c r="F13" s="9" t="s">
        <v>191</v>
      </c>
      <c r="G13" s="10" t="s">
        <v>192</v>
      </c>
      <c r="H13" s="11">
        <v>7</v>
      </c>
      <c r="I13" s="12">
        <v>44570</v>
      </c>
      <c r="J13" s="13" t="s">
        <v>720</v>
      </c>
      <c r="K13" s="13" t="s">
        <v>720</v>
      </c>
      <c r="L13" s="16" t="s">
        <v>720</v>
      </c>
    </row>
    <row r="14" spans="1:12" s="8" customFormat="1" ht="20.100000000000001" customHeight="1" x14ac:dyDescent="0.25">
      <c r="A14" s="15" t="s">
        <v>4</v>
      </c>
      <c r="B14" s="9" t="s">
        <v>5</v>
      </c>
      <c r="C14" s="10" t="s">
        <v>6</v>
      </c>
      <c r="D14" s="9" t="s">
        <v>129</v>
      </c>
      <c r="E14" s="10" t="s">
        <v>130</v>
      </c>
      <c r="F14" s="9" t="s">
        <v>127</v>
      </c>
      <c r="G14" s="10" t="s">
        <v>128</v>
      </c>
      <c r="H14" s="11">
        <v>9.4</v>
      </c>
      <c r="I14" s="12">
        <v>44570</v>
      </c>
      <c r="J14" s="13" t="s">
        <v>720</v>
      </c>
      <c r="K14" s="13" t="s">
        <v>720</v>
      </c>
      <c r="L14" s="16" t="s">
        <v>720</v>
      </c>
    </row>
    <row r="15" spans="1:12" s="8" customFormat="1" ht="20.100000000000001" customHeight="1" x14ac:dyDescent="0.25">
      <c r="A15" s="15" t="s">
        <v>4</v>
      </c>
      <c r="B15" s="9" t="s">
        <v>5</v>
      </c>
      <c r="C15" s="10" t="s">
        <v>6</v>
      </c>
      <c r="D15" s="9" t="s">
        <v>280</v>
      </c>
      <c r="E15" s="10" t="s">
        <v>281</v>
      </c>
      <c r="F15" s="9" t="s">
        <v>279</v>
      </c>
      <c r="G15" s="10" t="s">
        <v>282</v>
      </c>
      <c r="H15" s="11">
        <v>5</v>
      </c>
      <c r="I15" s="12">
        <v>44570</v>
      </c>
      <c r="J15" s="13" t="s">
        <v>720</v>
      </c>
      <c r="K15" s="13" t="s">
        <v>720</v>
      </c>
      <c r="L15" s="16" t="s">
        <v>720</v>
      </c>
    </row>
    <row r="16" spans="1:12" s="8" customFormat="1" ht="20.100000000000001" customHeight="1" x14ac:dyDescent="0.25">
      <c r="A16" s="15" t="s">
        <v>4</v>
      </c>
      <c r="B16" s="9" t="s">
        <v>5</v>
      </c>
      <c r="C16" s="10" t="s">
        <v>6</v>
      </c>
      <c r="D16" s="9" t="s">
        <v>173</v>
      </c>
      <c r="E16" s="10" t="s">
        <v>174</v>
      </c>
      <c r="F16" s="9" t="s">
        <v>171</v>
      </c>
      <c r="G16" s="10" t="s">
        <v>172</v>
      </c>
      <c r="H16" s="11">
        <v>7.2</v>
      </c>
      <c r="I16" s="12">
        <v>44570</v>
      </c>
      <c r="J16" s="13" t="s">
        <v>720</v>
      </c>
      <c r="K16" s="13" t="s">
        <v>720</v>
      </c>
      <c r="L16" s="16" t="s">
        <v>720</v>
      </c>
    </row>
    <row r="17" spans="1:12" s="8" customFormat="1" ht="20.100000000000001" customHeight="1" x14ac:dyDescent="0.25">
      <c r="A17" s="15" t="s">
        <v>4</v>
      </c>
      <c r="B17" s="9" t="s">
        <v>5</v>
      </c>
      <c r="C17" s="10" t="s">
        <v>6</v>
      </c>
      <c r="D17" s="9" t="s">
        <v>205</v>
      </c>
      <c r="E17" s="10" t="s">
        <v>206</v>
      </c>
      <c r="F17" s="9" t="s">
        <v>203</v>
      </c>
      <c r="G17" s="10" t="s">
        <v>204</v>
      </c>
      <c r="H17" s="11">
        <v>6.4</v>
      </c>
      <c r="I17" s="12">
        <v>44570</v>
      </c>
      <c r="J17" s="13" t="s">
        <v>720</v>
      </c>
      <c r="K17" s="13" t="s">
        <v>720</v>
      </c>
      <c r="L17" s="16" t="s">
        <v>720</v>
      </c>
    </row>
    <row r="18" spans="1:12" s="8" customFormat="1" ht="20.100000000000001" customHeight="1" x14ac:dyDescent="0.25">
      <c r="A18" s="15" t="s">
        <v>4</v>
      </c>
      <c r="B18" s="9" t="s">
        <v>5</v>
      </c>
      <c r="C18" s="10" t="s">
        <v>6</v>
      </c>
      <c r="D18" s="9" t="s">
        <v>63</v>
      </c>
      <c r="E18" s="10" t="s">
        <v>64</v>
      </c>
      <c r="F18" s="9" t="s">
        <v>61</v>
      </c>
      <c r="G18" s="10" t="s">
        <v>62</v>
      </c>
      <c r="H18" s="11">
        <v>15</v>
      </c>
      <c r="I18" s="12">
        <v>44570</v>
      </c>
      <c r="J18" s="13" t="s">
        <v>720</v>
      </c>
      <c r="K18" s="13" t="s">
        <v>720</v>
      </c>
      <c r="L18" s="16" t="s">
        <v>720</v>
      </c>
    </row>
    <row r="19" spans="1:12" s="8" customFormat="1" ht="20.100000000000001" customHeight="1" x14ac:dyDescent="0.25">
      <c r="A19" s="15" t="s">
        <v>4</v>
      </c>
      <c r="B19" s="9" t="s">
        <v>5</v>
      </c>
      <c r="C19" s="10" t="s">
        <v>6</v>
      </c>
      <c r="D19" s="9" t="s">
        <v>185</v>
      </c>
      <c r="E19" s="10" t="s">
        <v>186</v>
      </c>
      <c r="F19" s="9" t="s">
        <v>183</v>
      </c>
      <c r="G19" s="10" t="s">
        <v>184</v>
      </c>
      <c r="H19" s="11">
        <v>7</v>
      </c>
      <c r="I19" s="12">
        <v>44570</v>
      </c>
      <c r="J19" s="13">
        <v>6</v>
      </c>
      <c r="K19" s="13" t="s">
        <v>721</v>
      </c>
      <c r="L19" s="18">
        <f>Tabela1345678[[#This Row],[Nota da 
Prova Técnica]]+Tabela1345678[[#This Row],[Pontuação 
Primeira Etapa]]</f>
        <v>13</v>
      </c>
    </row>
    <row r="20" spans="1:12" s="8" customFormat="1" ht="20.100000000000001" customHeight="1" x14ac:dyDescent="0.25">
      <c r="A20" s="15" t="s">
        <v>4</v>
      </c>
      <c r="B20" s="9" t="s">
        <v>5</v>
      </c>
      <c r="C20" s="10" t="s">
        <v>6</v>
      </c>
      <c r="D20" s="9" t="s">
        <v>67</v>
      </c>
      <c r="E20" s="10" t="s">
        <v>68</v>
      </c>
      <c r="F20" s="9" t="s">
        <v>65</v>
      </c>
      <c r="G20" s="10" t="s">
        <v>66</v>
      </c>
      <c r="H20" s="11">
        <v>15</v>
      </c>
      <c r="I20" s="12">
        <v>44570</v>
      </c>
      <c r="J20" s="13" t="s">
        <v>720</v>
      </c>
      <c r="K20" s="13" t="s">
        <v>720</v>
      </c>
      <c r="L20" s="16" t="s">
        <v>720</v>
      </c>
    </row>
    <row r="21" spans="1:12" s="8" customFormat="1" ht="20.100000000000001" customHeight="1" x14ac:dyDescent="0.25">
      <c r="A21" s="15" t="s">
        <v>4</v>
      </c>
      <c r="B21" s="9" t="s">
        <v>5</v>
      </c>
      <c r="C21" s="10" t="s">
        <v>6</v>
      </c>
      <c r="D21" s="9" t="s">
        <v>253</v>
      </c>
      <c r="E21" s="10" t="s">
        <v>254</v>
      </c>
      <c r="F21" s="9" t="s">
        <v>251</v>
      </c>
      <c r="G21" s="10" t="s">
        <v>252</v>
      </c>
      <c r="H21" s="11">
        <v>5</v>
      </c>
      <c r="I21" s="12">
        <v>44570</v>
      </c>
      <c r="J21" s="13" t="s">
        <v>720</v>
      </c>
      <c r="K21" s="13" t="s">
        <v>720</v>
      </c>
      <c r="L21" s="16" t="s">
        <v>720</v>
      </c>
    </row>
    <row r="22" spans="1:12" s="8" customFormat="1" ht="20.100000000000001" customHeight="1" x14ac:dyDescent="0.25">
      <c r="A22" s="15" t="s">
        <v>4</v>
      </c>
      <c r="B22" s="9" t="s">
        <v>5</v>
      </c>
      <c r="C22" s="10" t="s">
        <v>6</v>
      </c>
      <c r="D22" s="9" t="s">
        <v>51</v>
      </c>
      <c r="E22" s="10" t="s">
        <v>52</v>
      </c>
      <c r="F22" s="9" t="s">
        <v>49</v>
      </c>
      <c r="G22" s="10" t="s">
        <v>50</v>
      </c>
      <c r="H22" s="11">
        <v>15</v>
      </c>
      <c r="I22" s="12">
        <v>44570</v>
      </c>
      <c r="J22" s="13">
        <v>5</v>
      </c>
      <c r="K22" s="13" t="s">
        <v>721</v>
      </c>
      <c r="L22" s="18">
        <f>Tabela1345678[[#This Row],[Nota da 
Prova Técnica]]+Tabela1345678[[#This Row],[Pontuação 
Primeira Etapa]]</f>
        <v>20</v>
      </c>
    </row>
    <row r="23" spans="1:12" s="8" customFormat="1" ht="20.100000000000001" customHeight="1" x14ac:dyDescent="0.25">
      <c r="A23" s="15" t="s">
        <v>4</v>
      </c>
      <c r="B23" s="9" t="s">
        <v>5</v>
      </c>
      <c r="C23" s="10" t="s">
        <v>6</v>
      </c>
      <c r="D23" s="9" t="s">
        <v>23</v>
      </c>
      <c r="E23" s="10" t="s">
        <v>24</v>
      </c>
      <c r="F23" s="9" t="s">
        <v>21</v>
      </c>
      <c r="G23" s="10" t="s">
        <v>22</v>
      </c>
      <c r="H23" s="11">
        <v>15</v>
      </c>
      <c r="I23" s="12">
        <v>44570</v>
      </c>
      <c r="J23" s="13" t="s">
        <v>720</v>
      </c>
      <c r="K23" s="13" t="s">
        <v>720</v>
      </c>
      <c r="L23" s="16" t="s">
        <v>720</v>
      </c>
    </row>
    <row r="24" spans="1:12" s="8" customFormat="1" ht="20.100000000000001" customHeight="1" x14ac:dyDescent="0.25">
      <c r="A24" s="15" t="s">
        <v>4</v>
      </c>
      <c r="B24" s="9" t="s">
        <v>5</v>
      </c>
      <c r="C24" s="10" t="s">
        <v>6</v>
      </c>
      <c r="D24" s="9" t="s">
        <v>151</v>
      </c>
      <c r="E24" s="10" t="s">
        <v>152</v>
      </c>
      <c r="F24" s="9" t="s">
        <v>153</v>
      </c>
      <c r="G24" s="10" t="s">
        <v>154</v>
      </c>
      <c r="H24" s="11">
        <v>7.8</v>
      </c>
      <c r="I24" s="12">
        <v>44570</v>
      </c>
      <c r="J24" s="13">
        <v>4</v>
      </c>
      <c r="K24" s="13" t="s">
        <v>721</v>
      </c>
      <c r="L24" s="18">
        <f>Tabela1345678[[#This Row],[Nota da 
Prova Técnica]]+Tabela1345678[[#This Row],[Pontuação 
Primeira Etapa]]</f>
        <v>11.8</v>
      </c>
    </row>
    <row r="25" spans="1:12" s="8" customFormat="1" ht="20.100000000000001" customHeight="1" x14ac:dyDescent="0.25">
      <c r="A25" s="15" t="s">
        <v>4</v>
      </c>
      <c r="B25" s="9" t="s">
        <v>5</v>
      </c>
      <c r="C25" s="10" t="s">
        <v>6</v>
      </c>
      <c r="D25" s="9" t="s">
        <v>19</v>
      </c>
      <c r="E25" s="10" t="s">
        <v>20</v>
      </c>
      <c r="F25" s="9" t="s">
        <v>17</v>
      </c>
      <c r="G25" s="10" t="s">
        <v>18</v>
      </c>
      <c r="H25" s="11">
        <v>15</v>
      </c>
      <c r="I25" s="12">
        <v>44570</v>
      </c>
      <c r="J25" s="13">
        <v>5</v>
      </c>
      <c r="K25" s="13" t="s">
        <v>721</v>
      </c>
      <c r="L25" s="18">
        <f>Tabela1345678[[#This Row],[Nota da 
Prova Técnica]]+Tabela1345678[[#This Row],[Pontuação 
Primeira Etapa]]</f>
        <v>20</v>
      </c>
    </row>
    <row r="26" spans="1:12" s="8" customFormat="1" ht="20.100000000000001" customHeight="1" x14ac:dyDescent="0.25">
      <c r="A26" s="15" t="s">
        <v>4</v>
      </c>
      <c r="B26" s="9" t="s">
        <v>5</v>
      </c>
      <c r="C26" s="10" t="s">
        <v>6</v>
      </c>
      <c r="D26" s="9" t="s">
        <v>233</v>
      </c>
      <c r="E26" s="10" t="s">
        <v>234</v>
      </c>
      <c r="F26" s="9" t="s">
        <v>231</v>
      </c>
      <c r="G26" s="10" t="s">
        <v>232</v>
      </c>
      <c r="H26" s="11">
        <v>5.6</v>
      </c>
      <c r="I26" s="12">
        <v>44570</v>
      </c>
      <c r="J26" s="13">
        <v>4</v>
      </c>
      <c r="K26" s="13" t="s">
        <v>721</v>
      </c>
      <c r="L26" s="18">
        <f>Tabela1345678[[#This Row],[Nota da 
Prova Técnica]]+Tabela1345678[[#This Row],[Pontuação 
Primeira Etapa]]</f>
        <v>9.6</v>
      </c>
    </row>
    <row r="27" spans="1:12" s="8" customFormat="1" ht="20.100000000000001" customHeight="1" x14ac:dyDescent="0.25">
      <c r="A27" s="15" t="s">
        <v>4</v>
      </c>
      <c r="B27" s="9" t="s">
        <v>5</v>
      </c>
      <c r="C27" s="10" t="s">
        <v>6</v>
      </c>
      <c r="D27" s="9" t="s">
        <v>11</v>
      </c>
      <c r="E27" s="10" t="s">
        <v>12</v>
      </c>
      <c r="F27" s="9" t="s">
        <v>117</v>
      </c>
      <c r="G27" s="10" t="s">
        <v>118</v>
      </c>
      <c r="H27" s="11">
        <v>10</v>
      </c>
      <c r="I27" s="12">
        <v>44570</v>
      </c>
      <c r="J27" s="13">
        <v>5</v>
      </c>
      <c r="K27" s="13" t="s">
        <v>721</v>
      </c>
      <c r="L27" s="18">
        <f>Tabela1345678[[#This Row],[Nota da 
Prova Técnica]]+Tabela1345678[[#This Row],[Pontuação 
Primeira Etapa]]</f>
        <v>15</v>
      </c>
    </row>
    <row r="28" spans="1:12" s="8" customFormat="1" ht="20.100000000000001" customHeight="1" x14ac:dyDescent="0.25">
      <c r="A28" s="15" t="s">
        <v>4</v>
      </c>
      <c r="B28" s="9" t="s">
        <v>5</v>
      </c>
      <c r="C28" s="10" t="s">
        <v>6</v>
      </c>
      <c r="D28" s="9" t="s">
        <v>237</v>
      </c>
      <c r="E28" s="10" t="s">
        <v>238</v>
      </c>
      <c r="F28" s="9" t="s">
        <v>235</v>
      </c>
      <c r="G28" s="10" t="s">
        <v>236</v>
      </c>
      <c r="H28" s="11">
        <v>5.6</v>
      </c>
      <c r="I28" s="12">
        <v>44570</v>
      </c>
      <c r="J28" s="13">
        <v>3</v>
      </c>
      <c r="K28" s="13" t="s">
        <v>721</v>
      </c>
      <c r="L28" s="18">
        <f>Tabela1345678[[#This Row],[Nota da 
Prova Técnica]]+Tabela1345678[[#This Row],[Pontuação 
Primeira Etapa]]</f>
        <v>8.6</v>
      </c>
    </row>
    <row r="29" spans="1:12" s="8" customFormat="1" ht="20.100000000000001" customHeight="1" x14ac:dyDescent="0.25">
      <c r="A29" s="15" t="s">
        <v>4</v>
      </c>
      <c r="B29" s="9" t="s">
        <v>5</v>
      </c>
      <c r="C29" s="10" t="s">
        <v>6</v>
      </c>
      <c r="D29" s="9" t="s">
        <v>221</v>
      </c>
      <c r="E29" s="10" t="s">
        <v>222</v>
      </c>
      <c r="F29" s="9" t="s">
        <v>219</v>
      </c>
      <c r="G29" s="10" t="s">
        <v>220</v>
      </c>
      <c r="H29" s="11">
        <v>6</v>
      </c>
      <c r="I29" s="12">
        <v>44570</v>
      </c>
      <c r="J29" s="13">
        <v>3</v>
      </c>
      <c r="K29" s="13" t="s">
        <v>721</v>
      </c>
      <c r="L29" s="18">
        <f>Tabela1345678[[#This Row],[Nota da 
Prova Técnica]]+Tabela1345678[[#This Row],[Pontuação 
Primeira Etapa]]</f>
        <v>9</v>
      </c>
    </row>
    <row r="30" spans="1:12" s="8" customFormat="1" ht="20.100000000000001" customHeight="1" x14ac:dyDescent="0.25">
      <c r="A30" s="15" t="s">
        <v>4</v>
      </c>
      <c r="B30" s="9" t="s">
        <v>5</v>
      </c>
      <c r="C30" s="10" t="s">
        <v>6</v>
      </c>
      <c r="D30" s="9" t="s">
        <v>83</v>
      </c>
      <c r="E30" s="10" t="s">
        <v>84</v>
      </c>
      <c r="F30" s="9" t="s">
        <v>81</v>
      </c>
      <c r="G30" s="10" t="s">
        <v>82</v>
      </c>
      <c r="H30" s="11">
        <v>14.6</v>
      </c>
      <c r="I30" s="12">
        <v>44570</v>
      </c>
      <c r="J30" s="13">
        <v>3</v>
      </c>
      <c r="K30" s="13" t="s">
        <v>721</v>
      </c>
      <c r="L30" s="18">
        <f>Tabela1345678[[#This Row],[Nota da 
Prova Técnica]]+Tabela1345678[[#This Row],[Pontuação 
Primeira Etapa]]</f>
        <v>17.600000000000001</v>
      </c>
    </row>
    <row r="31" spans="1:12" s="8" customFormat="1" ht="20.100000000000001" customHeight="1" x14ac:dyDescent="0.25">
      <c r="A31" s="15" t="s">
        <v>4</v>
      </c>
      <c r="B31" s="9" t="s">
        <v>5</v>
      </c>
      <c r="C31" s="10" t="s">
        <v>6</v>
      </c>
      <c r="D31" s="9" t="s">
        <v>995</v>
      </c>
      <c r="E31" s="10" t="s">
        <v>996</v>
      </c>
      <c r="F31" s="9" t="s">
        <v>997</v>
      </c>
      <c r="G31" s="10" t="s">
        <v>998</v>
      </c>
      <c r="H31" s="11">
        <v>5</v>
      </c>
      <c r="I31" s="12">
        <v>44572</v>
      </c>
      <c r="J31" s="13" t="s">
        <v>720</v>
      </c>
      <c r="K31" s="13" t="s">
        <v>720</v>
      </c>
      <c r="L31" s="16" t="s">
        <v>720</v>
      </c>
    </row>
    <row r="32" spans="1:12" s="8" customFormat="1" ht="20.100000000000001" customHeight="1" x14ac:dyDescent="0.25">
      <c r="A32" s="15" t="s">
        <v>4</v>
      </c>
      <c r="B32" s="9" t="s">
        <v>5</v>
      </c>
      <c r="C32" s="10" t="s">
        <v>6</v>
      </c>
      <c r="D32" s="9" t="s">
        <v>15</v>
      </c>
      <c r="E32" s="10" t="s">
        <v>16</v>
      </c>
      <c r="F32" s="9" t="s">
        <v>13</v>
      </c>
      <c r="G32" s="10" t="s">
        <v>14</v>
      </c>
      <c r="H32" s="11">
        <v>15</v>
      </c>
      <c r="I32" s="12">
        <v>44570</v>
      </c>
      <c r="J32" s="13">
        <v>3</v>
      </c>
      <c r="K32" s="13" t="s">
        <v>721</v>
      </c>
      <c r="L32" s="18">
        <f>Tabela1345678[[#This Row],[Nota da 
Prova Técnica]]+Tabela1345678[[#This Row],[Pontuação 
Primeira Etapa]]</f>
        <v>18</v>
      </c>
    </row>
    <row r="33" spans="1:12" s="8" customFormat="1" ht="20.100000000000001" customHeight="1" x14ac:dyDescent="0.25">
      <c r="A33" s="15" t="s">
        <v>4</v>
      </c>
      <c r="B33" s="9" t="s">
        <v>5</v>
      </c>
      <c r="C33" s="10" t="s">
        <v>6</v>
      </c>
      <c r="D33" s="9" t="s">
        <v>159</v>
      </c>
      <c r="E33" s="10" t="s">
        <v>160</v>
      </c>
      <c r="F33" s="9" t="s">
        <v>161</v>
      </c>
      <c r="G33" s="10" t="s">
        <v>162</v>
      </c>
      <c r="H33" s="11">
        <v>7.4</v>
      </c>
      <c r="I33" s="12">
        <v>44570</v>
      </c>
      <c r="J33" s="13" t="s">
        <v>720</v>
      </c>
      <c r="K33" s="13" t="s">
        <v>720</v>
      </c>
      <c r="L33" s="16" t="s">
        <v>720</v>
      </c>
    </row>
    <row r="34" spans="1:12" s="8" customFormat="1" ht="20.100000000000001" customHeight="1" x14ac:dyDescent="0.25">
      <c r="A34" s="15" t="s">
        <v>4</v>
      </c>
      <c r="B34" s="9" t="s">
        <v>5</v>
      </c>
      <c r="C34" s="10" t="s">
        <v>6</v>
      </c>
      <c r="D34" s="9" t="s">
        <v>85</v>
      </c>
      <c r="E34" s="10" t="s">
        <v>86</v>
      </c>
      <c r="F34" s="9" t="s">
        <v>87</v>
      </c>
      <c r="G34" s="10" t="s">
        <v>88</v>
      </c>
      <c r="H34" s="11">
        <v>12.2</v>
      </c>
      <c r="I34" s="12">
        <v>44570</v>
      </c>
      <c r="J34" s="13">
        <v>6</v>
      </c>
      <c r="K34" s="13" t="s">
        <v>721</v>
      </c>
      <c r="L34" s="18">
        <f>Tabela1345678[[#This Row],[Nota da 
Prova Técnica]]+Tabela1345678[[#This Row],[Pontuação 
Primeira Etapa]]</f>
        <v>18.2</v>
      </c>
    </row>
    <row r="35" spans="1:12" s="8" customFormat="1" ht="20.100000000000001" customHeight="1" x14ac:dyDescent="0.25">
      <c r="A35" s="15" t="s">
        <v>4</v>
      </c>
      <c r="B35" s="9" t="s">
        <v>5</v>
      </c>
      <c r="C35" s="10" t="s">
        <v>6</v>
      </c>
      <c r="D35" s="9" t="s">
        <v>189</v>
      </c>
      <c r="E35" s="10" t="s">
        <v>190</v>
      </c>
      <c r="F35" s="9" t="s">
        <v>187</v>
      </c>
      <c r="G35" s="10" t="s">
        <v>188</v>
      </c>
      <c r="H35" s="11">
        <v>7</v>
      </c>
      <c r="I35" s="12">
        <v>44570</v>
      </c>
      <c r="J35" s="13">
        <v>8</v>
      </c>
      <c r="K35" s="13" t="s">
        <v>722</v>
      </c>
      <c r="L35" s="18">
        <f>Tabela1345678[[#This Row],[Nota da 
Prova Técnica]]+Tabela1345678[[#This Row],[Pontuação 
Primeira Etapa]]</f>
        <v>15</v>
      </c>
    </row>
    <row r="36" spans="1:12" s="8" customFormat="1" ht="20.100000000000001" customHeight="1" x14ac:dyDescent="0.25">
      <c r="A36" s="15" t="s">
        <v>4</v>
      </c>
      <c r="B36" s="9" t="s">
        <v>5</v>
      </c>
      <c r="C36" s="10" t="s">
        <v>6</v>
      </c>
      <c r="D36" s="9" t="s">
        <v>213</v>
      </c>
      <c r="E36" s="10" t="s">
        <v>214</v>
      </c>
      <c r="F36" s="9" t="s">
        <v>211</v>
      </c>
      <c r="G36" s="10" t="s">
        <v>212</v>
      </c>
      <c r="H36" s="11">
        <v>6.2</v>
      </c>
      <c r="I36" s="12">
        <v>44570</v>
      </c>
      <c r="J36" s="13">
        <v>5</v>
      </c>
      <c r="K36" s="13" t="s">
        <v>721</v>
      </c>
      <c r="L36" s="18">
        <f>Tabela1345678[[#This Row],[Nota da 
Prova Técnica]]+Tabela1345678[[#This Row],[Pontuação 
Primeira Etapa]]</f>
        <v>11.2</v>
      </c>
    </row>
    <row r="37" spans="1:12" s="8" customFormat="1" ht="20.100000000000001" customHeight="1" x14ac:dyDescent="0.25">
      <c r="A37" s="15" t="s">
        <v>4</v>
      </c>
      <c r="B37" s="9" t="s">
        <v>5</v>
      </c>
      <c r="C37" s="10" t="s">
        <v>6</v>
      </c>
      <c r="D37" s="9" t="s">
        <v>55</v>
      </c>
      <c r="E37" s="10" t="s">
        <v>56</v>
      </c>
      <c r="F37" s="9" t="s">
        <v>53</v>
      </c>
      <c r="G37" s="10" t="s">
        <v>54</v>
      </c>
      <c r="H37" s="11">
        <v>15</v>
      </c>
      <c r="I37" s="12">
        <v>44570</v>
      </c>
      <c r="J37" s="13">
        <v>6</v>
      </c>
      <c r="K37" s="13" t="s">
        <v>721</v>
      </c>
      <c r="L37" s="18">
        <f>Tabela1345678[[#This Row],[Nota da 
Prova Técnica]]+Tabela1345678[[#This Row],[Pontuação 
Primeira Etapa]]</f>
        <v>21</v>
      </c>
    </row>
    <row r="38" spans="1:12" s="8" customFormat="1" ht="20.100000000000001" customHeight="1" x14ac:dyDescent="0.25">
      <c r="A38" s="15" t="s">
        <v>4</v>
      </c>
      <c r="B38" s="9" t="s">
        <v>5</v>
      </c>
      <c r="C38" s="10" t="s">
        <v>6</v>
      </c>
      <c r="D38" s="9" t="s">
        <v>75</v>
      </c>
      <c r="E38" s="10" t="s">
        <v>76</v>
      </c>
      <c r="F38" s="9" t="s">
        <v>73</v>
      </c>
      <c r="G38" s="10" t="s">
        <v>74</v>
      </c>
      <c r="H38" s="11">
        <v>14.6</v>
      </c>
      <c r="I38" s="12">
        <v>44570</v>
      </c>
      <c r="J38" s="13" t="s">
        <v>720</v>
      </c>
      <c r="K38" s="13" t="s">
        <v>720</v>
      </c>
      <c r="L38" s="16" t="s">
        <v>720</v>
      </c>
    </row>
    <row r="39" spans="1:12" s="8" customFormat="1" ht="20.100000000000001" customHeight="1" x14ac:dyDescent="0.25">
      <c r="A39" s="15" t="s">
        <v>4</v>
      </c>
      <c r="B39" s="9" t="s">
        <v>5</v>
      </c>
      <c r="C39" s="10" t="s">
        <v>6</v>
      </c>
      <c r="D39" s="9" t="s">
        <v>35</v>
      </c>
      <c r="E39" s="10" t="s">
        <v>36</v>
      </c>
      <c r="F39" s="9" t="s">
        <v>33</v>
      </c>
      <c r="G39" s="10" t="s">
        <v>34</v>
      </c>
      <c r="H39" s="11">
        <v>15</v>
      </c>
      <c r="I39" s="12">
        <v>44570</v>
      </c>
      <c r="J39" s="13">
        <v>5</v>
      </c>
      <c r="K39" s="13" t="s">
        <v>721</v>
      </c>
      <c r="L39" s="18">
        <f>Tabela1345678[[#This Row],[Nota da 
Prova Técnica]]+Tabela1345678[[#This Row],[Pontuação 
Primeira Etapa]]</f>
        <v>20</v>
      </c>
    </row>
    <row r="40" spans="1:12" s="8" customFormat="1" ht="20.100000000000001" customHeight="1" x14ac:dyDescent="0.25">
      <c r="A40" s="15" t="s">
        <v>4</v>
      </c>
      <c r="B40" s="9" t="s">
        <v>5</v>
      </c>
      <c r="C40" s="10" t="s">
        <v>6</v>
      </c>
      <c r="D40" s="9" t="s">
        <v>1051</v>
      </c>
      <c r="E40" s="10" t="s">
        <v>1052</v>
      </c>
      <c r="F40" s="9" t="s">
        <v>1053</v>
      </c>
      <c r="G40" s="10" t="s">
        <v>1054</v>
      </c>
      <c r="H40" s="11">
        <v>5</v>
      </c>
      <c r="I40" s="12">
        <v>44572</v>
      </c>
      <c r="J40" s="13" t="s">
        <v>720</v>
      </c>
      <c r="K40" s="13" t="s">
        <v>720</v>
      </c>
      <c r="L40" s="16" t="s">
        <v>720</v>
      </c>
    </row>
    <row r="41" spans="1:12" s="8" customFormat="1" ht="20.100000000000001" customHeight="1" x14ac:dyDescent="0.25">
      <c r="A41" s="15" t="s">
        <v>4</v>
      </c>
      <c r="B41" s="9" t="s">
        <v>5</v>
      </c>
      <c r="C41" s="10" t="s">
        <v>6</v>
      </c>
      <c r="D41" s="9" t="s">
        <v>103</v>
      </c>
      <c r="E41" s="10" t="s">
        <v>104</v>
      </c>
      <c r="F41" s="9" t="s">
        <v>101</v>
      </c>
      <c r="G41" s="10" t="s">
        <v>102</v>
      </c>
      <c r="H41" s="11">
        <v>11</v>
      </c>
      <c r="I41" s="12">
        <v>44570</v>
      </c>
      <c r="J41" s="13">
        <v>6</v>
      </c>
      <c r="K41" s="13" t="s">
        <v>721</v>
      </c>
      <c r="L41" s="18">
        <f>Tabela1345678[[#This Row],[Nota da 
Prova Técnica]]+Tabela1345678[[#This Row],[Pontuação 
Primeira Etapa]]</f>
        <v>17</v>
      </c>
    </row>
    <row r="42" spans="1:12" s="8" customFormat="1" ht="20.100000000000001" customHeight="1" x14ac:dyDescent="0.25">
      <c r="A42" s="15" t="s">
        <v>4</v>
      </c>
      <c r="B42" s="9" t="s">
        <v>5</v>
      </c>
      <c r="C42" s="10" t="s">
        <v>6</v>
      </c>
      <c r="D42" s="9" t="s">
        <v>155</v>
      </c>
      <c r="E42" s="10" t="s">
        <v>156</v>
      </c>
      <c r="F42" s="9" t="s">
        <v>157</v>
      </c>
      <c r="G42" s="10" t="s">
        <v>158</v>
      </c>
      <c r="H42" s="11">
        <v>7.6</v>
      </c>
      <c r="I42" s="12">
        <v>44570</v>
      </c>
      <c r="J42" s="13">
        <v>5</v>
      </c>
      <c r="K42" s="13" t="s">
        <v>721</v>
      </c>
      <c r="L42" s="18">
        <f>Tabela1345678[[#This Row],[Nota da 
Prova Técnica]]+Tabela1345678[[#This Row],[Pontuação 
Primeira Etapa]]</f>
        <v>12.6</v>
      </c>
    </row>
    <row r="43" spans="1:12" s="8" customFormat="1" ht="20.100000000000001" customHeight="1" x14ac:dyDescent="0.25">
      <c r="A43" s="15" t="s">
        <v>4</v>
      </c>
      <c r="B43" s="9" t="s">
        <v>5</v>
      </c>
      <c r="C43" s="10" t="s">
        <v>6</v>
      </c>
      <c r="D43" s="9" t="s">
        <v>249</v>
      </c>
      <c r="E43" s="10" t="s">
        <v>250</v>
      </c>
      <c r="F43" s="9" t="s">
        <v>247</v>
      </c>
      <c r="G43" s="10" t="s">
        <v>248</v>
      </c>
      <c r="H43" s="11">
        <v>5.2</v>
      </c>
      <c r="I43" s="12">
        <v>44570</v>
      </c>
      <c r="J43" s="13" t="s">
        <v>720</v>
      </c>
      <c r="K43" s="13" t="s">
        <v>720</v>
      </c>
      <c r="L43" s="16" t="s">
        <v>720</v>
      </c>
    </row>
    <row r="44" spans="1:12" s="8" customFormat="1" ht="20.100000000000001" customHeight="1" x14ac:dyDescent="0.25">
      <c r="A44" s="15" t="s">
        <v>4</v>
      </c>
      <c r="B44" s="9" t="s">
        <v>5</v>
      </c>
      <c r="C44" s="10" t="s">
        <v>6</v>
      </c>
      <c r="D44" s="9" t="s">
        <v>43</v>
      </c>
      <c r="E44" s="10" t="s">
        <v>44</v>
      </c>
      <c r="F44" s="9" t="s">
        <v>41</v>
      </c>
      <c r="G44" s="10" t="s">
        <v>42</v>
      </c>
      <c r="H44" s="11">
        <v>15</v>
      </c>
      <c r="I44" s="12">
        <v>44570</v>
      </c>
      <c r="J44" s="13">
        <v>7</v>
      </c>
      <c r="K44" s="13" t="s">
        <v>722</v>
      </c>
      <c r="L44" s="18">
        <f>Tabela1345678[[#This Row],[Nota da 
Prova Técnica]]+Tabela1345678[[#This Row],[Pontuação 
Primeira Etapa]]</f>
        <v>22</v>
      </c>
    </row>
    <row r="45" spans="1:12" s="8" customFormat="1" ht="20.100000000000001" customHeight="1" x14ac:dyDescent="0.25">
      <c r="A45" s="15" t="s">
        <v>4</v>
      </c>
      <c r="B45" s="9" t="s">
        <v>5</v>
      </c>
      <c r="C45" s="10" t="s">
        <v>6</v>
      </c>
      <c r="D45" s="9" t="s">
        <v>277</v>
      </c>
      <c r="E45" s="10" t="s">
        <v>278</v>
      </c>
      <c r="F45" s="9" t="s">
        <v>275</v>
      </c>
      <c r="G45" s="10" t="s">
        <v>276</v>
      </c>
      <c r="H45" s="11">
        <v>5</v>
      </c>
      <c r="I45" s="12">
        <v>44570</v>
      </c>
      <c r="J45" s="13" t="s">
        <v>720</v>
      </c>
      <c r="K45" s="13" t="s">
        <v>720</v>
      </c>
      <c r="L45" s="16" t="s">
        <v>720</v>
      </c>
    </row>
    <row r="46" spans="1:12" s="8" customFormat="1" ht="20.100000000000001" customHeight="1" x14ac:dyDescent="0.25">
      <c r="A46" s="15" t="s">
        <v>4</v>
      </c>
      <c r="B46" s="9" t="s">
        <v>5</v>
      </c>
      <c r="C46" s="10" t="s">
        <v>6</v>
      </c>
      <c r="D46" s="9" t="s">
        <v>121</v>
      </c>
      <c r="E46" s="10" t="s">
        <v>122</v>
      </c>
      <c r="F46" s="9" t="s">
        <v>119</v>
      </c>
      <c r="G46" s="10" t="s">
        <v>120</v>
      </c>
      <c r="H46" s="11">
        <v>10</v>
      </c>
      <c r="I46" s="12">
        <v>44570</v>
      </c>
      <c r="J46" s="13">
        <v>5</v>
      </c>
      <c r="K46" s="13" t="s">
        <v>721</v>
      </c>
      <c r="L46" s="18">
        <f>Tabela1345678[[#This Row],[Nota da 
Prova Técnica]]+Tabela1345678[[#This Row],[Pontuação 
Primeira Etapa]]</f>
        <v>15</v>
      </c>
    </row>
    <row r="47" spans="1:12" s="8" customFormat="1" ht="20.100000000000001" customHeight="1" x14ac:dyDescent="0.25">
      <c r="A47" s="15" t="s">
        <v>4</v>
      </c>
      <c r="B47" s="9" t="s">
        <v>5</v>
      </c>
      <c r="C47" s="10" t="s">
        <v>6</v>
      </c>
      <c r="D47" s="9" t="s">
        <v>209</v>
      </c>
      <c r="E47" s="10" t="s">
        <v>210</v>
      </c>
      <c r="F47" s="9" t="s">
        <v>207</v>
      </c>
      <c r="G47" s="10" t="s">
        <v>208</v>
      </c>
      <c r="H47" s="11">
        <v>6.2</v>
      </c>
      <c r="I47" s="12">
        <v>44570</v>
      </c>
      <c r="J47" s="13" t="s">
        <v>720</v>
      </c>
      <c r="K47" s="13" t="s">
        <v>720</v>
      </c>
      <c r="L47" s="16" t="s">
        <v>720</v>
      </c>
    </row>
    <row r="48" spans="1:12" s="8" customFormat="1" ht="20.100000000000001" customHeight="1" x14ac:dyDescent="0.25">
      <c r="A48" s="15" t="s">
        <v>4</v>
      </c>
      <c r="B48" s="9" t="s">
        <v>5</v>
      </c>
      <c r="C48" s="10" t="s">
        <v>6</v>
      </c>
      <c r="D48" s="9" t="s">
        <v>111</v>
      </c>
      <c r="E48" s="10" t="s">
        <v>112</v>
      </c>
      <c r="F48" s="9" t="s">
        <v>109</v>
      </c>
      <c r="G48" s="10" t="s">
        <v>110</v>
      </c>
      <c r="H48" s="11">
        <v>11</v>
      </c>
      <c r="I48" s="12">
        <v>44570</v>
      </c>
      <c r="J48" s="13" t="s">
        <v>720</v>
      </c>
      <c r="K48" s="13" t="s">
        <v>720</v>
      </c>
      <c r="L48" s="16" t="s">
        <v>720</v>
      </c>
    </row>
    <row r="49" spans="1:12" s="8" customFormat="1" ht="20.100000000000001" customHeight="1" x14ac:dyDescent="0.25">
      <c r="A49" s="15" t="s">
        <v>4</v>
      </c>
      <c r="B49" s="9" t="s">
        <v>5</v>
      </c>
      <c r="C49" s="10" t="s">
        <v>6</v>
      </c>
      <c r="D49" s="9" t="s">
        <v>273</v>
      </c>
      <c r="E49" s="10" t="s">
        <v>274</v>
      </c>
      <c r="F49" s="9" t="s">
        <v>271</v>
      </c>
      <c r="G49" s="10" t="s">
        <v>272</v>
      </c>
      <c r="H49" s="11">
        <v>5</v>
      </c>
      <c r="I49" s="12">
        <v>44570</v>
      </c>
      <c r="J49" s="13">
        <v>1</v>
      </c>
      <c r="K49" s="13" t="s">
        <v>721</v>
      </c>
      <c r="L49" s="18">
        <f>Tabela1345678[[#This Row],[Nota da 
Prova Técnica]]+Tabela1345678[[#This Row],[Pontuação 
Primeira Etapa]]</f>
        <v>6</v>
      </c>
    </row>
    <row r="50" spans="1:12" s="8" customFormat="1" ht="20.100000000000001" customHeight="1" x14ac:dyDescent="0.25">
      <c r="A50" s="15" t="s">
        <v>4</v>
      </c>
      <c r="B50" s="9" t="s">
        <v>5</v>
      </c>
      <c r="C50" s="10" t="s">
        <v>6</v>
      </c>
      <c r="D50" s="9" t="s">
        <v>137</v>
      </c>
      <c r="E50" s="10" t="s">
        <v>138</v>
      </c>
      <c r="F50" s="9" t="s">
        <v>135</v>
      </c>
      <c r="G50" s="10" t="s">
        <v>136</v>
      </c>
      <c r="H50" s="11">
        <v>9</v>
      </c>
      <c r="I50" s="12">
        <v>44570</v>
      </c>
      <c r="J50" s="13">
        <v>6</v>
      </c>
      <c r="K50" s="13" t="s">
        <v>721</v>
      </c>
      <c r="L50" s="18">
        <f>Tabela1345678[[#This Row],[Nota da 
Prova Técnica]]+Tabela1345678[[#This Row],[Pontuação 
Primeira Etapa]]</f>
        <v>15</v>
      </c>
    </row>
    <row r="51" spans="1:12" s="8" customFormat="1" ht="20.100000000000001" customHeight="1" x14ac:dyDescent="0.25">
      <c r="A51" s="15" t="s">
        <v>4</v>
      </c>
      <c r="B51" s="9" t="s">
        <v>5</v>
      </c>
      <c r="C51" s="10" t="s">
        <v>6</v>
      </c>
      <c r="D51" s="9" t="s">
        <v>293</v>
      </c>
      <c r="E51" s="10" t="s">
        <v>294</v>
      </c>
      <c r="F51" s="9" t="s">
        <v>291</v>
      </c>
      <c r="G51" s="10" t="s">
        <v>292</v>
      </c>
      <c r="H51" s="11">
        <v>5</v>
      </c>
      <c r="I51" s="12">
        <v>44570</v>
      </c>
      <c r="J51" s="13">
        <v>6</v>
      </c>
      <c r="K51" s="13" t="s">
        <v>721</v>
      </c>
      <c r="L51" s="18">
        <f>Tabela1345678[[#This Row],[Nota da 
Prova Técnica]]+Tabela1345678[[#This Row],[Pontuação 
Primeira Etapa]]</f>
        <v>11</v>
      </c>
    </row>
    <row r="52" spans="1:12" s="8" customFormat="1" ht="20.100000000000001" customHeight="1" x14ac:dyDescent="0.25">
      <c r="A52" s="15" t="s">
        <v>4</v>
      </c>
      <c r="B52" s="9" t="s">
        <v>5</v>
      </c>
      <c r="C52" s="10" t="s">
        <v>6</v>
      </c>
      <c r="D52" s="9" t="s">
        <v>39</v>
      </c>
      <c r="E52" s="10" t="s">
        <v>40</v>
      </c>
      <c r="F52" s="9" t="s">
        <v>37</v>
      </c>
      <c r="G52" s="10" t="s">
        <v>38</v>
      </c>
      <c r="H52" s="11">
        <v>15</v>
      </c>
      <c r="I52" s="12">
        <v>44570</v>
      </c>
      <c r="J52" s="13" t="s">
        <v>720</v>
      </c>
      <c r="K52" s="13" t="s">
        <v>720</v>
      </c>
      <c r="L52" s="16" t="s">
        <v>720</v>
      </c>
    </row>
    <row r="53" spans="1:12" s="8" customFormat="1" ht="20.100000000000001" customHeight="1" x14ac:dyDescent="0.25">
      <c r="A53" s="15" t="s">
        <v>4</v>
      </c>
      <c r="B53" s="9" t="s">
        <v>5</v>
      </c>
      <c r="C53" s="10" t="s">
        <v>6</v>
      </c>
      <c r="D53" s="9" t="s">
        <v>79</v>
      </c>
      <c r="E53" s="10" t="s">
        <v>80</v>
      </c>
      <c r="F53" s="9" t="s">
        <v>77</v>
      </c>
      <c r="G53" s="10" t="s">
        <v>78</v>
      </c>
      <c r="H53" s="11">
        <v>14.6</v>
      </c>
      <c r="I53" s="12">
        <v>44570</v>
      </c>
      <c r="J53" s="13" t="s">
        <v>720</v>
      </c>
      <c r="K53" s="13" t="s">
        <v>720</v>
      </c>
      <c r="L53" s="16" t="s">
        <v>720</v>
      </c>
    </row>
    <row r="54" spans="1:12" s="8" customFormat="1" ht="20.100000000000001" customHeight="1" x14ac:dyDescent="0.25">
      <c r="A54" s="15" t="s">
        <v>4</v>
      </c>
      <c r="B54" s="9" t="s">
        <v>5</v>
      </c>
      <c r="C54" s="10" t="s">
        <v>6</v>
      </c>
      <c r="D54" s="9" t="s">
        <v>107</v>
      </c>
      <c r="E54" s="10" t="s">
        <v>108</v>
      </c>
      <c r="F54" s="9" t="s">
        <v>105</v>
      </c>
      <c r="G54" s="10" t="s">
        <v>106</v>
      </c>
      <c r="H54" s="11">
        <v>11</v>
      </c>
      <c r="I54" s="12">
        <v>44570</v>
      </c>
      <c r="J54" s="13" t="s">
        <v>720</v>
      </c>
      <c r="K54" s="13" t="s">
        <v>720</v>
      </c>
      <c r="L54" s="16" t="s">
        <v>720</v>
      </c>
    </row>
    <row r="55" spans="1:12" s="8" customFormat="1" ht="20.100000000000001" customHeight="1" x14ac:dyDescent="0.25">
      <c r="A55" s="15" t="s">
        <v>4</v>
      </c>
      <c r="B55" s="9" t="s">
        <v>5</v>
      </c>
      <c r="C55" s="10" t="s">
        <v>6</v>
      </c>
      <c r="D55" s="9" t="s">
        <v>59</v>
      </c>
      <c r="E55" s="10" t="s">
        <v>60</v>
      </c>
      <c r="F55" s="9" t="s">
        <v>57</v>
      </c>
      <c r="G55" s="10" t="s">
        <v>58</v>
      </c>
      <c r="H55" s="11">
        <v>15</v>
      </c>
      <c r="I55" s="12">
        <v>44570</v>
      </c>
      <c r="J55" s="13" t="s">
        <v>720</v>
      </c>
      <c r="K55" s="13" t="s">
        <v>720</v>
      </c>
      <c r="L55" s="16" t="s">
        <v>720</v>
      </c>
    </row>
    <row r="56" spans="1:12" s="8" customFormat="1" ht="20.100000000000001" customHeight="1" x14ac:dyDescent="0.25">
      <c r="A56" s="15" t="s">
        <v>4</v>
      </c>
      <c r="B56" s="9" t="s">
        <v>5</v>
      </c>
      <c r="C56" s="10" t="s">
        <v>6</v>
      </c>
      <c r="D56" s="9" t="s">
        <v>133</v>
      </c>
      <c r="E56" s="10" t="s">
        <v>134</v>
      </c>
      <c r="F56" s="9" t="s">
        <v>131</v>
      </c>
      <c r="G56" s="10" t="s">
        <v>132</v>
      </c>
      <c r="H56" s="11">
        <v>9.1999999999999993</v>
      </c>
      <c r="I56" s="12">
        <v>44570</v>
      </c>
      <c r="J56" s="13" t="s">
        <v>720</v>
      </c>
      <c r="K56" s="13" t="s">
        <v>720</v>
      </c>
      <c r="L56" s="16" t="s">
        <v>720</v>
      </c>
    </row>
    <row r="57" spans="1:12" s="8" customFormat="1" ht="20.100000000000001" customHeight="1" x14ac:dyDescent="0.25">
      <c r="A57" s="15" t="s">
        <v>4</v>
      </c>
      <c r="B57" s="9" t="s">
        <v>5</v>
      </c>
      <c r="C57" s="10" t="s">
        <v>6</v>
      </c>
      <c r="D57" s="9" t="s">
        <v>91</v>
      </c>
      <c r="E57" s="10" t="s">
        <v>92</v>
      </c>
      <c r="F57" s="9" t="s">
        <v>89</v>
      </c>
      <c r="G57" s="10" t="s">
        <v>90</v>
      </c>
      <c r="H57" s="11">
        <v>12.2</v>
      </c>
      <c r="I57" s="12">
        <v>44570</v>
      </c>
      <c r="J57" s="13">
        <v>7</v>
      </c>
      <c r="K57" s="13" t="s">
        <v>722</v>
      </c>
      <c r="L57" s="18">
        <f>Tabela1345678[[#This Row],[Nota da 
Prova Técnica]]+Tabela1345678[[#This Row],[Pontuação 
Primeira Etapa]]</f>
        <v>19.2</v>
      </c>
    </row>
    <row r="58" spans="1:12" s="8" customFormat="1" ht="20.100000000000001" customHeight="1" x14ac:dyDescent="0.25">
      <c r="A58" s="15" t="s">
        <v>4</v>
      </c>
      <c r="B58" s="9" t="s">
        <v>5</v>
      </c>
      <c r="C58" s="10" t="s">
        <v>6</v>
      </c>
      <c r="D58" s="9" t="s">
        <v>9</v>
      </c>
      <c r="E58" s="10" t="s">
        <v>10</v>
      </c>
      <c r="F58" s="9" t="s">
        <v>7</v>
      </c>
      <c r="G58" s="10" t="s">
        <v>8</v>
      </c>
      <c r="H58" s="11">
        <v>15</v>
      </c>
      <c r="I58" s="12">
        <v>44570</v>
      </c>
      <c r="J58" s="13">
        <v>6</v>
      </c>
      <c r="K58" s="13" t="s">
        <v>721</v>
      </c>
      <c r="L58" s="18">
        <f>Tabela1345678[[#This Row],[Nota da 
Prova Técnica]]+Tabela1345678[[#This Row],[Pontuação 
Primeira Etapa]]</f>
        <v>21</v>
      </c>
    </row>
    <row r="59" spans="1:12" s="8" customFormat="1" ht="20.100000000000001" customHeight="1" x14ac:dyDescent="0.25">
      <c r="A59" s="15" t="s">
        <v>4</v>
      </c>
      <c r="B59" s="9" t="s">
        <v>5</v>
      </c>
      <c r="C59" s="10" t="s">
        <v>6</v>
      </c>
      <c r="D59" s="9" t="s">
        <v>1191</v>
      </c>
      <c r="E59" s="10" t="s">
        <v>1192</v>
      </c>
      <c r="F59" s="9" t="s">
        <v>1193</v>
      </c>
      <c r="G59" s="10" t="s">
        <v>1194</v>
      </c>
      <c r="H59" s="11">
        <v>5.4</v>
      </c>
      <c r="I59" s="12">
        <v>44572</v>
      </c>
      <c r="J59" s="13" t="s">
        <v>720</v>
      </c>
      <c r="K59" s="13" t="s">
        <v>720</v>
      </c>
      <c r="L59" s="16" t="s">
        <v>720</v>
      </c>
    </row>
    <row r="60" spans="1:12" s="8" customFormat="1" ht="20.100000000000001" customHeight="1" x14ac:dyDescent="0.25">
      <c r="A60" s="15" t="s">
        <v>4</v>
      </c>
      <c r="B60" s="9" t="s">
        <v>5</v>
      </c>
      <c r="C60" s="10" t="s">
        <v>6</v>
      </c>
      <c r="D60" s="9" t="s">
        <v>125</v>
      </c>
      <c r="E60" s="10" t="s">
        <v>126</v>
      </c>
      <c r="F60" s="9" t="s">
        <v>123</v>
      </c>
      <c r="G60" s="10" t="s">
        <v>124</v>
      </c>
      <c r="H60" s="11">
        <v>10</v>
      </c>
      <c r="I60" s="12">
        <v>44570</v>
      </c>
      <c r="J60" s="13">
        <v>7</v>
      </c>
      <c r="K60" s="13" t="s">
        <v>722</v>
      </c>
      <c r="L60" s="18">
        <f>Tabela1345678[[#This Row],[Nota da 
Prova Técnica]]+Tabela1345678[[#This Row],[Pontuação 
Primeira Etapa]]</f>
        <v>17</v>
      </c>
    </row>
    <row r="61" spans="1:12" s="8" customFormat="1" ht="20.100000000000001" customHeight="1" x14ac:dyDescent="0.25">
      <c r="A61" s="15" t="s">
        <v>4</v>
      </c>
      <c r="B61" s="9" t="s">
        <v>5</v>
      </c>
      <c r="C61" s="10" t="s">
        <v>6</v>
      </c>
      <c r="D61" s="9" t="s">
        <v>115</v>
      </c>
      <c r="E61" s="10" t="s">
        <v>116</v>
      </c>
      <c r="F61" s="9" t="s">
        <v>113</v>
      </c>
      <c r="G61" s="10" t="s">
        <v>114</v>
      </c>
      <c r="H61" s="11">
        <v>10.8</v>
      </c>
      <c r="I61" s="12">
        <v>44570</v>
      </c>
      <c r="J61" s="13">
        <v>7</v>
      </c>
      <c r="K61" s="13" t="s">
        <v>722</v>
      </c>
      <c r="L61" s="18">
        <f>Tabela1345678[[#This Row],[Nota da 
Prova Técnica]]+Tabela1345678[[#This Row],[Pontuação 
Primeira Etapa]]</f>
        <v>17.8</v>
      </c>
    </row>
    <row r="62" spans="1:12" s="8" customFormat="1" ht="20.100000000000001" customHeight="1" x14ac:dyDescent="0.25">
      <c r="A62" s="15" t="s">
        <v>4</v>
      </c>
      <c r="B62" s="9" t="s">
        <v>5</v>
      </c>
      <c r="C62" s="10" t="s">
        <v>6</v>
      </c>
      <c r="D62" s="9" t="s">
        <v>285</v>
      </c>
      <c r="E62" s="10" t="s">
        <v>286</v>
      </c>
      <c r="F62" s="9" t="s">
        <v>283</v>
      </c>
      <c r="G62" s="10" t="s">
        <v>284</v>
      </c>
      <c r="H62" s="11">
        <v>5</v>
      </c>
      <c r="I62" s="12">
        <v>44570</v>
      </c>
      <c r="J62" s="13" t="s">
        <v>720</v>
      </c>
      <c r="K62" s="13" t="s">
        <v>720</v>
      </c>
      <c r="L62" s="16" t="s">
        <v>720</v>
      </c>
    </row>
    <row r="63" spans="1:12" s="8" customFormat="1" ht="20.100000000000001" customHeight="1" x14ac:dyDescent="0.25">
      <c r="A63" s="15" t="s">
        <v>4</v>
      </c>
      <c r="B63" s="9" t="s">
        <v>5</v>
      </c>
      <c r="C63" s="10" t="s">
        <v>6</v>
      </c>
      <c r="D63" s="9" t="s">
        <v>241</v>
      </c>
      <c r="E63" s="10" t="s">
        <v>242</v>
      </c>
      <c r="F63" s="9" t="s">
        <v>239</v>
      </c>
      <c r="G63" s="10" t="s">
        <v>240</v>
      </c>
      <c r="H63" s="11">
        <v>5.4</v>
      </c>
      <c r="I63" s="12">
        <v>44570</v>
      </c>
      <c r="J63" s="13">
        <v>6</v>
      </c>
      <c r="K63" s="13" t="s">
        <v>721</v>
      </c>
      <c r="L63" s="18">
        <f>Tabela1345678[[#This Row],[Nota da 
Prova Técnica]]+Tabela1345678[[#This Row],[Pontuação 
Primeira Etapa]]</f>
        <v>11.4</v>
      </c>
    </row>
    <row r="64" spans="1:12" s="8" customFormat="1" ht="20.100000000000001" customHeight="1" x14ac:dyDescent="0.25">
      <c r="A64" s="15" t="s">
        <v>4</v>
      </c>
      <c r="B64" s="9" t="s">
        <v>5</v>
      </c>
      <c r="C64" s="10" t="s">
        <v>6</v>
      </c>
      <c r="D64" s="9" t="s">
        <v>47</v>
      </c>
      <c r="E64" s="10" t="s">
        <v>48</v>
      </c>
      <c r="F64" s="9" t="s">
        <v>45</v>
      </c>
      <c r="G64" s="10" t="s">
        <v>46</v>
      </c>
      <c r="H64" s="11">
        <v>15</v>
      </c>
      <c r="I64" s="12">
        <v>44570</v>
      </c>
      <c r="J64" s="13" t="s">
        <v>720</v>
      </c>
      <c r="K64" s="13" t="s">
        <v>720</v>
      </c>
      <c r="L64" s="16" t="s">
        <v>720</v>
      </c>
    </row>
    <row r="65" spans="1:12" s="8" customFormat="1" ht="20.100000000000001" customHeight="1" x14ac:dyDescent="0.25">
      <c r="A65" s="15" t="s">
        <v>4</v>
      </c>
      <c r="B65" s="9" t="s">
        <v>5</v>
      </c>
      <c r="C65" s="10" t="s">
        <v>6</v>
      </c>
      <c r="D65" s="9" t="s">
        <v>165</v>
      </c>
      <c r="E65" s="10" t="s">
        <v>166</v>
      </c>
      <c r="F65" s="9" t="s">
        <v>163</v>
      </c>
      <c r="G65" s="10" t="s">
        <v>164</v>
      </c>
      <c r="H65" s="11">
        <v>7.4</v>
      </c>
      <c r="I65" s="12">
        <v>44570</v>
      </c>
      <c r="J65" s="13" t="s">
        <v>720</v>
      </c>
      <c r="K65" s="13" t="s">
        <v>720</v>
      </c>
      <c r="L65" s="16" t="s">
        <v>720</v>
      </c>
    </row>
    <row r="66" spans="1:12" s="8" customFormat="1" ht="20.100000000000001" customHeight="1" x14ac:dyDescent="0.25">
      <c r="A66" s="15" t="s">
        <v>4</v>
      </c>
      <c r="B66" s="9" t="s">
        <v>5</v>
      </c>
      <c r="C66" s="10" t="s">
        <v>6</v>
      </c>
      <c r="D66" s="9" t="s">
        <v>71</v>
      </c>
      <c r="E66" s="10" t="s">
        <v>72</v>
      </c>
      <c r="F66" s="9" t="s">
        <v>69</v>
      </c>
      <c r="G66" s="10" t="s">
        <v>70</v>
      </c>
      <c r="H66" s="11">
        <v>15</v>
      </c>
      <c r="I66" s="12">
        <v>44570</v>
      </c>
      <c r="J66" s="13">
        <v>6</v>
      </c>
      <c r="K66" s="13" t="s">
        <v>721</v>
      </c>
      <c r="L66" s="18">
        <f>Tabela1345678[[#This Row],[Nota da 
Prova Técnica]]+Tabela1345678[[#This Row],[Pontuação 
Primeira Etapa]]</f>
        <v>21</v>
      </c>
    </row>
    <row r="67" spans="1:12" s="8" customFormat="1" ht="20.100000000000001" customHeight="1" x14ac:dyDescent="0.25">
      <c r="A67" s="15" t="s">
        <v>4</v>
      </c>
      <c r="B67" s="9" t="s">
        <v>5</v>
      </c>
      <c r="C67" s="10" t="s">
        <v>6</v>
      </c>
      <c r="D67" s="9" t="s">
        <v>225</v>
      </c>
      <c r="E67" s="10" t="s">
        <v>226</v>
      </c>
      <c r="F67" s="9" t="s">
        <v>223</v>
      </c>
      <c r="G67" s="10" t="s">
        <v>224</v>
      </c>
      <c r="H67" s="11">
        <v>6</v>
      </c>
      <c r="I67" s="12">
        <v>44570</v>
      </c>
      <c r="J67" s="13">
        <v>4</v>
      </c>
      <c r="K67" s="13" t="s">
        <v>721</v>
      </c>
      <c r="L67" s="18">
        <f>Tabela1345678[[#This Row],[Nota da 
Prova Técnica]]+Tabela1345678[[#This Row],[Pontuação 
Primeira Etapa]]</f>
        <v>10</v>
      </c>
    </row>
    <row r="68" spans="1:12" s="8" customFormat="1" ht="20.100000000000001" customHeight="1" x14ac:dyDescent="0.25">
      <c r="A68" s="15" t="s">
        <v>4</v>
      </c>
      <c r="B68" s="9" t="s">
        <v>5</v>
      </c>
      <c r="C68" s="10" t="s">
        <v>6</v>
      </c>
      <c r="D68" s="9" t="s">
        <v>169</v>
      </c>
      <c r="E68" s="10" t="s">
        <v>170</v>
      </c>
      <c r="F68" s="9" t="s">
        <v>167</v>
      </c>
      <c r="G68" s="10" t="s">
        <v>168</v>
      </c>
      <c r="H68" s="11">
        <v>7.2</v>
      </c>
      <c r="I68" s="12">
        <v>44570</v>
      </c>
      <c r="J68" s="13" t="s">
        <v>720</v>
      </c>
      <c r="K68" s="13" t="s">
        <v>720</v>
      </c>
      <c r="L68" s="16" t="s">
        <v>720</v>
      </c>
    </row>
    <row r="69" spans="1:12" s="8" customFormat="1" ht="20.100000000000001" customHeight="1" x14ac:dyDescent="0.25">
      <c r="A69" s="15" t="s">
        <v>4</v>
      </c>
      <c r="B69" s="9" t="s">
        <v>5</v>
      </c>
      <c r="C69" s="10" t="s">
        <v>6</v>
      </c>
      <c r="D69" s="9" t="s">
        <v>145</v>
      </c>
      <c r="E69" s="10" t="s">
        <v>146</v>
      </c>
      <c r="F69" s="9" t="s">
        <v>143</v>
      </c>
      <c r="G69" s="10" t="s">
        <v>144</v>
      </c>
      <c r="H69" s="11">
        <v>8</v>
      </c>
      <c r="I69" s="12">
        <v>44570</v>
      </c>
      <c r="J69" s="13">
        <v>5</v>
      </c>
      <c r="K69" s="13" t="s">
        <v>721</v>
      </c>
      <c r="L69" s="18">
        <f>Tabela1345678[[#This Row],[Nota da 
Prova Técnica]]+Tabela1345678[[#This Row],[Pontuação 
Primeira Etapa]]</f>
        <v>13</v>
      </c>
    </row>
    <row r="70" spans="1:12" s="8" customFormat="1" ht="20.100000000000001" customHeight="1" x14ac:dyDescent="0.25">
      <c r="A70" s="15" t="s">
        <v>4</v>
      </c>
      <c r="B70" s="9" t="s">
        <v>5</v>
      </c>
      <c r="C70" s="10" t="s">
        <v>6</v>
      </c>
      <c r="D70" s="9" t="s">
        <v>181</v>
      </c>
      <c r="E70" s="10" t="s">
        <v>182</v>
      </c>
      <c r="F70" s="9" t="s">
        <v>179</v>
      </c>
      <c r="G70" s="10" t="s">
        <v>180</v>
      </c>
      <c r="H70" s="11">
        <v>7.2</v>
      </c>
      <c r="I70" s="12">
        <v>44570</v>
      </c>
      <c r="J70" s="13">
        <v>7</v>
      </c>
      <c r="K70" s="13" t="s">
        <v>722</v>
      </c>
      <c r="L70" s="18">
        <f>Tabela1345678[[#This Row],[Nota da 
Prova Técnica]]+Tabela1345678[[#This Row],[Pontuação 
Primeira Etapa]]</f>
        <v>14.2</v>
      </c>
    </row>
    <row r="71" spans="1:12" s="8" customFormat="1" ht="20.100000000000001" customHeight="1" x14ac:dyDescent="0.25">
      <c r="A71" s="15" t="s">
        <v>4</v>
      </c>
      <c r="B71" s="9" t="s">
        <v>5</v>
      </c>
      <c r="C71" s="10" t="s">
        <v>6</v>
      </c>
      <c r="D71" s="9" t="s">
        <v>1263</v>
      </c>
      <c r="E71" s="10" t="s">
        <v>1264</v>
      </c>
      <c r="F71" s="9" t="s">
        <v>1265</v>
      </c>
      <c r="G71" s="10" t="s">
        <v>1266</v>
      </c>
      <c r="H71" s="11">
        <v>5</v>
      </c>
      <c r="I71" s="12">
        <v>44572</v>
      </c>
      <c r="J71" s="13" t="s">
        <v>720</v>
      </c>
      <c r="K71" s="13" t="s">
        <v>720</v>
      </c>
      <c r="L71" s="16" t="s">
        <v>720</v>
      </c>
    </row>
    <row r="72" spans="1:12" s="8" customFormat="1" ht="20.100000000000001" customHeight="1" x14ac:dyDescent="0.25">
      <c r="A72" s="15" t="s">
        <v>4</v>
      </c>
      <c r="B72" s="9" t="s">
        <v>5</v>
      </c>
      <c r="C72" s="10" t="s">
        <v>6</v>
      </c>
      <c r="D72" s="9" t="s">
        <v>31</v>
      </c>
      <c r="E72" s="10" t="s">
        <v>32</v>
      </c>
      <c r="F72" s="9" t="s">
        <v>29</v>
      </c>
      <c r="G72" s="10" t="s">
        <v>30</v>
      </c>
      <c r="H72" s="11">
        <v>15</v>
      </c>
      <c r="I72" s="12">
        <v>44570</v>
      </c>
      <c r="J72" s="13">
        <v>8</v>
      </c>
      <c r="K72" s="13" t="s">
        <v>722</v>
      </c>
      <c r="L72" s="18">
        <f>Tabela1345678[[#This Row],[Nota da 
Prova Técnica]]+Tabela1345678[[#This Row],[Pontuação 
Primeira Etapa]]</f>
        <v>23</v>
      </c>
    </row>
    <row r="73" spans="1:12" s="8" customFormat="1" ht="20.100000000000001" customHeight="1" x14ac:dyDescent="0.25">
      <c r="A73" s="15" t="s">
        <v>4</v>
      </c>
      <c r="B73" s="9" t="s">
        <v>5</v>
      </c>
      <c r="C73" s="10" t="s">
        <v>6</v>
      </c>
      <c r="D73" s="9" t="s">
        <v>229</v>
      </c>
      <c r="E73" s="10" t="s">
        <v>230</v>
      </c>
      <c r="F73" s="9" t="s">
        <v>227</v>
      </c>
      <c r="G73" s="10" t="s">
        <v>228</v>
      </c>
      <c r="H73" s="11">
        <v>5.8</v>
      </c>
      <c r="I73" s="12">
        <v>44570</v>
      </c>
      <c r="J73" s="13" t="s">
        <v>720</v>
      </c>
      <c r="K73" s="13" t="s">
        <v>720</v>
      </c>
      <c r="L73" s="16" t="s">
        <v>720</v>
      </c>
    </row>
    <row r="74" spans="1:12" s="8" customFormat="1" ht="20.100000000000001" customHeight="1" x14ac:dyDescent="0.25">
      <c r="A74" s="15" t="s">
        <v>4</v>
      </c>
      <c r="B74" s="9" t="s">
        <v>5</v>
      </c>
      <c r="C74" s="10" t="s">
        <v>6</v>
      </c>
      <c r="D74" s="9" t="s">
        <v>201</v>
      </c>
      <c r="E74" s="10" t="s">
        <v>202</v>
      </c>
      <c r="F74" s="9" t="s">
        <v>199</v>
      </c>
      <c r="G74" s="10" t="s">
        <v>200</v>
      </c>
      <c r="H74" s="11">
        <v>6.6</v>
      </c>
      <c r="I74" s="12">
        <v>44570</v>
      </c>
      <c r="J74" s="13">
        <v>7</v>
      </c>
      <c r="K74" s="13" t="s">
        <v>722</v>
      </c>
      <c r="L74" s="18">
        <f>Tabela1345678[[#This Row],[Nota da 
Prova Técnica]]+Tabela1345678[[#This Row],[Pontuação 
Primeira Etapa]]</f>
        <v>13.6</v>
      </c>
    </row>
    <row r="75" spans="1:12" s="8" customFormat="1" ht="20.100000000000001" customHeight="1" x14ac:dyDescent="0.25">
      <c r="A75" s="15" t="s">
        <v>4</v>
      </c>
      <c r="B75" s="9" t="s">
        <v>5</v>
      </c>
      <c r="C75" s="10" t="s">
        <v>6</v>
      </c>
      <c r="D75" s="9" t="s">
        <v>177</v>
      </c>
      <c r="E75" s="10" t="s">
        <v>178</v>
      </c>
      <c r="F75" s="9" t="s">
        <v>175</v>
      </c>
      <c r="G75" s="10" t="s">
        <v>176</v>
      </c>
      <c r="H75" s="11">
        <v>7.2</v>
      </c>
      <c r="I75" s="12">
        <v>44570</v>
      </c>
      <c r="J75" s="13">
        <v>6</v>
      </c>
      <c r="K75" s="13" t="s">
        <v>721</v>
      </c>
      <c r="L75" s="18">
        <f>Tabela1345678[[#This Row],[Nota da 
Prova Técnica]]+Tabela1345678[[#This Row],[Pontuação 
Primeira Etapa]]</f>
        <v>13.2</v>
      </c>
    </row>
    <row r="76" spans="1:12" s="8" customFormat="1" ht="20.100000000000001" customHeight="1" x14ac:dyDescent="0.25">
      <c r="A76" s="15" t="s">
        <v>4</v>
      </c>
      <c r="B76" s="9" t="s">
        <v>5</v>
      </c>
      <c r="C76" s="10" t="s">
        <v>6</v>
      </c>
      <c r="D76" s="9" t="s">
        <v>257</v>
      </c>
      <c r="E76" s="10" t="s">
        <v>258</v>
      </c>
      <c r="F76" s="9" t="s">
        <v>255</v>
      </c>
      <c r="G76" s="10" t="s">
        <v>256</v>
      </c>
      <c r="H76" s="11">
        <v>5</v>
      </c>
      <c r="I76" s="12">
        <v>44570</v>
      </c>
      <c r="J76" s="13" t="s">
        <v>720</v>
      </c>
      <c r="K76" s="13" t="s">
        <v>720</v>
      </c>
      <c r="L76" s="16" t="s">
        <v>720</v>
      </c>
    </row>
    <row r="77" spans="1:12" s="8" customFormat="1" ht="20.100000000000001" customHeight="1" x14ac:dyDescent="0.25">
      <c r="A77" s="15" t="s">
        <v>4</v>
      </c>
      <c r="B77" s="9" t="s">
        <v>5</v>
      </c>
      <c r="C77" s="10" t="s">
        <v>6</v>
      </c>
      <c r="D77" s="9" t="s">
        <v>217</v>
      </c>
      <c r="E77" s="10" t="s">
        <v>218</v>
      </c>
      <c r="F77" s="9" t="s">
        <v>215</v>
      </c>
      <c r="G77" s="10" t="s">
        <v>216</v>
      </c>
      <c r="H77" s="11">
        <v>6</v>
      </c>
      <c r="I77" s="12">
        <v>44570</v>
      </c>
      <c r="J77" s="13" t="s">
        <v>720</v>
      </c>
      <c r="K77" s="13" t="s">
        <v>720</v>
      </c>
      <c r="L77" s="16" t="s">
        <v>720</v>
      </c>
    </row>
    <row r="78" spans="1:12" s="8" customFormat="1" ht="20.100000000000001" customHeight="1" x14ac:dyDescent="0.25">
      <c r="A78" s="15" t="s">
        <v>4</v>
      </c>
      <c r="B78" s="9" t="s">
        <v>5</v>
      </c>
      <c r="C78" s="10" t="s">
        <v>6</v>
      </c>
      <c r="D78" s="9" t="s">
        <v>265</v>
      </c>
      <c r="E78" s="10" t="s">
        <v>266</v>
      </c>
      <c r="F78" s="9" t="s">
        <v>263</v>
      </c>
      <c r="G78" s="10" t="s">
        <v>264</v>
      </c>
      <c r="H78" s="11">
        <v>5</v>
      </c>
      <c r="I78" s="12">
        <v>44570</v>
      </c>
      <c r="J78" s="13" t="s">
        <v>720</v>
      </c>
      <c r="K78" s="13" t="s">
        <v>720</v>
      </c>
      <c r="L78" s="16" t="s">
        <v>720</v>
      </c>
    </row>
    <row r="79" spans="1:12" s="8" customFormat="1" ht="20.100000000000001" customHeight="1" x14ac:dyDescent="0.25">
      <c r="A79" s="15" t="s">
        <v>4</v>
      </c>
      <c r="B79" s="9" t="s">
        <v>5</v>
      </c>
      <c r="C79" s="10" t="s">
        <v>6</v>
      </c>
      <c r="D79" s="9" t="s">
        <v>95</v>
      </c>
      <c r="E79" s="10" t="s">
        <v>96</v>
      </c>
      <c r="F79" s="9" t="s">
        <v>93</v>
      </c>
      <c r="G79" s="10" t="s">
        <v>94</v>
      </c>
      <c r="H79" s="11">
        <v>12.2</v>
      </c>
      <c r="I79" s="12">
        <v>44570</v>
      </c>
      <c r="J79" s="13">
        <v>7</v>
      </c>
      <c r="K79" s="13" t="s">
        <v>722</v>
      </c>
      <c r="L79" s="18">
        <f>Tabela1345678[[#This Row],[Nota da 
Prova Técnica]]+Tabela1345678[[#This Row],[Pontuação 
Primeira Etapa]]</f>
        <v>19.2</v>
      </c>
    </row>
    <row r="80" spans="1:12" s="8" customFormat="1" ht="20.100000000000001" customHeight="1" x14ac:dyDescent="0.25">
      <c r="A80" s="15" t="s">
        <v>4</v>
      </c>
      <c r="B80" s="9" t="s">
        <v>5</v>
      </c>
      <c r="C80" s="10" t="s">
        <v>6</v>
      </c>
      <c r="D80" s="9" t="s">
        <v>289</v>
      </c>
      <c r="E80" s="10" t="s">
        <v>290</v>
      </c>
      <c r="F80" s="9" t="s">
        <v>287</v>
      </c>
      <c r="G80" s="10" t="s">
        <v>288</v>
      </c>
      <c r="H80" s="11">
        <v>5</v>
      </c>
      <c r="I80" s="12">
        <v>44570</v>
      </c>
      <c r="J80" s="13">
        <v>6</v>
      </c>
      <c r="K80" s="13" t="s">
        <v>721</v>
      </c>
      <c r="L80" s="18">
        <f>Tabela1345678[[#This Row],[Nota da 
Prova Técnica]]+Tabela1345678[[#This Row],[Pontuação 
Primeira Etapa]]</f>
        <v>11</v>
      </c>
    </row>
    <row r="81" spans="1:12" s="8" customFormat="1" ht="20.100000000000001" customHeight="1" x14ac:dyDescent="0.25">
      <c r="A81" s="15" t="s">
        <v>4</v>
      </c>
      <c r="B81" s="9" t="s">
        <v>5</v>
      </c>
      <c r="C81" s="10" t="s">
        <v>6</v>
      </c>
      <c r="D81" s="9" t="s">
        <v>197</v>
      </c>
      <c r="E81" s="10" t="s">
        <v>198</v>
      </c>
      <c r="F81" s="9" t="s">
        <v>195</v>
      </c>
      <c r="G81" s="10" t="s">
        <v>196</v>
      </c>
      <c r="H81" s="11">
        <v>6.6</v>
      </c>
      <c r="I81" s="12">
        <v>44570</v>
      </c>
      <c r="J81" s="13">
        <v>7</v>
      </c>
      <c r="K81" s="13" t="s">
        <v>722</v>
      </c>
      <c r="L81" s="18">
        <f>Tabela1345678[[#This Row],[Nota da 
Prova Técnica]]+Tabela1345678[[#This Row],[Pontuação 
Primeira Etapa]]</f>
        <v>13.6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D5:D81 G82:G65159">
    <cfRule type="containsText" dxfId="5" priority="3" stopIfTrue="1" operator="containsText" text="TESTE">
      <formula>NOT(ISERROR(SEARCH("TESTE",D5)))</formula>
    </cfRule>
  </conditionalFormatting>
  <conditionalFormatting sqref="H82:H65159">
    <cfRule type="duplicateValues" dxfId="4" priority="224" stopIfTrue="1"/>
  </conditionalFormatting>
  <conditionalFormatting sqref="E5:E81">
    <cfRule type="duplicateValues" dxfId="3" priority="225" stopIfTrue="1"/>
  </conditionalFormatting>
  <dataValidations count="1">
    <dataValidation type="list" allowBlank="1" showInputMessage="1" showErrorMessage="1" sqref="JB65161:JB65176 SX65161:SX65176 ACT65161:ACT65176 AMP65161:AMP65176 AWL65161:AWL65176 BGH65161:BGH65176 BQD65161:BQD65176 BZZ65161:BZZ65176 CJV65161:CJV65176 CTR65161:CTR65176 DDN65161:DDN65176 DNJ65161:DNJ65176 DXF65161:DXF65176 EHB65161:EHB65176 EQX65161:EQX65176 FAT65161:FAT65176 FKP65161:FKP65176 FUL65161:FUL65176 GEH65161:GEH65176 GOD65161:GOD65176 GXZ65161:GXZ65176 HHV65161:HHV65176 HRR65161:HRR65176 IBN65161:IBN65176 ILJ65161:ILJ65176 IVF65161:IVF65176 JFB65161:JFB65176 JOX65161:JOX65176 JYT65161:JYT65176 KIP65161:KIP65176 KSL65161:KSL65176 LCH65161:LCH65176 LMD65161:LMD65176 LVZ65161:LVZ65176 MFV65161:MFV65176 MPR65161:MPR65176 MZN65161:MZN65176 NJJ65161:NJJ65176 NTF65161:NTF65176 ODB65161:ODB65176 OMX65161:OMX65176 OWT65161:OWT65176 PGP65161:PGP65176 PQL65161:PQL65176 QAH65161:QAH65176 QKD65161:QKD65176 QTZ65161:QTZ65176 RDV65161:RDV65176 RNR65161:RNR65176 RXN65161:RXN65176 SHJ65161:SHJ65176 SRF65161:SRF65176 TBB65161:TBB65176 TKX65161:TKX65176 TUT65161:TUT65176 UEP65161:UEP65176 UOL65161:UOL65176 UYH65161:UYH65176 VID65161:VID65176 VRZ65161:VRZ65176 WBV65161:WBV65176 WLR65161:WLR65176 WVN65161:WVN65176 JB130697:JB130712 SX130697:SX130712 ACT130697:ACT130712 AMP130697:AMP130712 AWL130697:AWL130712 BGH130697:BGH130712 BQD130697:BQD130712 BZZ130697:BZZ130712 CJV130697:CJV130712 CTR130697:CTR130712 DDN130697:DDN130712 DNJ130697:DNJ130712 DXF130697:DXF130712 EHB130697:EHB130712 EQX130697:EQX130712 FAT130697:FAT130712 FKP130697:FKP130712 FUL130697:FUL130712 GEH130697:GEH130712 GOD130697:GOD130712 GXZ130697:GXZ130712 HHV130697:HHV130712 HRR130697:HRR130712 IBN130697:IBN130712 ILJ130697:ILJ130712 IVF130697:IVF130712 JFB130697:JFB130712 JOX130697:JOX130712 JYT130697:JYT130712 KIP130697:KIP130712 KSL130697:KSL130712 LCH130697:LCH130712 LMD130697:LMD130712 LVZ130697:LVZ130712 MFV130697:MFV130712 MPR130697:MPR130712 MZN130697:MZN130712 NJJ130697:NJJ130712 NTF130697:NTF130712 ODB130697:ODB130712 OMX130697:OMX130712 OWT130697:OWT130712 PGP130697:PGP130712 PQL130697:PQL130712 QAH130697:QAH130712 QKD130697:QKD130712 QTZ130697:QTZ130712 RDV130697:RDV130712 RNR130697:RNR130712 RXN130697:RXN130712 SHJ130697:SHJ130712 SRF130697:SRF130712 TBB130697:TBB130712 TKX130697:TKX130712 TUT130697:TUT130712 UEP130697:UEP130712 UOL130697:UOL130712 UYH130697:UYH130712 VID130697:VID130712 VRZ130697:VRZ130712 WBV130697:WBV130712 WLR130697:WLR130712 WVN130697:WVN130712 JB196233:JB196248 SX196233:SX196248 ACT196233:ACT196248 AMP196233:AMP196248 AWL196233:AWL196248 BGH196233:BGH196248 BQD196233:BQD196248 BZZ196233:BZZ196248 CJV196233:CJV196248 CTR196233:CTR196248 DDN196233:DDN196248 DNJ196233:DNJ196248 DXF196233:DXF196248 EHB196233:EHB196248 EQX196233:EQX196248 FAT196233:FAT196248 FKP196233:FKP196248 FUL196233:FUL196248 GEH196233:GEH196248 GOD196233:GOD196248 GXZ196233:GXZ196248 HHV196233:HHV196248 HRR196233:HRR196248 IBN196233:IBN196248 ILJ196233:ILJ196248 IVF196233:IVF196248 JFB196233:JFB196248 JOX196233:JOX196248 JYT196233:JYT196248 KIP196233:KIP196248 KSL196233:KSL196248 LCH196233:LCH196248 LMD196233:LMD196248 LVZ196233:LVZ196248 MFV196233:MFV196248 MPR196233:MPR196248 MZN196233:MZN196248 NJJ196233:NJJ196248 NTF196233:NTF196248 ODB196233:ODB196248 OMX196233:OMX196248 OWT196233:OWT196248 PGP196233:PGP196248 PQL196233:PQL196248 QAH196233:QAH196248 QKD196233:QKD196248 QTZ196233:QTZ196248 RDV196233:RDV196248 RNR196233:RNR196248 RXN196233:RXN196248 SHJ196233:SHJ196248 SRF196233:SRF196248 TBB196233:TBB196248 TKX196233:TKX196248 TUT196233:TUT196248 UEP196233:UEP196248 UOL196233:UOL196248 UYH196233:UYH196248 VID196233:VID196248 VRZ196233:VRZ196248 WBV196233:WBV196248 WLR196233:WLR196248 WVN196233:WVN196248 JB261769:JB261784 SX261769:SX261784 ACT261769:ACT261784 AMP261769:AMP261784 AWL261769:AWL261784 BGH261769:BGH261784 BQD261769:BQD261784 BZZ261769:BZZ261784 CJV261769:CJV261784 CTR261769:CTR261784 DDN261769:DDN261784 DNJ261769:DNJ261784 DXF261769:DXF261784 EHB261769:EHB261784 EQX261769:EQX261784 FAT261769:FAT261784 FKP261769:FKP261784 FUL261769:FUL261784 GEH261769:GEH261784 GOD261769:GOD261784 GXZ261769:GXZ261784 HHV261769:HHV261784 HRR261769:HRR261784 IBN261769:IBN261784 ILJ261769:ILJ261784 IVF261769:IVF261784 JFB261769:JFB261784 JOX261769:JOX261784 JYT261769:JYT261784 KIP261769:KIP261784 KSL261769:KSL261784 LCH261769:LCH261784 LMD261769:LMD261784 LVZ261769:LVZ261784 MFV261769:MFV261784 MPR261769:MPR261784 MZN261769:MZN261784 NJJ261769:NJJ261784 NTF261769:NTF261784 ODB261769:ODB261784 OMX261769:OMX261784 OWT261769:OWT261784 PGP261769:PGP261784 PQL261769:PQL261784 QAH261769:QAH261784 QKD261769:QKD261784 QTZ261769:QTZ261784 RDV261769:RDV261784 RNR261769:RNR261784 RXN261769:RXN261784 SHJ261769:SHJ261784 SRF261769:SRF261784 TBB261769:TBB261784 TKX261769:TKX261784 TUT261769:TUT261784 UEP261769:UEP261784 UOL261769:UOL261784 UYH261769:UYH261784 VID261769:VID261784 VRZ261769:VRZ261784 WBV261769:WBV261784 WLR261769:WLR261784 WVN261769:WVN261784 JB327305:JB327320 SX327305:SX327320 ACT327305:ACT327320 AMP327305:AMP327320 AWL327305:AWL327320 BGH327305:BGH327320 BQD327305:BQD327320 BZZ327305:BZZ327320 CJV327305:CJV327320 CTR327305:CTR327320 DDN327305:DDN327320 DNJ327305:DNJ327320 DXF327305:DXF327320 EHB327305:EHB327320 EQX327305:EQX327320 FAT327305:FAT327320 FKP327305:FKP327320 FUL327305:FUL327320 GEH327305:GEH327320 GOD327305:GOD327320 GXZ327305:GXZ327320 HHV327305:HHV327320 HRR327305:HRR327320 IBN327305:IBN327320 ILJ327305:ILJ327320 IVF327305:IVF327320 JFB327305:JFB327320 JOX327305:JOX327320 JYT327305:JYT327320 KIP327305:KIP327320 KSL327305:KSL327320 LCH327305:LCH327320 LMD327305:LMD327320 LVZ327305:LVZ327320 MFV327305:MFV327320 MPR327305:MPR327320 MZN327305:MZN327320 NJJ327305:NJJ327320 NTF327305:NTF327320 ODB327305:ODB327320 OMX327305:OMX327320 OWT327305:OWT327320 PGP327305:PGP327320 PQL327305:PQL327320 QAH327305:QAH327320 QKD327305:QKD327320 QTZ327305:QTZ327320 RDV327305:RDV327320 RNR327305:RNR327320 RXN327305:RXN327320 SHJ327305:SHJ327320 SRF327305:SRF327320 TBB327305:TBB327320 TKX327305:TKX327320 TUT327305:TUT327320 UEP327305:UEP327320 UOL327305:UOL327320 UYH327305:UYH327320 VID327305:VID327320 VRZ327305:VRZ327320 WBV327305:WBV327320 WLR327305:WLR327320 WVN327305:WVN327320 JB392841:JB392856 SX392841:SX392856 ACT392841:ACT392856 AMP392841:AMP392856 AWL392841:AWL392856 BGH392841:BGH392856 BQD392841:BQD392856 BZZ392841:BZZ392856 CJV392841:CJV392856 CTR392841:CTR392856 DDN392841:DDN392856 DNJ392841:DNJ392856 DXF392841:DXF392856 EHB392841:EHB392856 EQX392841:EQX392856 FAT392841:FAT392856 FKP392841:FKP392856 FUL392841:FUL392856 GEH392841:GEH392856 GOD392841:GOD392856 GXZ392841:GXZ392856 HHV392841:HHV392856 HRR392841:HRR392856 IBN392841:IBN392856 ILJ392841:ILJ392856 IVF392841:IVF392856 JFB392841:JFB392856 JOX392841:JOX392856 JYT392841:JYT392856 KIP392841:KIP392856 KSL392841:KSL392856 LCH392841:LCH392856 LMD392841:LMD392856 LVZ392841:LVZ392856 MFV392841:MFV392856 MPR392841:MPR392856 MZN392841:MZN392856 NJJ392841:NJJ392856 NTF392841:NTF392856 ODB392841:ODB392856 OMX392841:OMX392856 OWT392841:OWT392856 PGP392841:PGP392856 PQL392841:PQL392856 QAH392841:QAH392856 QKD392841:QKD392856 QTZ392841:QTZ392856 RDV392841:RDV392856 RNR392841:RNR392856 RXN392841:RXN392856 SHJ392841:SHJ392856 SRF392841:SRF392856 TBB392841:TBB392856 TKX392841:TKX392856 TUT392841:TUT392856 UEP392841:UEP392856 UOL392841:UOL392856 UYH392841:UYH392856 VID392841:VID392856 VRZ392841:VRZ392856 WBV392841:WBV392856 WLR392841:WLR392856 WVN392841:WVN392856 JB458377:JB458392 SX458377:SX458392 ACT458377:ACT458392 AMP458377:AMP458392 AWL458377:AWL458392 BGH458377:BGH458392 BQD458377:BQD458392 BZZ458377:BZZ458392 CJV458377:CJV458392 CTR458377:CTR458392 DDN458377:DDN458392 DNJ458377:DNJ458392 DXF458377:DXF458392 EHB458377:EHB458392 EQX458377:EQX458392 FAT458377:FAT458392 FKP458377:FKP458392 FUL458377:FUL458392 GEH458377:GEH458392 GOD458377:GOD458392 GXZ458377:GXZ458392 HHV458377:HHV458392 HRR458377:HRR458392 IBN458377:IBN458392 ILJ458377:ILJ458392 IVF458377:IVF458392 JFB458377:JFB458392 JOX458377:JOX458392 JYT458377:JYT458392 KIP458377:KIP458392 KSL458377:KSL458392 LCH458377:LCH458392 LMD458377:LMD458392 LVZ458377:LVZ458392 MFV458377:MFV458392 MPR458377:MPR458392 MZN458377:MZN458392 NJJ458377:NJJ458392 NTF458377:NTF458392 ODB458377:ODB458392 OMX458377:OMX458392 OWT458377:OWT458392 PGP458377:PGP458392 PQL458377:PQL458392 QAH458377:QAH458392 QKD458377:QKD458392 QTZ458377:QTZ458392 RDV458377:RDV458392 RNR458377:RNR458392 RXN458377:RXN458392 SHJ458377:SHJ458392 SRF458377:SRF458392 TBB458377:TBB458392 TKX458377:TKX458392 TUT458377:TUT458392 UEP458377:UEP458392 UOL458377:UOL458392 UYH458377:UYH458392 VID458377:VID458392 VRZ458377:VRZ458392 WBV458377:WBV458392 WLR458377:WLR458392 WVN458377:WVN458392 JB523913:JB523928 SX523913:SX523928 ACT523913:ACT523928 AMP523913:AMP523928 AWL523913:AWL523928 BGH523913:BGH523928 BQD523913:BQD523928 BZZ523913:BZZ523928 CJV523913:CJV523928 CTR523913:CTR523928 DDN523913:DDN523928 DNJ523913:DNJ523928 DXF523913:DXF523928 EHB523913:EHB523928 EQX523913:EQX523928 FAT523913:FAT523928 FKP523913:FKP523928 FUL523913:FUL523928 GEH523913:GEH523928 GOD523913:GOD523928 GXZ523913:GXZ523928 HHV523913:HHV523928 HRR523913:HRR523928 IBN523913:IBN523928 ILJ523913:ILJ523928 IVF523913:IVF523928 JFB523913:JFB523928 JOX523913:JOX523928 JYT523913:JYT523928 KIP523913:KIP523928 KSL523913:KSL523928 LCH523913:LCH523928 LMD523913:LMD523928 LVZ523913:LVZ523928 MFV523913:MFV523928 MPR523913:MPR523928 MZN523913:MZN523928 NJJ523913:NJJ523928 NTF523913:NTF523928 ODB523913:ODB523928 OMX523913:OMX523928 OWT523913:OWT523928 PGP523913:PGP523928 PQL523913:PQL523928 QAH523913:QAH523928 QKD523913:QKD523928 QTZ523913:QTZ523928 RDV523913:RDV523928 RNR523913:RNR523928 RXN523913:RXN523928 SHJ523913:SHJ523928 SRF523913:SRF523928 TBB523913:TBB523928 TKX523913:TKX523928 TUT523913:TUT523928 UEP523913:UEP523928 UOL523913:UOL523928 UYH523913:UYH523928 VID523913:VID523928 VRZ523913:VRZ523928 WBV523913:WBV523928 WLR523913:WLR523928 WVN523913:WVN523928 JB589449:JB589464 SX589449:SX589464 ACT589449:ACT589464 AMP589449:AMP589464 AWL589449:AWL589464 BGH589449:BGH589464 BQD589449:BQD589464 BZZ589449:BZZ589464 CJV589449:CJV589464 CTR589449:CTR589464 DDN589449:DDN589464 DNJ589449:DNJ589464 DXF589449:DXF589464 EHB589449:EHB589464 EQX589449:EQX589464 FAT589449:FAT589464 FKP589449:FKP589464 FUL589449:FUL589464 GEH589449:GEH589464 GOD589449:GOD589464 GXZ589449:GXZ589464 HHV589449:HHV589464 HRR589449:HRR589464 IBN589449:IBN589464 ILJ589449:ILJ589464 IVF589449:IVF589464 JFB589449:JFB589464 JOX589449:JOX589464 JYT589449:JYT589464 KIP589449:KIP589464 KSL589449:KSL589464 LCH589449:LCH589464 LMD589449:LMD589464 LVZ589449:LVZ589464 MFV589449:MFV589464 MPR589449:MPR589464 MZN589449:MZN589464 NJJ589449:NJJ589464 NTF589449:NTF589464 ODB589449:ODB589464 OMX589449:OMX589464 OWT589449:OWT589464 PGP589449:PGP589464 PQL589449:PQL589464 QAH589449:QAH589464 QKD589449:QKD589464 QTZ589449:QTZ589464 RDV589449:RDV589464 RNR589449:RNR589464 RXN589449:RXN589464 SHJ589449:SHJ589464 SRF589449:SRF589464 TBB589449:TBB589464 TKX589449:TKX589464 TUT589449:TUT589464 UEP589449:UEP589464 UOL589449:UOL589464 UYH589449:UYH589464 VID589449:VID589464 VRZ589449:VRZ589464 WBV589449:WBV589464 WLR589449:WLR589464 WVN589449:WVN589464 JB654985:JB655000 SX654985:SX655000 ACT654985:ACT655000 AMP654985:AMP655000 AWL654985:AWL655000 BGH654985:BGH655000 BQD654985:BQD655000 BZZ654985:BZZ655000 CJV654985:CJV655000 CTR654985:CTR655000 DDN654985:DDN655000 DNJ654985:DNJ655000 DXF654985:DXF655000 EHB654985:EHB655000 EQX654985:EQX655000 FAT654985:FAT655000 FKP654985:FKP655000 FUL654985:FUL655000 GEH654985:GEH655000 GOD654985:GOD655000 GXZ654985:GXZ655000 HHV654985:HHV655000 HRR654985:HRR655000 IBN654985:IBN655000 ILJ654985:ILJ655000 IVF654985:IVF655000 JFB654985:JFB655000 JOX654985:JOX655000 JYT654985:JYT655000 KIP654985:KIP655000 KSL654985:KSL655000 LCH654985:LCH655000 LMD654985:LMD655000 LVZ654985:LVZ655000 MFV654985:MFV655000 MPR654985:MPR655000 MZN654985:MZN655000 NJJ654985:NJJ655000 NTF654985:NTF655000 ODB654985:ODB655000 OMX654985:OMX655000 OWT654985:OWT655000 PGP654985:PGP655000 PQL654985:PQL655000 QAH654985:QAH655000 QKD654985:QKD655000 QTZ654985:QTZ655000 RDV654985:RDV655000 RNR654985:RNR655000 RXN654985:RXN655000 SHJ654985:SHJ655000 SRF654985:SRF655000 TBB654985:TBB655000 TKX654985:TKX655000 TUT654985:TUT655000 UEP654985:UEP655000 UOL654985:UOL655000 UYH654985:UYH655000 VID654985:VID655000 VRZ654985:VRZ655000 WBV654985:WBV655000 WLR654985:WLR655000 WVN654985:WVN655000 JB720521:JB720536 SX720521:SX720536 ACT720521:ACT720536 AMP720521:AMP720536 AWL720521:AWL720536 BGH720521:BGH720536 BQD720521:BQD720536 BZZ720521:BZZ720536 CJV720521:CJV720536 CTR720521:CTR720536 DDN720521:DDN720536 DNJ720521:DNJ720536 DXF720521:DXF720536 EHB720521:EHB720536 EQX720521:EQX720536 FAT720521:FAT720536 FKP720521:FKP720536 FUL720521:FUL720536 GEH720521:GEH720536 GOD720521:GOD720536 GXZ720521:GXZ720536 HHV720521:HHV720536 HRR720521:HRR720536 IBN720521:IBN720536 ILJ720521:ILJ720536 IVF720521:IVF720536 JFB720521:JFB720536 JOX720521:JOX720536 JYT720521:JYT720536 KIP720521:KIP720536 KSL720521:KSL720536 LCH720521:LCH720536 LMD720521:LMD720536 LVZ720521:LVZ720536 MFV720521:MFV720536 MPR720521:MPR720536 MZN720521:MZN720536 NJJ720521:NJJ720536 NTF720521:NTF720536 ODB720521:ODB720536 OMX720521:OMX720536 OWT720521:OWT720536 PGP720521:PGP720536 PQL720521:PQL720536 QAH720521:QAH720536 QKD720521:QKD720536 QTZ720521:QTZ720536 RDV720521:RDV720536 RNR720521:RNR720536 RXN720521:RXN720536 SHJ720521:SHJ720536 SRF720521:SRF720536 TBB720521:TBB720536 TKX720521:TKX720536 TUT720521:TUT720536 UEP720521:UEP720536 UOL720521:UOL720536 UYH720521:UYH720536 VID720521:VID720536 VRZ720521:VRZ720536 WBV720521:WBV720536 WLR720521:WLR720536 WVN720521:WVN720536 JB786057:JB786072 SX786057:SX786072 ACT786057:ACT786072 AMP786057:AMP786072 AWL786057:AWL786072 BGH786057:BGH786072 BQD786057:BQD786072 BZZ786057:BZZ786072 CJV786057:CJV786072 CTR786057:CTR786072 DDN786057:DDN786072 DNJ786057:DNJ786072 DXF786057:DXF786072 EHB786057:EHB786072 EQX786057:EQX786072 FAT786057:FAT786072 FKP786057:FKP786072 FUL786057:FUL786072 GEH786057:GEH786072 GOD786057:GOD786072 GXZ786057:GXZ786072 HHV786057:HHV786072 HRR786057:HRR786072 IBN786057:IBN786072 ILJ786057:ILJ786072 IVF786057:IVF786072 JFB786057:JFB786072 JOX786057:JOX786072 JYT786057:JYT786072 KIP786057:KIP786072 KSL786057:KSL786072 LCH786057:LCH786072 LMD786057:LMD786072 LVZ786057:LVZ786072 MFV786057:MFV786072 MPR786057:MPR786072 MZN786057:MZN786072 NJJ786057:NJJ786072 NTF786057:NTF786072 ODB786057:ODB786072 OMX786057:OMX786072 OWT786057:OWT786072 PGP786057:PGP786072 PQL786057:PQL786072 QAH786057:QAH786072 QKD786057:QKD786072 QTZ786057:QTZ786072 RDV786057:RDV786072 RNR786057:RNR786072 RXN786057:RXN786072 SHJ786057:SHJ786072 SRF786057:SRF786072 TBB786057:TBB786072 TKX786057:TKX786072 TUT786057:TUT786072 UEP786057:UEP786072 UOL786057:UOL786072 UYH786057:UYH786072 VID786057:VID786072 VRZ786057:VRZ786072 WBV786057:WBV786072 WLR786057:WLR786072 WVN786057:WVN786072 JB851593:JB851608 SX851593:SX851608 ACT851593:ACT851608 AMP851593:AMP851608 AWL851593:AWL851608 BGH851593:BGH851608 BQD851593:BQD851608 BZZ851593:BZZ851608 CJV851593:CJV851608 CTR851593:CTR851608 DDN851593:DDN851608 DNJ851593:DNJ851608 DXF851593:DXF851608 EHB851593:EHB851608 EQX851593:EQX851608 FAT851593:FAT851608 FKP851593:FKP851608 FUL851593:FUL851608 GEH851593:GEH851608 GOD851593:GOD851608 GXZ851593:GXZ851608 HHV851593:HHV851608 HRR851593:HRR851608 IBN851593:IBN851608 ILJ851593:ILJ851608 IVF851593:IVF851608 JFB851593:JFB851608 JOX851593:JOX851608 JYT851593:JYT851608 KIP851593:KIP851608 KSL851593:KSL851608 LCH851593:LCH851608 LMD851593:LMD851608 LVZ851593:LVZ851608 MFV851593:MFV851608 MPR851593:MPR851608 MZN851593:MZN851608 NJJ851593:NJJ851608 NTF851593:NTF851608 ODB851593:ODB851608 OMX851593:OMX851608 OWT851593:OWT851608 PGP851593:PGP851608 PQL851593:PQL851608 QAH851593:QAH851608 QKD851593:QKD851608 QTZ851593:QTZ851608 RDV851593:RDV851608 RNR851593:RNR851608 RXN851593:RXN851608 SHJ851593:SHJ851608 SRF851593:SRF851608 TBB851593:TBB851608 TKX851593:TKX851608 TUT851593:TUT851608 UEP851593:UEP851608 UOL851593:UOL851608 UYH851593:UYH851608 VID851593:VID851608 VRZ851593:VRZ851608 WBV851593:WBV851608 WLR851593:WLR851608 WVN851593:WVN851608 JB917129:JB917144 SX917129:SX917144 ACT917129:ACT917144 AMP917129:AMP917144 AWL917129:AWL917144 BGH917129:BGH917144 BQD917129:BQD917144 BZZ917129:BZZ917144 CJV917129:CJV917144 CTR917129:CTR917144 DDN917129:DDN917144 DNJ917129:DNJ917144 DXF917129:DXF917144 EHB917129:EHB917144 EQX917129:EQX917144 FAT917129:FAT917144 FKP917129:FKP917144 FUL917129:FUL917144 GEH917129:GEH917144 GOD917129:GOD917144 GXZ917129:GXZ917144 HHV917129:HHV917144 HRR917129:HRR917144 IBN917129:IBN917144 ILJ917129:ILJ917144 IVF917129:IVF917144 JFB917129:JFB917144 JOX917129:JOX917144 JYT917129:JYT917144 KIP917129:KIP917144 KSL917129:KSL917144 LCH917129:LCH917144 LMD917129:LMD917144 LVZ917129:LVZ917144 MFV917129:MFV917144 MPR917129:MPR917144 MZN917129:MZN917144 NJJ917129:NJJ917144 NTF917129:NTF917144 ODB917129:ODB917144 OMX917129:OMX917144 OWT917129:OWT917144 PGP917129:PGP917144 PQL917129:PQL917144 QAH917129:QAH917144 QKD917129:QKD917144 QTZ917129:QTZ917144 RDV917129:RDV917144 RNR917129:RNR917144 RXN917129:RXN917144 SHJ917129:SHJ917144 SRF917129:SRF917144 TBB917129:TBB917144 TKX917129:TKX917144 TUT917129:TUT917144 UEP917129:UEP917144 UOL917129:UOL917144 UYH917129:UYH917144 VID917129:VID917144 VRZ917129:VRZ917144 WBV917129:WBV917144 WLR917129:WLR917144 WVN917129:WVN917144 JB982665:JB982680 SX982665:SX982680 ACT982665:ACT982680 AMP982665:AMP982680 AWL982665:AWL982680 BGH982665:BGH982680 BQD982665:BQD982680 BZZ982665:BZZ982680 CJV982665:CJV982680 CTR982665:CTR982680 DDN982665:DDN982680 DNJ982665:DNJ982680 DXF982665:DXF982680 EHB982665:EHB982680 EQX982665:EQX982680 FAT982665:FAT982680 FKP982665:FKP982680 FUL982665:FUL982680 GEH982665:GEH982680 GOD982665:GOD982680 GXZ982665:GXZ982680 HHV982665:HHV982680 HRR982665:HRR982680 IBN982665:IBN982680 ILJ982665:ILJ982680 IVF982665:IVF982680 JFB982665:JFB982680 JOX982665:JOX982680 JYT982665:JYT982680 KIP982665:KIP982680 KSL982665:KSL982680 LCH982665:LCH982680 LMD982665:LMD982680 LVZ982665:LVZ982680 MFV982665:MFV982680 MPR982665:MPR982680 MZN982665:MZN982680 NJJ982665:NJJ982680 NTF982665:NTF982680 ODB982665:ODB982680 OMX982665:OMX982680 OWT982665:OWT982680 PGP982665:PGP982680 PQL982665:PQL982680 QAH982665:QAH982680 QKD982665:QKD982680 QTZ982665:QTZ982680 RDV982665:RDV982680 RNR982665:RNR982680 RXN982665:RXN982680 SHJ982665:SHJ982680 SRF982665:SRF982680 TBB982665:TBB982680 TKX982665:TKX982680 TUT982665:TUT982680 UEP982665:UEP982680 UOL982665:UOL982680 UYH982665:UYH982680 VID982665:VID982680 VRZ982665:VRZ982680 WBV982665:WBV982680 WLR982665:WLR982680 WVN982665:WVN982680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tabSelected="1" zoomScale="90" zoomScaleNormal="90" workbookViewId="0">
      <selection activeCell="D9" sqref="D9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25" style="2" bestFit="1" customWidth="1"/>
    <col min="4" max="4" width="49.140625" style="1" customWidth="1"/>
    <col min="5" max="5" width="13.28515625" style="1" customWidth="1"/>
    <col min="6" max="6" width="19.2851562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bestFit="1" customWidth="1"/>
    <col min="11" max="11" width="16" style="3" customWidth="1"/>
    <col min="12" max="12" width="17.28515625" style="2" customWidth="1"/>
    <col min="13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2" ht="20.100000000000001" customHeight="1" x14ac:dyDescent="0.25">
      <c r="A1" s="19" t="s">
        <v>712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</row>
    <row r="2" spans="1:12" ht="20.100000000000001" customHeight="1" x14ac:dyDescent="0.25">
      <c r="A2" s="19" t="s">
        <v>713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</row>
    <row r="3" spans="1:12" ht="20.100000000000001" customHeight="1" x14ac:dyDescent="0.25">
      <c r="A3" s="21" t="s">
        <v>1361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1360</v>
      </c>
      <c r="L4" s="17" t="s">
        <v>1359</v>
      </c>
    </row>
    <row r="5" spans="1:12" s="8" customFormat="1" ht="20.100000000000001" customHeight="1" x14ac:dyDescent="0.25">
      <c r="A5" s="15" t="s">
        <v>4</v>
      </c>
      <c r="B5" s="9" t="s">
        <v>5</v>
      </c>
      <c r="C5" s="10" t="s">
        <v>647</v>
      </c>
      <c r="D5" s="9" t="s">
        <v>694</v>
      </c>
      <c r="E5" s="10" t="s">
        <v>695</v>
      </c>
      <c r="F5" s="9" t="s">
        <v>692</v>
      </c>
      <c r="G5" s="10" t="s">
        <v>693</v>
      </c>
      <c r="H5" s="11">
        <v>5.2</v>
      </c>
      <c r="I5" s="12">
        <v>44570</v>
      </c>
      <c r="J5" s="13" t="s">
        <v>720</v>
      </c>
      <c r="K5" s="13" t="s">
        <v>720</v>
      </c>
      <c r="L5" s="16" t="s">
        <v>720</v>
      </c>
    </row>
    <row r="6" spans="1:12" s="8" customFormat="1" ht="20.100000000000001" customHeight="1" x14ac:dyDescent="0.25">
      <c r="A6" s="15" t="s">
        <v>4</v>
      </c>
      <c r="B6" s="9" t="s">
        <v>5</v>
      </c>
      <c r="C6" s="10" t="s">
        <v>647</v>
      </c>
      <c r="D6" s="9" t="s">
        <v>686</v>
      </c>
      <c r="E6" s="10" t="s">
        <v>687</v>
      </c>
      <c r="F6" s="9" t="s">
        <v>684</v>
      </c>
      <c r="G6" s="10" t="s">
        <v>685</v>
      </c>
      <c r="H6" s="11">
        <v>5.8</v>
      </c>
      <c r="I6" s="12">
        <v>44570</v>
      </c>
      <c r="J6" s="13" t="s">
        <v>720</v>
      </c>
      <c r="K6" s="13" t="s">
        <v>720</v>
      </c>
      <c r="L6" s="16" t="s">
        <v>720</v>
      </c>
    </row>
    <row r="7" spans="1:12" s="8" customFormat="1" ht="20.100000000000001" customHeight="1" x14ac:dyDescent="0.25">
      <c r="A7" s="15" t="s">
        <v>4</v>
      </c>
      <c r="B7" s="9" t="s">
        <v>5</v>
      </c>
      <c r="C7" s="10" t="s">
        <v>647</v>
      </c>
      <c r="D7" s="9" t="s">
        <v>654</v>
      </c>
      <c r="E7" s="10" t="s">
        <v>655</v>
      </c>
      <c r="F7" s="9" t="s">
        <v>652</v>
      </c>
      <c r="G7" s="10" t="s">
        <v>653</v>
      </c>
      <c r="H7" s="11">
        <v>15</v>
      </c>
      <c r="I7" s="12">
        <v>44570</v>
      </c>
      <c r="J7" s="13">
        <v>8</v>
      </c>
      <c r="K7" s="13" t="s">
        <v>722</v>
      </c>
      <c r="L7" s="18">
        <f>Tabela13456789[[#This Row],[Nota da 
Prova Técnica]]+Tabela13456789[[#This Row],[Pontuação 
Primeira Etapa]]</f>
        <v>23</v>
      </c>
    </row>
    <row r="8" spans="1:12" s="8" customFormat="1" ht="20.100000000000001" customHeight="1" x14ac:dyDescent="0.25">
      <c r="A8" s="15" t="s">
        <v>4</v>
      </c>
      <c r="B8" s="9" t="s">
        <v>5</v>
      </c>
      <c r="C8" s="10" t="s">
        <v>647</v>
      </c>
      <c r="D8" s="9" t="s">
        <v>650</v>
      </c>
      <c r="E8" s="10" t="s">
        <v>651</v>
      </c>
      <c r="F8" s="9" t="s">
        <v>648</v>
      </c>
      <c r="G8" s="10" t="s">
        <v>649</v>
      </c>
      <c r="H8" s="11">
        <v>15</v>
      </c>
      <c r="I8" s="12">
        <v>44570</v>
      </c>
      <c r="J8" s="13">
        <v>7</v>
      </c>
      <c r="K8" s="13" t="s">
        <v>722</v>
      </c>
      <c r="L8" s="18">
        <f>Tabela13456789[[#This Row],[Nota da 
Prova Técnica]]+Tabela13456789[[#This Row],[Pontuação 
Primeira Etapa]]</f>
        <v>22</v>
      </c>
    </row>
    <row r="9" spans="1:12" s="8" customFormat="1" ht="20.100000000000001" customHeight="1" x14ac:dyDescent="0.25">
      <c r="A9" s="15" t="s">
        <v>4</v>
      </c>
      <c r="B9" s="9" t="s">
        <v>5</v>
      </c>
      <c r="C9" s="10" t="s">
        <v>647</v>
      </c>
      <c r="D9" s="9" t="s">
        <v>662</v>
      </c>
      <c r="E9" s="10" t="s">
        <v>663</v>
      </c>
      <c r="F9" s="9" t="s">
        <v>660</v>
      </c>
      <c r="G9" s="10" t="s">
        <v>661</v>
      </c>
      <c r="H9" s="11">
        <v>9.8000000000000007</v>
      </c>
      <c r="I9" s="12">
        <v>44570</v>
      </c>
      <c r="J9" s="13" t="s">
        <v>720</v>
      </c>
      <c r="K9" s="13" t="s">
        <v>720</v>
      </c>
      <c r="L9" s="16" t="s">
        <v>720</v>
      </c>
    </row>
    <row r="10" spans="1:12" s="8" customFormat="1" ht="20.100000000000001" customHeight="1" x14ac:dyDescent="0.25">
      <c r="A10" s="15" t="s">
        <v>4</v>
      </c>
      <c r="B10" s="9" t="s">
        <v>5</v>
      </c>
      <c r="C10" s="10" t="s">
        <v>647</v>
      </c>
      <c r="D10" s="9" t="s">
        <v>698</v>
      </c>
      <c r="E10" s="10" t="s">
        <v>699</v>
      </c>
      <c r="F10" s="9" t="s">
        <v>696</v>
      </c>
      <c r="G10" s="10" t="s">
        <v>697</v>
      </c>
      <c r="H10" s="11">
        <v>5</v>
      </c>
      <c r="I10" s="12">
        <v>44570</v>
      </c>
      <c r="J10" s="13" t="s">
        <v>720</v>
      </c>
      <c r="K10" s="13" t="s">
        <v>720</v>
      </c>
      <c r="L10" s="16" t="s">
        <v>720</v>
      </c>
    </row>
    <row r="11" spans="1:12" s="8" customFormat="1" ht="20.100000000000001" customHeight="1" x14ac:dyDescent="0.25">
      <c r="A11" s="15" t="s">
        <v>4</v>
      </c>
      <c r="B11" s="9" t="s">
        <v>5</v>
      </c>
      <c r="C11" s="10" t="s">
        <v>647</v>
      </c>
      <c r="D11" s="9" t="s">
        <v>666</v>
      </c>
      <c r="E11" s="10" t="s">
        <v>667</v>
      </c>
      <c r="F11" s="9" t="s">
        <v>664</v>
      </c>
      <c r="G11" s="10" t="s">
        <v>665</v>
      </c>
      <c r="H11" s="11">
        <v>8.6</v>
      </c>
      <c r="I11" s="12">
        <v>44570</v>
      </c>
      <c r="J11" s="13" t="s">
        <v>720</v>
      </c>
      <c r="K11" s="13" t="s">
        <v>720</v>
      </c>
      <c r="L11" s="16" t="s">
        <v>720</v>
      </c>
    </row>
    <row r="12" spans="1:12" s="8" customFormat="1" ht="20.100000000000001" customHeight="1" x14ac:dyDescent="0.25">
      <c r="A12" s="15" t="s">
        <v>4</v>
      </c>
      <c r="B12" s="9" t="s">
        <v>5</v>
      </c>
      <c r="C12" s="10" t="s">
        <v>647</v>
      </c>
      <c r="D12" s="9" t="s">
        <v>658</v>
      </c>
      <c r="E12" s="10" t="s">
        <v>659</v>
      </c>
      <c r="F12" s="9" t="s">
        <v>656</v>
      </c>
      <c r="G12" s="10" t="s">
        <v>657</v>
      </c>
      <c r="H12" s="11">
        <v>15</v>
      </c>
      <c r="I12" s="12">
        <v>44570</v>
      </c>
      <c r="J12" s="13">
        <v>9</v>
      </c>
      <c r="K12" s="13" t="s">
        <v>722</v>
      </c>
      <c r="L12" s="18">
        <f>Tabela13456789[[#This Row],[Nota da 
Prova Técnica]]+Tabela13456789[[#This Row],[Pontuação 
Primeira Etapa]]</f>
        <v>24</v>
      </c>
    </row>
    <row r="13" spans="1:12" s="8" customFormat="1" ht="20.100000000000001" customHeight="1" x14ac:dyDescent="0.25">
      <c r="A13" s="15" t="s">
        <v>4</v>
      </c>
      <c r="B13" s="9" t="s">
        <v>5</v>
      </c>
      <c r="C13" s="10" t="s">
        <v>647</v>
      </c>
      <c r="D13" s="9" t="s">
        <v>678</v>
      </c>
      <c r="E13" s="10" t="s">
        <v>679</v>
      </c>
      <c r="F13" s="9" t="s">
        <v>676</v>
      </c>
      <c r="G13" s="10" t="s">
        <v>677</v>
      </c>
      <c r="H13" s="11">
        <v>7.2</v>
      </c>
      <c r="I13" s="12">
        <v>44570</v>
      </c>
      <c r="J13" s="13" t="s">
        <v>720</v>
      </c>
      <c r="K13" s="13" t="s">
        <v>720</v>
      </c>
      <c r="L13" s="16" t="s">
        <v>720</v>
      </c>
    </row>
    <row r="14" spans="1:12" s="8" customFormat="1" ht="20.100000000000001" customHeight="1" x14ac:dyDescent="0.25">
      <c r="A14" s="15" t="s">
        <v>4</v>
      </c>
      <c r="B14" s="9" t="s">
        <v>5</v>
      </c>
      <c r="C14" s="10" t="s">
        <v>647</v>
      </c>
      <c r="D14" s="9" t="s">
        <v>670</v>
      </c>
      <c r="E14" s="10" t="s">
        <v>671</v>
      </c>
      <c r="F14" s="9" t="s">
        <v>668</v>
      </c>
      <c r="G14" s="10" t="s">
        <v>669</v>
      </c>
      <c r="H14" s="11">
        <v>7.8</v>
      </c>
      <c r="I14" s="12">
        <v>44570</v>
      </c>
      <c r="J14" s="13">
        <v>9</v>
      </c>
      <c r="K14" s="13" t="s">
        <v>722</v>
      </c>
      <c r="L14" s="18">
        <f>Tabela13456789[[#This Row],[Nota da 
Prova Técnica]]+Tabela13456789[[#This Row],[Pontuação 
Primeira Etapa]]</f>
        <v>16.8</v>
      </c>
    </row>
    <row r="15" spans="1:12" s="8" customFormat="1" ht="20.100000000000001" customHeight="1" x14ac:dyDescent="0.25">
      <c r="A15" s="15" t="s">
        <v>4</v>
      </c>
      <c r="B15" s="9" t="s">
        <v>5</v>
      </c>
      <c r="C15" s="10" t="s">
        <v>647</v>
      </c>
      <c r="D15" s="9" t="s">
        <v>702</v>
      </c>
      <c r="E15" s="10" t="s">
        <v>703</v>
      </c>
      <c r="F15" s="9" t="s">
        <v>700</v>
      </c>
      <c r="G15" s="10" t="s">
        <v>701</v>
      </c>
      <c r="H15" s="11">
        <v>5</v>
      </c>
      <c r="I15" s="12">
        <v>44570</v>
      </c>
      <c r="J15" s="13" t="s">
        <v>720</v>
      </c>
      <c r="K15" s="13" t="s">
        <v>720</v>
      </c>
      <c r="L15" s="16" t="s">
        <v>720</v>
      </c>
    </row>
    <row r="16" spans="1:12" s="8" customFormat="1" ht="20.100000000000001" customHeight="1" x14ac:dyDescent="0.25">
      <c r="A16" s="15" t="s">
        <v>4</v>
      </c>
      <c r="B16" s="9" t="s">
        <v>5</v>
      </c>
      <c r="C16" s="10" t="s">
        <v>647</v>
      </c>
      <c r="D16" s="9" t="s">
        <v>706</v>
      </c>
      <c r="E16" s="10" t="s">
        <v>707</v>
      </c>
      <c r="F16" s="9" t="s">
        <v>704</v>
      </c>
      <c r="G16" s="10" t="s">
        <v>705</v>
      </c>
      <c r="H16" s="11">
        <v>5</v>
      </c>
      <c r="I16" s="12">
        <v>44570</v>
      </c>
      <c r="J16" s="13" t="s">
        <v>720</v>
      </c>
      <c r="K16" s="13" t="s">
        <v>720</v>
      </c>
      <c r="L16" s="16" t="s">
        <v>720</v>
      </c>
    </row>
    <row r="17" spans="1:12" s="8" customFormat="1" ht="20.100000000000001" customHeight="1" x14ac:dyDescent="0.25">
      <c r="A17" s="15" t="s">
        <v>4</v>
      </c>
      <c r="B17" s="9" t="s">
        <v>5</v>
      </c>
      <c r="C17" s="10" t="s">
        <v>647</v>
      </c>
      <c r="D17" s="9" t="s">
        <v>710</v>
      </c>
      <c r="E17" s="10" t="s">
        <v>711</v>
      </c>
      <c r="F17" s="9" t="s">
        <v>708</v>
      </c>
      <c r="G17" s="10" t="s">
        <v>709</v>
      </c>
      <c r="H17" s="11">
        <v>5</v>
      </c>
      <c r="I17" s="12">
        <v>44570</v>
      </c>
      <c r="J17" s="13" t="s">
        <v>720</v>
      </c>
      <c r="K17" s="13" t="s">
        <v>720</v>
      </c>
      <c r="L17" s="16" t="s">
        <v>720</v>
      </c>
    </row>
    <row r="18" spans="1:12" s="8" customFormat="1" ht="20.100000000000001" customHeight="1" x14ac:dyDescent="0.25">
      <c r="A18" s="15" t="s">
        <v>4</v>
      </c>
      <c r="B18" s="9" t="s">
        <v>5</v>
      </c>
      <c r="C18" s="10" t="s">
        <v>647</v>
      </c>
      <c r="D18" s="9" t="s">
        <v>674</v>
      </c>
      <c r="E18" s="10" t="s">
        <v>675</v>
      </c>
      <c r="F18" s="9" t="s">
        <v>672</v>
      </c>
      <c r="G18" s="10" t="s">
        <v>673</v>
      </c>
      <c r="H18" s="11">
        <v>7.4</v>
      </c>
      <c r="I18" s="12">
        <v>44570</v>
      </c>
      <c r="J18" s="13" t="s">
        <v>720</v>
      </c>
      <c r="K18" s="13" t="s">
        <v>720</v>
      </c>
      <c r="L18" s="16" t="s">
        <v>720</v>
      </c>
    </row>
    <row r="19" spans="1:12" s="8" customFormat="1" ht="20.100000000000001" customHeight="1" x14ac:dyDescent="0.25">
      <c r="A19" s="15" t="s">
        <v>4</v>
      </c>
      <c r="B19" s="9" t="s">
        <v>5</v>
      </c>
      <c r="C19" s="10" t="s">
        <v>647</v>
      </c>
      <c r="D19" s="9" t="s">
        <v>690</v>
      </c>
      <c r="E19" s="10" t="s">
        <v>691</v>
      </c>
      <c r="F19" s="9" t="s">
        <v>688</v>
      </c>
      <c r="G19" s="10" t="s">
        <v>689</v>
      </c>
      <c r="H19" s="11">
        <v>5.2</v>
      </c>
      <c r="I19" s="12">
        <v>44570</v>
      </c>
      <c r="J19" s="13" t="s">
        <v>720</v>
      </c>
      <c r="K19" s="13" t="s">
        <v>720</v>
      </c>
      <c r="L19" s="16" t="s">
        <v>720</v>
      </c>
    </row>
    <row r="20" spans="1:12" s="8" customFormat="1" ht="20.100000000000001" customHeight="1" x14ac:dyDescent="0.25">
      <c r="A20" s="15" t="s">
        <v>4</v>
      </c>
      <c r="B20" s="9" t="s">
        <v>5</v>
      </c>
      <c r="C20" s="10" t="s">
        <v>647</v>
      </c>
      <c r="D20" s="9" t="s">
        <v>682</v>
      </c>
      <c r="E20" s="10" t="s">
        <v>683</v>
      </c>
      <c r="F20" s="9" t="s">
        <v>680</v>
      </c>
      <c r="G20" s="10" t="s">
        <v>681</v>
      </c>
      <c r="H20" s="11">
        <v>6.8</v>
      </c>
      <c r="I20" s="12">
        <v>44570</v>
      </c>
      <c r="J20" s="13">
        <v>8</v>
      </c>
      <c r="K20" s="13" t="s">
        <v>722</v>
      </c>
      <c r="L20" s="18">
        <f>Tabela13456789[[#This Row],[Nota da 
Prova Técnica]]+Tabela13456789[[#This Row],[Pontuação 
Primeira Etapa]]</f>
        <v>14.8</v>
      </c>
    </row>
  </sheetData>
  <sheetProtection password="E867" sheet="1" objects="1" scenarios="1"/>
  <mergeCells count="4">
    <mergeCell ref="A1:I1"/>
    <mergeCell ref="J1:L2"/>
    <mergeCell ref="A2:I2"/>
    <mergeCell ref="A3:L3"/>
  </mergeCells>
  <conditionalFormatting sqref="G21:G65099 D5:D20">
    <cfRule type="containsText" dxfId="2" priority="1" stopIfTrue="1" operator="containsText" text="TESTE">
      <formula>NOT(ISERROR(SEARCH("TESTE",D5)))</formula>
    </cfRule>
  </conditionalFormatting>
  <conditionalFormatting sqref="H21:H65099">
    <cfRule type="duplicateValues" dxfId="1" priority="2" stopIfTrue="1"/>
  </conditionalFormatting>
  <conditionalFormatting sqref="E5:E20">
    <cfRule type="duplicateValues" dxfId="0" priority="227" stopIfTrue="1"/>
  </conditionalFormatting>
  <dataValidations count="1">
    <dataValidation type="list" allowBlank="1" showInputMessage="1" showErrorMessage="1" sqref="JB65101:JB65116 SX65101:SX65116 ACT65101:ACT65116 AMP65101:AMP65116 AWL65101:AWL65116 BGH65101:BGH65116 BQD65101:BQD65116 BZZ65101:BZZ65116 CJV65101:CJV65116 CTR65101:CTR65116 DDN65101:DDN65116 DNJ65101:DNJ65116 DXF65101:DXF65116 EHB65101:EHB65116 EQX65101:EQX65116 FAT65101:FAT65116 FKP65101:FKP65116 FUL65101:FUL65116 GEH65101:GEH65116 GOD65101:GOD65116 GXZ65101:GXZ65116 HHV65101:HHV65116 HRR65101:HRR65116 IBN65101:IBN65116 ILJ65101:ILJ65116 IVF65101:IVF65116 JFB65101:JFB65116 JOX65101:JOX65116 JYT65101:JYT65116 KIP65101:KIP65116 KSL65101:KSL65116 LCH65101:LCH65116 LMD65101:LMD65116 LVZ65101:LVZ65116 MFV65101:MFV65116 MPR65101:MPR65116 MZN65101:MZN65116 NJJ65101:NJJ65116 NTF65101:NTF65116 ODB65101:ODB65116 OMX65101:OMX65116 OWT65101:OWT65116 PGP65101:PGP65116 PQL65101:PQL65116 QAH65101:QAH65116 QKD65101:QKD65116 QTZ65101:QTZ65116 RDV65101:RDV65116 RNR65101:RNR65116 RXN65101:RXN65116 SHJ65101:SHJ65116 SRF65101:SRF65116 TBB65101:TBB65116 TKX65101:TKX65116 TUT65101:TUT65116 UEP65101:UEP65116 UOL65101:UOL65116 UYH65101:UYH65116 VID65101:VID65116 VRZ65101:VRZ65116 WBV65101:WBV65116 WLR65101:WLR65116 WVN65101:WVN65116 JB130637:JB130652 SX130637:SX130652 ACT130637:ACT130652 AMP130637:AMP130652 AWL130637:AWL130652 BGH130637:BGH130652 BQD130637:BQD130652 BZZ130637:BZZ130652 CJV130637:CJV130652 CTR130637:CTR130652 DDN130637:DDN130652 DNJ130637:DNJ130652 DXF130637:DXF130652 EHB130637:EHB130652 EQX130637:EQX130652 FAT130637:FAT130652 FKP130637:FKP130652 FUL130637:FUL130652 GEH130637:GEH130652 GOD130637:GOD130652 GXZ130637:GXZ130652 HHV130637:HHV130652 HRR130637:HRR130652 IBN130637:IBN130652 ILJ130637:ILJ130652 IVF130637:IVF130652 JFB130637:JFB130652 JOX130637:JOX130652 JYT130637:JYT130652 KIP130637:KIP130652 KSL130637:KSL130652 LCH130637:LCH130652 LMD130637:LMD130652 LVZ130637:LVZ130652 MFV130637:MFV130652 MPR130637:MPR130652 MZN130637:MZN130652 NJJ130637:NJJ130652 NTF130637:NTF130652 ODB130637:ODB130652 OMX130637:OMX130652 OWT130637:OWT130652 PGP130637:PGP130652 PQL130637:PQL130652 QAH130637:QAH130652 QKD130637:QKD130652 QTZ130637:QTZ130652 RDV130637:RDV130652 RNR130637:RNR130652 RXN130637:RXN130652 SHJ130637:SHJ130652 SRF130637:SRF130652 TBB130637:TBB130652 TKX130637:TKX130652 TUT130637:TUT130652 UEP130637:UEP130652 UOL130637:UOL130652 UYH130637:UYH130652 VID130637:VID130652 VRZ130637:VRZ130652 WBV130637:WBV130652 WLR130637:WLR130652 WVN130637:WVN130652 JB196173:JB196188 SX196173:SX196188 ACT196173:ACT196188 AMP196173:AMP196188 AWL196173:AWL196188 BGH196173:BGH196188 BQD196173:BQD196188 BZZ196173:BZZ196188 CJV196173:CJV196188 CTR196173:CTR196188 DDN196173:DDN196188 DNJ196173:DNJ196188 DXF196173:DXF196188 EHB196173:EHB196188 EQX196173:EQX196188 FAT196173:FAT196188 FKP196173:FKP196188 FUL196173:FUL196188 GEH196173:GEH196188 GOD196173:GOD196188 GXZ196173:GXZ196188 HHV196173:HHV196188 HRR196173:HRR196188 IBN196173:IBN196188 ILJ196173:ILJ196188 IVF196173:IVF196188 JFB196173:JFB196188 JOX196173:JOX196188 JYT196173:JYT196188 KIP196173:KIP196188 KSL196173:KSL196188 LCH196173:LCH196188 LMD196173:LMD196188 LVZ196173:LVZ196188 MFV196173:MFV196188 MPR196173:MPR196188 MZN196173:MZN196188 NJJ196173:NJJ196188 NTF196173:NTF196188 ODB196173:ODB196188 OMX196173:OMX196188 OWT196173:OWT196188 PGP196173:PGP196188 PQL196173:PQL196188 QAH196173:QAH196188 QKD196173:QKD196188 QTZ196173:QTZ196188 RDV196173:RDV196188 RNR196173:RNR196188 RXN196173:RXN196188 SHJ196173:SHJ196188 SRF196173:SRF196188 TBB196173:TBB196188 TKX196173:TKX196188 TUT196173:TUT196188 UEP196173:UEP196188 UOL196173:UOL196188 UYH196173:UYH196188 VID196173:VID196188 VRZ196173:VRZ196188 WBV196173:WBV196188 WLR196173:WLR196188 WVN196173:WVN196188 JB261709:JB261724 SX261709:SX261724 ACT261709:ACT261724 AMP261709:AMP261724 AWL261709:AWL261724 BGH261709:BGH261724 BQD261709:BQD261724 BZZ261709:BZZ261724 CJV261709:CJV261724 CTR261709:CTR261724 DDN261709:DDN261724 DNJ261709:DNJ261724 DXF261709:DXF261724 EHB261709:EHB261724 EQX261709:EQX261724 FAT261709:FAT261724 FKP261709:FKP261724 FUL261709:FUL261724 GEH261709:GEH261724 GOD261709:GOD261724 GXZ261709:GXZ261724 HHV261709:HHV261724 HRR261709:HRR261724 IBN261709:IBN261724 ILJ261709:ILJ261724 IVF261709:IVF261724 JFB261709:JFB261724 JOX261709:JOX261724 JYT261709:JYT261724 KIP261709:KIP261724 KSL261709:KSL261724 LCH261709:LCH261724 LMD261709:LMD261724 LVZ261709:LVZ261724 MFV261709:MFV261724 MPR261709:MPR261724 MZN261709:MZN261724 NJJ261709:NJJ261724 NTF261709:NTF261724 ODB261709:ODB261724 OMX261709:OMX261724 OWT261709:OWT261724 PGP261709:PGP261724 PQL261709:PQL261724 QAH261709:QAH261724 QKD261709:QKD261724 QTZ261709:QTZ261724 RDV261709:RDV261724 RNR261709:RNR261724 RXN261709:RXN261724 SHJ261709:SHJ261724 SRF261709:SRF261724 TBB261709:TBB261724 TKX261709:TKX261724 TUT261709:TUT261724 UEP261709:UEP261724 UOL261709:UOL261724 UYH261709:UYH261724 VID261709:VID261724 VRZ261709:VRZ261724 WBV261709:WBV261724 WLR261709:WLR261724 WVN261709:WVN261724 JB327245:JB327260 SX327245:SX327260 ACT327245:ACT327260 AMP327245:AMP327260 AWL327245:AWL327260 BGH327245:BGH327260 BQD327245:BQD327260 BZZ327245:BZZ327260 CJV327245:CJV327260 CTR327245:CTR327260 DDN327245:DDN327260 DNJ327245:DNJ327260 DXF327245:DXF327260 EHB327245:EHB327260 EQX327245:EQX327260 FAT327245:FAT327260 FKP327245:FKP327260 FUL327245:FUL327260 GEH327245:GEH327260 GOD327245:GOD327260 GXZ327245:GXZ327260 HHV327245:HHV327260 HRR327245:HRR327260 IBN327245:IBN327260 ILJ327245:ILJ327260 IVF327245:IVF327260 JFB327245:JFB327260 JOX327245:JOX327260 JYT327245:JYT327260 KIP327245:KIP327260 KSL327245:KSL327260 LCH327245:LCH327260 LMD327245:LMD327260 LVZ327245:LVZ327260 MFV327245:MFV327260 MPR327245:MPR327260 MZN327245:MZN327260 NJJ327245:NJJ327260 NTF327245:NTF327260 ODB327245:ODB327260 OMX327245:OMX327260 OWT327245:OWT327260 PGP327245:PGP327260 PQL327245:PQL327260 QAH327245:QAH327260 QKD327245:QKD327260 QTZ327245:QTZ327260 RDV327245:RDV327260 RNR327245:RNR327260 RXN327245:RXN327260 SHJ327245:SHJ327260 SRF327245:SRF327260 TBB327245:TBB327260 TKX327245:TKX327260 TUT327245:TUT327260 UEP327245:UEP327260 UOL327245:UOL327260 UYH327245:UYH327260 VID327245:VID327260 VRZ327245:VRZ327260 WBV327245:WBV327260 WLR327245:WLR327260 WVN327245:WVN327260 JB392781:JB392796 SX392781:SX392796 ACT392781:ACT392796 AMP392781:AMP392796 AWL392781:AWL392796 BGH392781:BGH392796 BQD392781:BQD392796 BZZ392781:BZZ392796 CJV392781:CJV392796 CTR392781:CTR392796 DDN392781:DDN392796 DNJ392781:DNJ392796 DXF392781:DXF392796 EHB392781:EHB392796 EQX392781:EQX392796 FAT392781:FAT392796 FKP392781:FKP392796 FUL392781:FUL392796 GEH392781:GEH392796 GOD392781:GOD392796 GXZ392781:GXZ392796 HHV392781:HHV392796 HRR392781:HRR392796 IBN392781:IBN392796 ILJ392781:ILJ392796 IVF392781:IVF392796 JFB392781:JFB392796 JOX392781:JOX392796 JYT392781:JYT392796 KIP392781:KIP392796 KSL392781:KSL392796 LCH392781:LCH392796 LMD392781:LMD392796 LVZ392781:LVZ392796 MFV392781:MFV392796 MPR392781:MPR392796 MZN392781:MZN392796 NJJ392781:NJJ392796 NTF392781:NTF392796 ODB392781:ODB392796 OMX392781:OMX392796 OWT392781:OWT392796 PGP392781:PGP392796 PQL392781:PQL392796 QAH392781:QAH392796 QKD392781:QKD392796 QTZ392781:QTZ392796 RDV392781:RDV392796 RNR392781:RNR392796 RXN392781:RXN392796 SHJ392781:SHJ392796 SRF392781:SRF392796 TBB392781:TBB392796 TKX392781:TKX392796 TUT392781:TUT392796 UEP392781:UEP392796 UOL392781:UOL392796 UYH392781:UYH392796 VID392781:VID392796 VRZ392781:VRZ392796 WBV392781:WBV392796 WLR392781:WLR392796 WVN392781:WVN392796 JB458317:JB458332 SX458317:SX458332 ACT458317:ACT458332 AMP458317:AMP458332 AWL458317:AWL458332 BGH458317:BGH458332 BQD458317:BQD458332 BZZ458317:BZZ458332 CJV458317:CJV458332 CTR458317:CTR458332 DDN458317:DDN458332 DNJ458317:DNJ458332 DXF458317:DXF458332 EHB458317:EHB458332 EQX458317:EQX458332 FAT458317:FAT458332 FKP458317:FKP458332 FUL458317:FUL458332 GEH458317:GEH458332 GOD458317:GOD458332 GXZ458317:GXZ458332 HHV458317:HHV458332 HRR458317:HRR458332 IBN458317:IBN458332 ILJ458317:ILJ458332 IVF458317:IVF458332 JFB458317:JFB458332 JOX458317:JOX458332 JYT458317:JYT458332 KIP458317:KIP458332 KSL458317:KSL458332 LCH458317:LCH458332 LMD458317:LMD458332 LVZ458317:LVZ458332 MFV458317:MFV458332 MPR458317:MPR458332 MZN458317:MZN458332 NJJ458317:NJJ458332 NTF458317:NTF458332 ODB458317:ODB458332 OMX458317:OMX458332 OWT458317:OWT458332 PGP458317:PGP458332 PQL458317:PQL458332 QAH458317:QAH458332 QKD458317:QKD458332 QTZ458317:QTZ458332 RDV458317:RDV458332 RNR458317:RNR458332 RXN458317:RXN458332 SHJ458317:SHJ458332 SRF458317:SRF458332 TBB458317:TBB458332 TKX458317:TKX458332 TUT458317:TUT458332 UEP458317:UEP458332 UOL458317:UOL458332 UYH458317:UYH458332 VID458317:VID458332 VRZ458317:VRZ458332 WBV458317:WBV458332 WLR458317:WLR458332 WVN458317:WVN458332 JB523853:JB523868 SX523853:SX523868 ACT523853:ACT523868 AMP523853:AMP523868 AWL523853:AWL523868 BGH523853:BGH523868 BQD523853:BQD523868 BZZ523853:BZZ523868 CJV523853:CJV523868 CTR523853:CTR523868 DDN523853:DDN523868 DNJ523853:DNJ523868 DXF523853:DXF523868 EHB523853:EHB523868 EQX523853:EQX523868 FAT523853:FAT523868 FKP523853:FKP523868 FUL523853:FUL523868 GEH523853:GEH523868 GOD523853:GOD523868 GXZ523853:GXZ523868 HHV523853:HHV523868 HRR523853:HRR523868 IBN523853:IBN523868 ILJ523853:ILJ523868 IVF523853:IVF523868 JFB523853:JFB523868 JOX523853:JOX523868 JYT523853:JYT523868 KIP523853:KIP523868 KSL523853:KSL523868 LCH523853:LCH523868 LMD523853:LMD523868 LVZ523853:LVZ523868 MFV523853:MFV523868 MPR523853:MPR523868 MZN523853:MZN523868 NJJ523853:NJJ523868 NTF523853:NTF523868 ODB523853:ODB523868 OMX523853:OMX523868 OWT523853:OWT523868 PGP523853:PGP523868 PQL523853:PQL523868 QAH523853:QAH523868 QKD523853:QKD523868 QTZ523853:QTZ523868 RDV523853:RDV523868 RNR523853:RNR523868 RXN523853:RXN523868 SHJ523853:SHJ523868 SRF523853:SRF523868 TBB523853:TBB523868 TKX523853:TKX523868 TUT523853:TUT523868 UEP523853:UEP523868 UOL523853:UOL523868 UYH523853:UYH523868 VID523853:VID523868 VRZ523853:VRZ523868 WBV523853:WBV523868 WLR523853:WLR523868 WVN523853:WVN523868 JB589389:JB589404 SX589389:SX589404 ACT589389:ACT589404 AMP589389:AMP589404 AWL589389:AWL589404 BGH589389:BGH589404 BQD589389:BQD589404 BZZ589389:BZZ589404 CJV589389:CJV589404 CTR589389:CTR589404 DDN589389:DDN589404 DNJ589389:DNJ589404 DXF589389:DXF589404 EHB589389:EHB589404 EQX589389:EQX589404 FAT589389:FAT589404 FKP589389:FKP589404 FUL589389:FUL589404 GEH589389:GEH589404 GOD589389:GOD589404 GXZ589389:GXZ589404 HHV589389:HHV589404 HRR589389:HRR589404 IBN589389:IBN589404 ILJ589389:ILJ589404 IVF589389:IVF589404 JFB589389:JFB589404 JOX589389:JOX589404 JYT589389:JYT589404 KIP589389:KIP589404 KSL589389:KSL589404 LCH589389:LCH589404 LMD589389:LMD589404 LVZ589389:LVZ589404 MFV589389:MFV589404 MPR589389:MPR589404 MZN589389:MZN589404 NJJ589389:NJJ589404 NTF589389:NTF589404 ODB589389:ODB589404 OMX589389:OMX589404 OWT589389:OWT589404 PGP589389:PGP589404 PQL589389:PQL589404 QAH589389:QAH589404 QKD589389:QKD589404 QTZ589389:QTZ589404 RDV589389:RDV589404 RNR589389:RNR589404 RXN589389:RXN589404 SHJ589389:SHJ589404 SRF589389:SRF589404 TBB589389:TBB589404 TKX589389:TKX589404 TUT589389:TUT589404 UEP589389:UEP589404 UOL589389:UOL589404 UYH589389:UYH589404 VID589389:VID589404 VRZ589389:VRZ589404 WBV589389:WBV589404 WLR589389:WLR589404 WVN589389:WVN589404 JB654925:JB654940 SX654925:SX654940 ACT654925:ACT654940 AMP654925:AMP654940 AWL654925:AWL654940 BGH654925:BGH654940 BQD654925:BQD654940 BZZ654925:BZZ654940 CJV654925:CJV654940 CTR654925:CTR654940 DDN654925:DDN654940 DNJ654925:DNJ654940 DXF654925:DXF654940 EHB654925:EHB654940 EQX654925:EQX654940 FAT654925:FAT654940 FKP654925:FKP654940 FUL654925:FUL654940 GEH654925:GEH654940 GOD654925:GOD654940 GXZ654925:GXZ654940 HHV654925:HHV654940 HRR654925:HRR654940 IBN654925:IBN654940 ILJ654925:ILJ654940 IVF654925:IVF654940 JFB654925:JFB654940 JOX654925:JOX654940 JYT654925:JYT654940 KIP654925:KIP654940 KSL654925:KSL654940 LCH654925:LCH654940 LMD654925:LMD654940 LVZ654925:LVZ654940 MFV654925:MFV654940 MPR654925:MPR654940 MZN654925:MZN654940 NJJ654925:NJJ654940 NTF654925:NTF654940 ODB654925:ODB654940 OMX654925:OMX654940 OWT654925:OWT654940 PGP654925:PGP654940 PQL654925:PQL654940 QAH654925:QAH654940 QKD654925:QKD654940 QTZ654925:QTZ654940 RDV654925:RDV654940 RNR654925:RNR654940 RXN654925:RXN654940 SHJ654925:SHJ654940 SRF654925:SRF654940 TBB654925:TBB654940 TKX654925:TKX654940 TUT654925:TUT654940 UEP654925:UEP654940 UOL654925:UOL654940 UYH654925:UYH654940 VID654925:VID654940 VRZ654925:VRZ654940 WBV654925:WBV654940 WLR654925:WLR654940 WVN654925:WVN654940 JB720461:JB720476 SX720461:SX720476 ACT720461:ACT720476 AMP720461:AMP720476 AWL720461:AWL720476 BGH720461:BGH720476 BQD720461:BQD720476 BZZ720461:BZZ720476 CJV720461:CJV720476 CTR720461:CTR720476 DDN720461:DDN720476 DNJ720461:DNJ720476 DXF720461:DXF720476 EHB720461:EHB720476 EQX720461:EQX720476 FAT720461:FAT720476 FKP720461:FKP720476 FUL720461:FUL720476 GEH720461:GEH720476 GOD720461:GOD720476 GXZ720461:GXZ720476 HHV720461:HHV720476 HRR720461:HRR720476 IBN720461:IBN720476 ILJ720461:ILJ720476 IVF720461:IVF720476 JFB720461:JFB720476 JOX720461:JOX720476 JYT720461:JYT720476 KIP720461:KIP720476 KSL720461:KSL720476 LCH720461:LCH720476 LMD720461:LMD720476 LVZ720461:LVZ720476 MFV720461:MFV720476 MPR720461:MPR720476 MZN720461:MZN720476 NJJ720461:NJJ720476 NTF720461:NTF720476 ODB720461:ODB720476 OMX720461:OMX720476 OWT720461:OWT720476 PGP720461:PGP720476 PQL720461:PQL720476 QAH720461:QAH720476 QKD720461:QKD720476 QTZ720461:QTZ720476 RDV720461:RDV720476 RNR720461:RNR720476 RXN720461:RXN720476 SHJ720461:SHJ720476 SRF720461:SRF720476 TBB720461:TBB720476 TKX720461:TKX720476 TUT720461:TUT720476 UEP720461:UEP720476 UOL720461:UOL720476 UYH720461:UYH720476 VID720461:VID720476 VRZ720461:VRZ720476 WBV720461:WBV720476 WLR720461:WLR720476 WVN720461:WVN720476 JB785997:JB786012 SX785997:SX786012 ACT785997:ACT786012 AMP785997:AMP786012 AWL785997:AWL786012 BGH785997:BGH786012 BQD785997:BQD786012 BZZ785997:BZZ786012 CJV785997:CJV786012 CTR785997:CTR786012 DDN785997:DDN786012 DNJ785997:DNJ786012 DXF785997:DXF786012 EHB785997:EHB786012 EQX785997:EQX786012 FAT785997:FAT786012 FKP785997:FKP786012 FUL785997:FUL786012 GEH785997:GEH786012 GOD785997:GOD786012 GXZ785997:GXZ786012 HHV785997:HHV786012 HRR785997:HRR786012 IBN785997:IBN786012 ILJ785997:ILJ786012 IVF785997:IVF786012 JFB785997:JFB786012 JOX785997:JOX786012 JYT785997:JYT786012 KIP785997:KIP786012 KSL785997:KSL786012 LCH785997:LCH786012 LMD785997:LMD786012 LVZ785997:LVZ786012 MFV785997:MFV786012 MPR785997:MPR786012 MZN785997:MZN786012 NJJ785997:NJJ786012 NTF785997:NTF786012 ODB785997:ODB786012 OMX785997:OMX786012 OWT785997:OWT786012 PGP785997:PGP786012 PQL785997:PQL786012 QAH785997:QAH786012 QKD785997:QKD786012 QTZ785997:QTZ786012 RDV785997:RDV786012 RNR785997:RNR786012 RXN785997:RXN786012 SHJ785997:SHJ786012 SRF785997:SRF786012 TBB785997:TBB786012 TKX785997:TKX786012 TUT785997:TUT786012 UEP785997:UEP786012 UOL785997:UOL786012 UYH785997:UYH786012 VID785997:VID786012 VRZ785997:VRZ786012 WBV785997:WBV786012 WLR785997:WLR786012 WVN785997:WVN786012 JB851533:JB851548 SX851533:SX851548 ACT851533:ACT851548 AMP851533:AMP851548 AWL851533:AWL851548 BGH851533:BGH851548 BQD851533:BQD851548 BZZ851533:BZZ851548 CJV851533:CJV851548 CTR851533:CTR851548 DDN851533:DDN851548 DNJ851533:DNJ851548 DXF851533:DXF851548 EHB851533:EHB851548 EQX851533:EQX851548 FAT851533:FAT851548 FKP851533:FKP851548 FUL851533:FUL851548 GEH851533:GEH851548 GOD851533:GOD851548 GXZ851533:GXZ851548 HHV851533:HHV851548 HRR851533:HRR851548 IBN851533:IBN851548 ILJ851533:ILJ851548 IVF851533:IVF851548 JFB851533:JFB851548 JOX851533:JOX851548 JYT851533:JYT851548 KIP851533:KIP851548 KSL851533:KSL851548 LCH851533:LCH851548 LMD851533:LMD851548 LVZ851533:LVZ851548 MFV851533:MFV851548 MPR851533:MPR851548 MZN851533:MZN851548 NJJ851533:NJJ851548 NTF851533:NTF851548 ODB851533:ODB851548 OMX851533:OMX851548 OWT851533:OWT851548 PGP851533:PGP851548 PQL851533:PQL851548 QAH851533:QAH851548 QKD851533:QKD851548 QTZ851533:QTZ851548 RDV851533:RDV851548 RNR851533:RNR851548 RXN851533:RXN851548 SHJ851533:SHJ851548 SRF851533:SRF851548 TBB851533:TBB851548 TKX851533:TKX851548 TUT851533:TUT851548 UEP851533:UEP851548 UOL851533:UOL851548 UYH851533:UYH851548 VID851533:VID851548 VRZ851533:VRZ851548 WBV851533:WBV851548 WLR851533:WLR851548 WVN851533:WVN851548 JB917069:JB917084 SX917069:SX917084 ACT917069:ACT917084 AMP917069:AMP917084 AWL917069:AWL917084 BGH917069:BGH917084 BQD917069:BQD917084 BZZ917069:BZZ917084 CJV917069:CJV917084 CTR917069:CTR917084 DDN917069:DDN917084 DNJ917069:DNJ917084 DXF917069:DXF917084 EHB917069:EHB917084 EQX917069:EQX917084 FAT917069:FAT917084 FKP917069:FKP917084 FUL917069:FUL917084 GEH917069:GEH917084 GOD917069:GOD917084 GXZ917069:GXZ917084 HHV917069:HHV917084 HRR917069:HRR917084 IBN917069:IBN917084 ILJ917069:ILJ917084 IVF917069:IVF917084 JFB917069:JFB917084 JOX917069:JOX917084 JYT917069:JYT917084 KIP917069:KIP917084 KSL917069:KSL917084 LCH917069:LCH917084 LMD917069:LMD917084 LVZ917069:LVZ917084 MFV917069:MFV917084 MPR917069:MPR917084 MZN917069:MZN917084 NJJ917069:NJJ917084 NTF917069:NTF917084 ODB917069:ODB917084 OMX917069:OMX917084 OWT917069:OWT917084 PGP917069:PGP917084 PQL917069:PQL917084 QAH917069:QAH917084 QKD917069:QKD917084 QTZ917069:QTZ917084 RDV917069:RDV917084 RNR917069:RNR917084 RXN917069:RXN917084 SHJ917069:SHJ917084 SRF917069:SRF917084 TBB917069:TBB917084 TKX917069:TKX917084 TUT917069:TUT917084 UEP917069:UEP917084 UOL917069:UOL917084 UYH917069:UYH917084 VID917069:VID917084 VRZ917069:VRZ917084 WBV917069:WBV917084 WLR917069:WLR917084 WVN917069:WVN917084 JB982605:JB982620 SX982605:SX982620 ACT982605:ACT982620 AMP982605:AMP982620 AWL982605:AWL982620 BGH982605:BGH982620 BQD982605:BQD982620 BZZ982605:BZZ982620 CJV982605:CJV982620 CTR982605:CTR982620 DDN982605:DDN982620 DNJ982605:DNJ982620 DXF982605:DXF982620 EHB982605:EHB982620 EQX982605:EQX982620 FAT982605:FAT982620 FKP982605:FKP982620 FUL982605:FUL982620 GEH982605:GEH982620 GOD982605:GOD982620 GXZ982605:GXZ982620 HHV982605:HHV982620 HRR982605:HRR982620 IBN982605:IBN982620 ILJ982605:ILJ982620 IVF982605:IVF982620 JFB982605:JFB982620 JOX982605:JOX982620 JYT982605:JYT982620 KIP982605:KIP982620 KSL982605:KSL982620 LCH982605:LCH982620 LMD982605:LMD982620 LVZ982605:LVZ982620 MFV982605:MFV982620 MPR982605:MPR982620 MZN982605:MZN982620 NJJ982605:NJJ982620 NTF982605:NTF982620 ODB982605:ODB982620 OMX982605:OMX982620 OWT982605:OWT982620 PGP982605:PGP982620 PQL982605:PQL982620 QAH982605:QAH982620 QKD982605:QKD982620 QTZ982605:QTZ982620 RDV982605:RDV982620 RNR982605:RNR982620 RXN982605:RXN982620 SHJ982605:SHJ982620 SRF982605:SRF982620 TBB982605:TBB982620 TKX982605:TKX982620 TUT982605:TUT982620 UEP982605:UEP982620 UOL982605:UOL982620 UYH982605:UYH982620 VID982605:VID982620 VRZ982605:VRZ982620 WBV982605:WBV982620 WLR982605:WLR982620 WVN982605:WVN982620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ASSISTENTE DE FATURAMENTO</vt:lpstr>
      <vt:lpstr>ASSISTENTE SOCIAL</vt:lpstr>
      <vt:lpstr>AUXILIAR DE LIMPEZA</vt:lpstr>
      <vt:lpstr>ENFERMEIRO</vt:lpstr>
      <vt:lpstr>FARMACÊUTICO RT</vt:lpstr>
      <vt:lpstr>RECEPCIONISTA</vt:lpstr>
      <vt:lpstr>TÉCNICO DE ENFERMAGEM</vt:lpstr>
      <vt:lpstr>TÉCNICO DE FARMÁCIA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Kleiton</cp:lastModifiedBy>
  <cp:lastPrinted>2022-01-08T00:41:19Z</cp:lastPrinted>
  <dcterms:created xsi:type="dcterms:W3CDTF">2022-01-07T21:24:02Z</dcterms:created>
  <dcterms:modified xsi:type="dcterms:W3CDTF">2022-01-11T23:11:56Z</dcterms:modified>
</cp:coreProperties>
</file>