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/>
  <mc:AlternateContent xmlns:mc="http://schemas.openxmlformats.org/markup-compatibility/2006">
    <mc:Choice Requires="x15">
      <x15ac:absPath xmlns:x15ac="http://schemas.microsoft.com/office/spreadsheetml/2010/11/ac" url="/Users/brenomattos/Downloads/"/>
    </mc:Choice>
  </mc:AlternateContent>
  <bookViews>
    <workbookView xWindow="0" yWindow="0" windowWidth="28800" windowHeight="18000"/>
  </bookViews>
  <sheets>
    <sheet name="RESUMO" sheetId="1" r:id="rId1"/>
    <sheet name="ASSISTENTE SOCIAL" sheetId="2" r:id="rId2"/>
    <sheet name="PSICOLOGO" sheetId="3" r:id="rId3"/>
    <sheet name="APOIADOR TECNICO" sheetId="4" r:id="rId4"/>
    <sheet name="APOIADOR EM PROJETOS" sheetId="5" r:id="rId5"/>
    <sheet name="TECNICO DE ENFERMAGEM" sheetId="6" r:id="rId6"/>
  </sheets>
  <definedNames>
    <definedName name="_xlnm._FilterDatabase" localSheetId="4" hidden="1">'APOIADOR EM PROJETOS'!$A$1:$R$55</definedName>
    <definedName name="_xlnm._FilterDatabase" localSheetId="3" hidden="1">'APOIADOR TECNICO'!$A$1:$R$115</definedName>
    <definedName name="_xlnm._FilterDatabase" localSheetId="1" hidden="1">'ASSISTENTE SOCIAL'!$A$1:$R$103</definedName>
    <definedName name="_xlnm._FilterDatabase" localSheetId="2" hidden="1">PSICOLOGO!$A$1:$R$104</definedName>
    <definedName name="_xlnm._FilterDatabase" localSheetId="5" hidden="1">'TECNICO DE ENFERMAGEM'!$A$1:$U$135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6" l="1"/>
  <c r="F58" i="6"/>
  <c r="F98" i="3"/>
  <c r="F25" i="4"/>
  <c r="F27" i="6"/>
  <c r="F116" i="4"/>
  <c r="C9" i="1"/>
  <c r="F3" i="6"/>
  <c r="F4" i="6"/>
  <c r="F5" i="6"/>
  <c r="F6" i="6"/>
  <c r="F7" i="6"/>
  <c r="F8" i="6"/>
  <c r="F10" i="6"/>
  <c r="F12" i="6"/>
  <c r="F13" i="6"/>
  <c r="F14" i="6"/>
  <c r="F15" i="6"/>
  <c r="F16" i="6"/>
  <c r="F17" i="6"/>
  <c r="F9" i="6"/>
  <c r="F11" i="6"/>
  <c r="F18" i="6"/>
  <c r="F20" i="6"/>
  <c r="F22" i="6"/>
  <c r="F23" i="6"/>
  <c r="F24" i="6"/>
  <c r="F26" i="6"/>
  <c r="F28" i="6"/>
  <c r="F19" i="6"/>
  <c r="F21" i="6"/>
  <c r="F31" i="6"/>
  <c r="F32" i="6"/>
  <c r="F33" i="6"/>
  <c r="F34" i="6"/>
  <c r="F35" i="6"/>
  <c r="F36" i="6"/>
  <c r="F37" i="6"/>
  <c r="F38" i="6"/>
  <c r="F40" i="6"/>
  <c r="F25" i="6"/>
  <c r="F29" i="6"/>
  <c r="F41" i="6"/>
  <c r="F42" i="6"/>
  <c r="F30" i="6"/>
  <c r="F43" i="6"/>
  <c r="F44" i="6"/>
  <c r="F45" i="6"/>
  <c r="F46" i="6"/>
  <c r="F47" i="6"/>
  <c r="F48" i="6"/>
  <c r="F50" i="6"/>
  <c r="F51" i="6"/>
  <c r="F52" i="6"/>
  <c r="F53" i="6"/>
  <c r="F49" i="6"/>
  <c r="F54" i="6"/>
  <c r="F55" i="6"/>
  <c r="F56" i="6"/>
  <c r="F57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2" i="6"/>
  <c r="F4" i="5"/>
  <c r="F2" i="5"/>
  <c r="F3" i="5"/>
  <c r="F5" i="5"/>
  <c r="F6" i="5"/>
  <c r="F7" i="5"/>
  <c r="F8" i="5"/>
  <c r="F9" i="5"/>
  <c r="F10" i="5"/>
  <c r="F14" i="5"/>
  <c r="F12" i="5"/>
  <c r="F11" i="5"/>
  <c r="F13" i="5"/>
  <c r="F15" i="5"/>
  <c r="F17" i="5"/>
  <c r="F19" i="5"/>
  <c r="F21" i="5"/>
  <c r="F26" i="5"/>
  <c r="F28" i="5"/>
  <c r="F31" i="5"/>
  <c r="F18" i="5"/>
  <c r="F32" i="5"/>
  <c r="F20" i="5"/>
  <c r="F33" i="5"/>
  <c r="F16" i="5"/>
  <c r="F22" i="5"/>
  <c r="F23" i="5"/>
  <c r="F24" i="5"/>
  <c r="F25" i="5"/>
  <c r="F27" i="5"/>
  <c r="F29" i="5"/>
  <c r="F41" i="5"/>
  <c r="F42" i="5"/>
  <c r="F43" i="5"/>
  <c r="F30" i="5"/>
  <c r="F44" i="5"/>
  <c r="F34" i="5"/>
  <c r="F45" i="5"/>
  <c r="F35" i="5"/>
  <c r="F46" i="5"/>
  <c r="F47" i="5"/>
  <c r="F48" i="5"/>
  <c r="F49" i="5"/>
  <c r="F36" i="5"/>
  <c r="F50" i="5"/>
  <c r="F51" i="5"/>
  <c r="F52" i="5"/>
  <c r="F37" i="5"/>
  <c r="F38" i="5"/>
  <c r="F53" i="5"/>
  <c r="F39" i="5"/>
  <c r="F40" i="5"/>
  <c r="F54" i="5"/>
  <c r="F55" i="5"/>
  <c r="F8" i="4"/>
  <c r="F3" i="4"/>
  <c r="F5" i="4"/>
  <c r="F6" i="4"/>
  <c r="F7" i="4"/>
  <c r="F9" i="4"/>
  <c r="F10" i="4"/>
  <c r="F11" i="4"/>
  <c r="F12" i="4"/>
  <c r="F4" i="4"/>
  <c r="F14" i="4"/>
  <c r="F13" i="4"/>
  <c r="F16" i="4"/>
  <c r="F15" i="4"/>
  <c r="F17" i="4"/>
  <c r="F18" i="4"/>
  <c r="F22" i="4"/>
  <c r="F19" i="4"/>
  <c r="F21" i="4"/>
  <c r="F20" i="4"/>
  <c r="F29" i="4"/>
  <c r="F23" i="4"/>
  <c r="F24" i="4"/>
  <c r="F26" i="4"/>
  <c r="F27" i="4"/>
  <c r="F28" i="4"/>
  <c r="F30" i="4"/>
  <c r="F39" i="4"/>
  <c r="F31" i="4"/>
  <c r="F32" i="4"/>
  <c r="F42" i="4"/>
  <c r="F43" i="4"/>
  <c r="F33" i="4"/>
  <c r="F34" i="4"/>
  <c r="F35" i="4"/>
  <c r="F48" i="4"/>
  <c r="F50" i="4"/>
  <c r="F38" i="4"/>
  <c r="F56" i="4"/>
  <c r="F36" i="4"/>
  <c r="F37" i="4"/>
  <c r="F66" i="4"/>
  <c r="F40" i="4"/>
  <c r="F69" i="4"/>
  <c r="F41" i="4"/>
  <c r="F44" i="4"/>
  <c r="F73" i="4"/>
  <c r="F45" i="4"/>
  <c r="F77" i="4"/>
  <c r="F46" i="4"/>
  <c r="F47" i="4"/>
  <c r="F85" i="4"/>
  <c r="F86" i="4"/>
  <c r="F49" i="4"/>
  <c r="F87" i="4"/>
  <c r="F51" i="4"/>
  <c r="F52" i="4"/>
  <c r="F89" i="4"/>
  <c r="F53" i="4"/>
  <c r="F54" i="4"/>
  <c r="F55" i="4"/>
  <c r="F90" i="4"/>
  <c r="F91" i="4"/>
  <c r="F92" i="4"/>
  <c r="F61" i="4"/>
  <c r="F57" i="4"/>
  <c r="F58" i="4"/>
  <c r="F59" i="4"/>
  <c r="F60" i="4"/>
  <c r="F93" i="4"/>
  <c r="F62" i="4"/>
  <c r="F94" i="4"/>
  <c r="F95" i="4"/>
  <c r="F63" i="4"/>
  <c r="F96" i="4"/>
  <c r="F64" i="4"/>
  <c r="F65" i="4"/>
  <c r="F97" i="4"/>
  <c r="F98" i="4"/>
  <c r="F67" i="4"/>
  <c r="F68" i="4"/>
  <c r="F99" i="4"/>
  <c r="F100" i="4"/>
  <c r="F101" i="4"/>
  <c r="F70" i="4"/>
  <c r="F103" i="4"/>
  <c r="F71" i="4"/>
  <c r="F104" i="4"/>
  <c r="F72" i="4"/>
  <c r="F105" i="4"/>
  <c r="F74" i="4"/>
  <c r="F75" i="4"/>
  <c r="F106" i="4"/>
  <c r="F107" i="4"/>
  <c r="F108" i="4"/>
  <c r="F76" i="4"/>
  <c r="F78" i="4"/>
  <c r="F109" i="4"/>
  <c r="F79" i="4"/>
  <c r="F110" i="4"/>
  <c r="F80" i="4"/>
  <c r="F81" i="4"/>
  <c r="F111" i="4"/>
  <c r="F112" i="4"/>
  <c r="F82" i="4"/>
  <c r="F113" i="4"/>
  <c r="F114" i="4"/>
  <c r="F115" i="4"/>
  <c r="F83" i="4"/>
  <c r="F84" i="4"/>
  <c r="F88" i="4"/>
  <c r="F102" i="4"/>
  <c r="F2" i="4"/>
  <c r="F3" i="3"/>
  <c r="F4" i="3"/>
  <c r="F8" i="3"/>
  <c r="F5" i="3"/>
  <c r="F6" i="3"/>
  <c r="F7" i="3"/>
  <c r="F9" i="3"/>
  <c r="F10" i="3"/>
  <c r="F11" i="3"/>
  <c r="F12" i="3"/>
  <c r="F18" i="3"/>
  <c r="F20" i="3"/>
  <c r="F13" i="3"/>
  <c r="F14" i="3"/>
  <c r="F15" i="3"/>
  <c r="F16" i="3"/>
  <c r="F17" i="3"/>
  <c r="F21" i="3"/>
  <c r="F23" i="3"/>
  <c r="F19" i="3"/>
  <c r="F24" i="3"/>
  <c r="F25" i="3"/>
  <c r="F27" i="3"/>
  <c r="F28" i="3"/>
  <c r="F26" i="3"/>
  <c r="F29" i="3"/>
  <c r="F30" i="3"/>
  <c r="F22" i="3"/>
  <c r="F31" i="3"/>
  <c r="F32" i="3"/>
  <c r="F33" i="3"/>
  <c r="F46" i="3"/>
  <c r="F35" i="3"/>
  <c r="F48" i="3"/>
  <c r="F36" i="3"/>
  <c r="F37" i="3"/>
  <c r="F34" i="3"/>
  <c r="F57" i="3"/>
  <c r="F40" i="3"/>
  <c r="F41" i="3"/>
  <c r="F42" i="3"/>
  <c r="F38" i="3"/>
  <c r="F39" i="3"/>
  <c r="F43" i="3"/>
  <c r="F62" i="3"/>
  <c r="F63" i="3"/>
  <c r="F44" i="3"/>
  <c r="F73" i="3"/>
  <c r="F45" i="3"/>
  <c r="F74" i="3"/>
  <c r="F75" i="3"/>
  <c r="F47" i="3"/>
  <c r="F76" i="3"/>
  <c r="F77" i="3"/>
  <c r="F49" i="3"/>
  <c r="F50" i="3"/>
  <c r="F80" i="3"/>
  <c r="F51" i="3"/>
  <c r="F52" i="3"/>
  <c r="F53" i="3"/>
  <c r="F54" i="3"/>
  <c r="F82" i="3"/>
  <c r="F55" i="3"/>
  <c r="F56" i="3"/>
  <c r="F83" i="3"/>
  <c r="F84" i="3"/>
  <c r="F85" i="3"/>
  <c r="F86" i="3"/>
  <c r="F87" i="3"/>
  <c r="F88" i="3"/>
  <c r="F89" i="3"/>
  <c r="F59" i="3"/>
  <c r="F90" i="3"/>
  <c r="F60" i="3"/>
  <c r="F61" i="3"/>
  <c r="F91" i="3"/>
  <c r="F92" i="3"/>
  <c r="F93" i="3"/>
  <c r="F94" i="3"/>
  <c r="F95" i="3"/>
  <c r="F96" i="3"/>
  <c r="F58" i="3"/>
  <c r="F97" i="3"/>
  <c r="F64" i="3"/>
  <c r="F99" i="3"/>
  <c r="F65" i="3"/>
  <c r="F100" i="3"/>
  <c r="F66" i="3"/>
  <c r="F67" i="3"/>
  <c r="F101" i="3"/>
  <c r="F68" i="3"/>
  <c r="F102" i="3"/>
  <c r="F103" i="3"/>
  <c r="F69" i="3"/>
  <c r="F70" i="3"/>
  <c r="F71" i="3"/>
  <c r="F104" i="3"/>
  <c r="F72" i="3"/>
  <c r="F78" i="3"/>
  <c r="F79" i="3"/>
  <c r="F81" i="3"/>
  <c r="F2" i="3"/>
  <c r="F3" i="2"/>
  <c r="F4" i="2"/>
  <c r="F5" i="2"/>
  <c r="F6" i="2"/>
  <c r="F7" i="2"/>
  <c r="F8" i="2"/>
  <c r="F9" i="2"/>
  <c r="F10" i="2"/>
  <c r="F11" i="2"/>
  <c r="F12" i="2"/>
  <c r="F13" i="2"/>
  <c r="F17" i="2"/>
  <c r="F14" i="2"/>
  <c r="F15" i="2"/>
  <c r="F16" i="2"/>
  <c r="F22" i="2"/>
  <c r="F18" i="2"/>
  <c r="F27" i="2"/>
  <c r="F19" i="2"/>
  <c r="F20" i="2"/>
  <c r="F21" i="2"/>
  <c r="F31" i="2"/>
  <c r="F23" i="2"/>
  <c r="F33" i="2"/>
  <c r="F34" i="2"/>
  <c r="F24" i="2"/>
  <c r="F25" i="2"/>
  <c r="F26" i="2"/>
  <c r="F37" i="2"/>
  <c r="F28" i="2"/>
  <c r="F29" i="2"/>
  <c r="F41" i="2"/>
  <c r="F30" i="2"/>
  <c r="F45" i="2"/>
  <c r="F47" i="2"/>
  <c r="F32" i="2"/>
  <c r="F35" i="2"/>
  <c r="F36" i="2"/>
  <c r="F59" i="2"/>
  <c r="F38" i="2"/>
  <c r="F39" i="2"/>
  <c r="F62" i="2"/>
  <c r="F40" i="2"/>
  <c r="F65" i="2"/>
  <c r="F42" i="2"/>
  <c r="F66" i="2"/>
  <c r="F43" i="2"/>
  <c r="F67" i="2"/>
  <c r="F68" i="2"/>
  <c r="F69" i="2"/>
  <c r="F44" i="2"/>
  <c r="F70" i="2"/>
  <c r="F71" i="2"/>
  <c r="F72" i="2"/>
  <c r="F46" i="2"/>
  <c r="F73" i="2"/>
  <c r="F74" i="2"/>
  <c r="F48" i="2"/>
  <c r="F75" i="2"/>
  <c r="F49" i="2"/>
  <c r="F50" i="2"/>
  <c r="F51" i="2"/>
  <c r="F76" i="2"/>
  <c r="F77" i="2"/>
  <c r="F52" i="2"/>
  <c r="F53" i="2"/>
  <c r="F54" i="2"/>
  <c r="F55" i="2"/>
  <c r="F56" i="2"/>
  <c r="F57" i="2"/>
  <c r="F58" i="2"/>
  <c r="F78" i="2"/>
  <c r="F60" i="2"/>
  <c r="F61" i="2"/>
  <c r="F79" i="2"/>
  <c r="F63" i="2"/>
  <c r="F80" i="2"/>
  <c r="F81" i="2"/>
  <c r="F83" i="2"/>
  <c r="F64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82" i="2"/>
  <c r="F102" i="2"/>
  <c r="F100" i="2"/>
  <c r="F101" i="2"/>
  <c r="F103" i="2"/>
  <c r="F2" i="2"/>
  <c r="E10" i="1"/>
  <c r="E9" i="1"/>
  <c r="E8" i="1"/>
  <c r="E7" i="1"/>
  <c r="E6" i="1"/>
  <c r="D10" i="1"/>
  <c r="D9" i="1"/>
  <c r="D8" i="1"/>
  <c r="D7" i="1"/>
  <c r="D6" i="1"/>
  <c r="C10" i="1"/>
  <c r="C8" i="1"/>
  <c r="C7" i="1"/>
  <c r="C6" i="1"/>
  <c r="B10" i="1"/>
  <c r="B9" i="1"/>
  <c r="B6" i="1"/>
  <c r="B7" i="1"/>
  <c r="B8" i="1"/>
  <c r="B11" i="1"/>
  <c r="D11" i="1"/>
  <c r="C11" i="1"/>
  <c r="E11" i="1"/>
</calcChain>
</file>

<file path=xl/sharedStrings.xml><?xml version="1.0" encoding="utf-8"?>
<sst xmlns="http://schemas.openxmlformats.org/spreadsheetml/2006/main" count="4169" uniqueCount="573">
  <si>
    <t>ORGANIZAÇÃO SOCIAL DE SAÚDE HOSPITAL E MATERNIDADE THEREZINHA DE JESUS</t>
  </si>
  <si>
    <t>COMITÊ INTERINSTITUCIONAL - CASAI BRASÍLIA</t>
  </si>
  <si>
    <t>VAGA PRETENDIDA</t>
  </si>
  <si>
    <t>INSCRITOS</t>
  </si>
  <si>
    <t>CLASSIFICADO</t>
  </si>
  <si>
    <t>DESCLASSIFICADO</t>
  </si>
  <si>
    <t>CANCELADO</t>
  </si>
  <si>
    <t>ASSISTENTE SOCIAL EM SAUDE INDIGENA</t>
  </si>
  <si>
    <t>APOIADOR TÉCNICO EM ATENÇÃO À SAÚDE</t>
  </si>
  <si>
    <t>APOIADOR EM PROJETOS INSTITUCIONAIS EM SAÚDE INDÍGENA</t>
  </si>
  <si>
    <t>TÉCNICO DE ENFERMAGEM EM SAUDE INDIGENA</t>
  </si>
  <si>
    <t>TOTAL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</si>
  <si>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- </t>
    </r>
    <r>
      <rPr>
        <b/>
        <sz val="12"/>
        <rFont val="Calibri"/>
        <family val="2"/>
      </rPr>
      <t xml:space="preserve">Edital 001/2021 CASAI BRASÍLIA </t>
    </r>
  </si>
  <si>
    <t>PSICOLOGO EM SAUDE INDIGENA</t>
  </si>
  <si>
    <t>EDITAL</t>
  </si>
  <si>
    <t>FILIAL</t>
  </si>
  <si>
    <t>CLASSIFICAÇÃO</t>
  </si>
  <si>
    <t>NUMERO INSCRICAO</t>
  </si>
  <si>
    <t>DATA/HORA INSCRICAO</t>
  </si>
  <si>
    <t>NOME DO CANDIDATO</t>
  </si>
  <si>
    <t>CARGO PRETENDIDO</t>
  </si>
  <si>
    <t>IDADE</t>
  </si>
  <si>
    <t>INDIGENA</t>
  </si>
  <si>
    <t>PORTADOR DEFICIENCIA</t>
  </si>
  <si>
    <t>PONTUACAO INDIGENA</t>
  </si>
  <si>
    <t>PONTUACAO RESIDIR MESMA ALDEIA DO POLO</t>
  </si>
  <si>
    <t>PONTUACAO CARGOS TECNICOS</t>
  </si>
  <si>
    <t>PONTUACAO SUPERIOR COMPLETO</t>
  </si>
  <si>
    <t>001/2021</t>
  </si>
  <si>
    <t>CASAI BRASILIA</t>
  </si>
  <si>
    <t>CAROLINE PEREIRA OLIVEIRA</t>
  </si>
  <si>
    <t>ASSISTENTE SOCIAL</t>
  </si>
  <si>
    <t>26</t>
  </si>
  <si>
    <t>NÃO</t>
  </si>
  <si>
    <t xml:space="preserve">VILMAR FERREIRA PIRES </t>
  </si>
  <si>
    <t>34</t>
  </si>
  <si>
    <t xml:space="preserve">LINDA KÁTIA MAGALHÃES PINHEIRO </t>
  </si>
  <si>
    <t>41</t>
  </si>
  <si>
    <t>DEYSE ALANA ICETY QUEIROZ</t>
  </si>
  <si>
    <t>MARIA ROSANE OLIVEIRA COSTA</t>
  </si>
  <si>
    <t>49</t>
  </si>
  <si>
    <t>FERNANDO SANTOS FREITAS</t>
  </si>
  <si>
    <t>29</t>
  </si>
  <si>
    <t>ANA PAULA JOSE DE FARIA</t>
  </si>
  <si>
    <t>37</t>
  </si>
  <si>
    <t>SIM</t>
  </si>
  <si>
    <t>ISABELA DO NASCIMENTO RIBEIRO</t>
  </si>
  <si>
    <t>ROSA MARIA DE FARIAS DOS SANTOS</t>
  </si>
  <si>
    <t>54</t>
  </si>
  <si>
    <t>MARIANNA ROSA DA SILVA</t>
  </si>
  <si>
    <t>24</t>
  </si>
  <si>
    <t>QUÉZIA CARVALHO MOREIRA</t>
  </si>
  <si>
    <t>30</t>
  </si>
  <si>
    <t xml:space="preserve">TASSIANA LORENA OLIVEIRA DOS SANTOS </t>
  </si>
  <si>
    <t>FRANCIELY DE OLIVEIRA ANCELMO</t>
  </si>
  <si>
    <t>28</t>
  </si>
  <si>
    <t>ÂNGELA DE FÁTIMA ALVES DA TRINDADE</t>
  </si>
  <si>
    <t>52</t>
  </si>
  <si>
    <t xml:space="preserve">NILSON AMÂNCIO DE LIMA FILHO </t>
  </si>
  <si>
    <t>55</t>
  </si>
  <si>
    <t>GEANE SILVA DOS REIS LOPES</t>
  </si>
  <si>
    <t>45</t>
  </si>
  <si>
    <t>HELIERBA PATRÍCIA DE SOUZA</t>
  </si>
  <si>
    <t>39</t>
  </si>
  <si>
    <t>BRUNA RODRIGUES SOARES</t>
  </si>
  <si>
    <t xml:space="preserve">ALEXANDRE BATISTA FERREIRA </t>
  </si>
  <si>
    <t>32</t>
  </si>
  <si>
    <t>ALESSANDRO DINIZ CARVALHO</t>
  </si>
  <si>
    <t>35</t>
  </si>
  <si>
    <t>ADRIANA FIGUEIREDO ROCHA</t>
  </si>
  <si>
    <t>43</t>
  </si>
  <si>
    <t>ELIZABETE VITORINO PESSOA</t>
  </si>
  <si>
    <t>53</t>
  </si>
  <si>
    <t xml:space="preserve">MARIA CHIRLEY NUNES DE OLIVEIRA </t>
  </si>
  <si>
    <t>44</t>
  </si>
  <si>
    <t>SOLANGE DA PIEDADE TELES</t>
  </si>
  <si>
    <t>JOSÉ MARCOS AVILINO</t>
  </si>
  <si>
    <t>MÁRCIA CRISTINA SERAFIM AMARAL</t>
  </si>
  <si>
    <t>KARINA ISABEL VIEIRA DE ALMEIDA</t>
  </si>
  <si>
    <t>MARIA LÚCIA DE LIMA</t>
  </si>
  <si>
    <t>NAJILA DE SOUSA LIRA</t>
  </si>
  <si>
    <t>PEMBA MACKAYAT MBOUMBA NINIE FERREIRA LUIZ RODRIGUES</t>
  </si>
  <si>
    <t>40</t>
  </si>
  <si>
    <t xml:space="preserve">BEATRIZ SILVA MONTALVAO MARTINS </t>
  </si>
  <si>
    <t>25</t>
  </si>
  <si>
    <t>GABRIELLA NUNES RODRIGUES</t>
  </si>
  <si>
    <t xml:space="preserve">JESSICA FONSECA DA SILVA </t>
  </si>
  <si>
    <t>31</t>
  </si>
  <si>
    <t>EMILLY LOPES GOMES</t>
  </si>
  <si>
    <t>23</t>
  </si>
  <si>
    <t>BELCINA CONCEIÇÃO GOMES</t>
  </si>
  <si>
    <t>MARISSA BÁRBARA GOMES DOS SANTOS</t>
  </si>
  <si>
    <t>EMILLY CRISTINA DOS SANTOS MOREIRA</t>
  </si>
  <si>
    <t>DAYSE CRISTINA NUNES DO NASCIMENTO</t>
  </si>
  <si>
    <t xml:space="preserve">MARIA DE LOURDES ORLANDO ARAÚJO </t>
  </si>
  <si>
    <t>ISABELA FERNANDA BARROS SILVA</t>
  </si>
  <si>
    <t>CLÉOMA JUSTINA DE CASTRO</t>
  </si>
  <si>
    <t>47</t>
  </si>
  <si>
    <t>MARTA MOREIRA ALVES QUEIROZ</t>
  </si>
  <si>
    <t>INGRID LUANY OLIVEIRA DOS SANTOS</t>
  </si>
  <si>
    <t>DANIELE LIGABUE RICCARDI</t>
  </si>
  <si>
    <t>AMANDA SANTOS LUSTOSA</t>
  </si>
  <si>
    <t>FLÁVIO TELES COLERAUX</t>
  </si>
  <si>
    <t>MARINA DOS SANTOS MAGALHÃES</t>
  </si>
  <si>
    <t>EMILLY ALAMINO DIAS MARTINS</t>
  </si>
  <si>
    <t>MARIA CRISTINA DIAS DA SILVA</t>
  </si>
  <si>
    <t>GRACIANE BARBOSA BAUTZ</t>
  </si>
  <si>
    <t>PRISCILA VANNE BANDEIRA BEZERRA</t>
  </si>
  <si>
    <t>CÁSSIA APARECIDA GUIMARÃES</t>
  </si>
  <si>
    <t>42</t>
  </si>
  <si>
    <t>WILLIAN SILVA DA CRUZ</t>
  </si>
  <si>
    <t>36</t>
  </si>
  <si>
    <t xml:space="preserve">BÁRBARA MORGA RODRIGUES PINHEIRO </t>
  </si>
  <si>
    <t>ADERLANE BRAZ GALENO MIRANDA</t>
  </si>
  <si>
    <t>48</t>
  </si>
  <si>
    <t>HAMAYANNE BARBOSA MAIA</t>
  </si>
  <si>
    <t xml:space="preserve">MÁRCIA RITA SILVEIRA </t>
  </si>
  <si>
    <t>PSICOLOGO</t>
  </si>
  <si>
    <t>56</t>
  </si>
  <si>
    <t>AMANDA FERREIRA DA SILVA</t>
  </si>
  <si>
    <t xml:space="preserve">JULIANA DE SOUZA XIMENES </t>
  </si>
  <si>
    <t>FÁBIA MIRANDA CAMPOS GUIMARÃES</t>
  </si>
  <si>
    <t>LANA CARINE SOARES DIAS CAMELO</t>
  </si>
  <si>
    <t>ANDRESSA CERRANO DE CASTRO</t>
  </si>
  <si>
    <t xml:space="preserve">DANIELA DE SOUZA MARTINS </t>
  </si>
  <si>
    <t>38</t>
  </si>
  <si>
    <t>ANA PAULA SILVA NÓBREGA</t>
  </si>
  <si>
    <t>RAPHAEL HENRIQUE DE ALMEIDA SILVA</t>
  </si>
  <si>
    <t>ADALGISA GONCALVES VELOSO</t>
  </si>
  <si>
    <t>PALOMA FERNANDES SANTANA</t>
  </si>
  <si>
    <t>27</t>
  </si>
  <si>
    <t>KAROLAYNE KETLEN BARBOSA PAIVA</t>
  </si>
  <si>
    <t>THAÍS DE MORAES TORRES</t>
  </si>
  <si>
    <t>33</t>
  </si>
  <si>
    <t>ELAINE SILVA DE CARVALHO</t>
  </si>
  <si>
    <t>KARLA KAROLINE LIMA MARACAIPE</t>
  </si>
  <si>
    <t>RAISSA DE OLIVEIRA ORLOF</t>
  </si>
  <si>
    <t>ALCILANE BARBOSA DE CASTRO</t>
  </si>
  <si>
    <t>GABRIELA MACEDO SOEIOR</t>
  </si>
  <si>
    <t>ANDRÉ RODRIGUES SILVA</t>
  </si>
  <si>
    <t>KAMILLA SANDRIANNE ARAUJO FERREIRA</t>
  </si>
  <si>
    <t xml:space="preserve">MICHELE RODRIGUES COSTA </t>
  </si>
  <si>
    <t>RAFAELLA GONÇALVES DO LAGO</t>
  </si>
  <si>
    <t>KÉSSIA CAMPOS FERNANDES</t>
  </si>
  <si>
    <t>22</t>
  </si>
  <si>
    <t>ELISSANDRA DE JESUS OLIVEIRA RAMOS</t>
  </si>
  <si>
    <t>THÂMISA MARA REIS DE ALMEIDA</t>
  </si>
  <si>
    <t>CAROLINE OLIVEIRA ARAÚJO</t>
  </si>
  <si>
    <t>WENDEL DE OLIVEIRA MORAIS</t>
  </si>
  <si>
    <t>RITA DE CÁSSIA SOARES SALES</t>
  </si>
  <si>
    <t>SUZILAINE MARIA DA ROCHA OLIVEIRA GOMES</t>
  </si>
  <si>
    <t>JORDANA COURY JABER</t>
  </si>
  <si>
    <t>LINDENEIS DA SILVA SOUZA</t>
  </si>
  <si>
    <t xml:space="preserve">MARCIA CRISTINA PEREIRA MENDES BARROS </t>
  </si>
  <si>
    <t>FRANCISCA RAFAEL AMARO</t>
  </si>
  <si>
    <t>JULLYANNIE DE SOUSA AMORIM</t>
  </si>
  <si>
    <t>LEILIANNE DE FÁTIMA VERDE BORRALHO</t>
  </si>
  <si>
    <t>MARCOS VINICIUS DE OLIVEIRA SOARES</t>
  </si>
  <si>
    <t>0</t>
  </si>
  <si>
    <t>MICHELLE ALVES DE CARVALHO LOPES</t>
  </si>
  <si>
    <t>AMANDA LIMA SILVA</t>
  </si>
  <si>
    <t>RIANA DE SOUSA DOS SANTOS</t>
  </si>
  <si>
    <t xml:space="preserve">HEIDMILENE GONÇALVES ROCHA </t>
  </si>
  <si>
    <t>ERISON MONTEIRO DE SOUZA</t>
  </si>
  <si>
    <t>GABRIELA FALLEIROS WIRTH CHAIBUB</t>
  </si>
  <si>
    <t>ELISA DORNELAS DOS SANTOS</t>
  </si>
  <si>
    <t xml:space="preserve">KAREN GISELLE DA SILVA </t>
  </si>
  <si>
    <t>NORMA IRENE DE MELO E SILVA</t>
  </si>
  <si>
    <t>ROSANA MEDEIROS DE OLIVEIRA</t>
  </si>
  <si>
    <t>FERNANDA AMORIM SANTOS</t>
  </si>
  <si>
    <t>LARISSA SANT ANNA DE ARAUJO</t>
  </si>
  <si>
    <t xml:space="preserve">MARCELA BALDEZ DE AMORIM </t>
  </si>
  <si>
    <t xml:space="preserve">GEISA MAGALHÃES SILVA </t>
  </si>
  <si>
    <t>ANDERSON CAMPOS BUTENCO</t>
  </si>
  <si>
    <t>JAIRA DA SILVA MAGALHAES</t>
  </si>
  <si>
    <t>ADEMAR SOUSA ARRUDA</t>
  </si>
  <si>
    <t>46</t>
  </si>
  <si>
    <t>MIRIAM DANTAS DE ALMEIDA</t>
  </si>
  <si>
    <t>60</t>
  </si>
  <si>
    <t>ANA MARIA AFONSO LIBÓRIO</t>
  </si>
  <si>
    <t>APOIADOR TECNICO EM ATENÇÃO A SAÚDE</t>
  </si>
  <si>
    <t>ISABEL CRISTINA ALVES DE OLIVEIRA</t>
  </si>
  <si>
    <t>SABRINA BARROS VIRGOLINO</t>
  </si>
  <si>
    <t>MARINA LEITE DE SOUSA</t>
  </si>
  <si>
    <t>CLARISSE DE MENDONÇA BRITO</t>
  </si>
  <si>
    <t>MYLENA CLARA SILVA LOPES</t>
  </si>
  <si>
    <t>MIRELLE FALCÃO BARRETO</t>
  </si>
  <si>
    <t>LUCIO DIENIO SILVA SANTOS GUAJAJARA</t>
  </si>
  <si>
    <t xml:space="preserve">NOÉLY APARECIDA DA CUNHA BRAGA </t>
  </si>
  <si>
    <t>ANTONIA DANIELA MOTA SOARES</t>
  </si>
  <si>
    <t xml:space="preserve">MARIANA ALVES VIEIRA </t>
  </si>
  <si>
    <t>ROSÂNGELA DA SILVA ALVES</t>
  </si>
  <si>
    <t>LAURA CELESTE GONÇALVES CARDOSO DA SILVA</t>
  </si>
  <si>
    <t>ANTONIO GILSON DE ALCANTARA</t>
  </si>
  <si>
    <t>MÔNICA DE ALMEIDA POMPEU</t>
  </si>
  <si>
    <t>EDER GONCALVES DOS SANTOS</t>
  </si>
  <si>
    <t>MÁRCIA RODRIGUES DE JESUS</t>
  </si>
  <si>
    <t>ALESSANDRA DE AQUINO BARBOSA</t>
  </si>
  <si>
    <t>YAGO RANNIERE TEIXEIRA SANTANA</t>
  </si>
  <si>
    <t xml:space="preserve">ELISANGELA DE LIMA PEREIRA </t>
  </si>
  <si>
    <t>MARISTELA PEREIRA DE MATOS</t>
  </si>
  <si>
    <t>MONICA MOURA DE LIMA</t>
  </si>
  <si>
    <t>JOYCE APARECIDA TAVARES DE MIRANDA</t>
  </si>
  <si>
    <t>LÍVIA GOMES FRANCO</t>
  </si>
  <si>
    <t xml:space="preserve">RAYNARA DE ARAÚJO EVANGELISTA </t>
  </si>
  <si>
    <t>BRENDA JHULIANE VERÍSSIMO DA SILVA</t>
  </si>
  <si>
    <t>JAZON MOREIRA</t>
  </si>
  <si>
    <t>ARIANE DE MENEZES MENDES</t>
  </si>
  <si>
    <t>GEOCLEBSON DA SILVA PEREIRA</t>
  </si>
  <si>
    <t xml:space="preserve">ELISANA MARIA GONÇALVES PEREIRA </t>
  </si>
  <si>
    <t>RODRIGO DAMASCENO COSTA</t>
  </si>
  <si>
    <t>DEBORAH MARIA DE MIRANDA</t>
  </si>
  <si>
    <t>EDSON OLIVEIRA PEREIRA</t>
  </si>
  <si>
    <t>MARIANA RODRIGUES DE SENA</t>
  </si>
  <si>
    <t>GLEICIELLEN RODRIGUES ALMEIDA</t>
  </si>
  <si>
    <t xml:space="preserve">GIOVANNA REZENDE VIEIRA </t>
  </si>
  <si>
    <t xml:space="preserve">LANA LETÍCIA CAMPOS DE FREITAS </t>
  </si>
  <si>
    <t>STEPHANIE PEREIRA DE FARIA</t>
  </si>
  <si>
    <t>JOZIEL DE OLIVEIRA MORAES DA SILVA</t>
  </si>
  <si>
    <t>VANESSA SILVA SOUZA BARREIRA</t>
  </si>
  <si>
    <t>LETICIA GOMES DA SILVA</t>
  </si>
  <si>
    <t>ANA CLÁUDIA MOREIRA</t>
  </si>
  <si>
    <t>JOSE UIEBENI RAMOS LEMOS</t>
  </si>
  <si>
    <t>BEATRIZ GUIMARÃES MURICI</t>
  </si>
  <si>
    <t>EVELYN DARA GONÇALVES MOREIRA</t>
  </si>
  <si>
    <t>ZULEICA SUSANA COSTA LEITE</t>
  </si>
  <si>
    <t>IVANA DRUMMOND CORDEIRO</t>
  </si>
  <si>
    <t xml:space="preserve">ADELSON DA CRUZ LIMA JUNIOR </t>
  </si>
  <si>
    <t>LUANA BRITO PIQUIÁ</t>
  </si>
  <si>
    <t>TAIAN FERREIRA CURZ</t>
  </si>
  <si>
    <t>RAYANE ISABELA TAVARES SILVA</t>
  </si>
  <si>
    <t>ISABELA SANTANA SANTOS</t>
  </si>
  <si>
    <t>DIEGO LUIZ DOS SANTOS BARBOSA</t>
  </si>
  <si>
    <t>SUZANA CARDOSO MESQUITA</t>
  </si>
  <si>
    <t>MARCELO CAMILO NELES</t>
  </si>
  <si>
    <t>APOIADOR EM PROJETOS INSTITUCIONAIS DE SAUDE INDIGENA</t>
  </si>
  <si>
    <t>GEORGIO MAGNO RODRIGUES FILANO</t>
  </si>
  <si>
    <t>WENDELL JESSE PEREIRA AMARAL</t>
  </si>
  <si>
    <t>MATHEUS SOARES LEAL</t>
  </si>
  <si>
    <t>JOSÉ ROBERTO REIS DOS SANTOS</t>
  </si>
  <si>
    <t>GUSTAVO NEVES MARTORELLI</t>
  </si>
  <si>
    <t>NATALIA FERREIRA DA SILVA</t>
  </si>
  <si>
    <t>ALINE ELITA MARTINS</t>
  </si>
  <si>
    <t>CHARLES OLIVEIRA DA SILVA</t>
  </si>
  <si>
    <t>50</t>
  </si>
  <si>
    <t>CRISTIANO FRANCISCO DA SILVA</t>
  </si>
  <si>
    <t>ANA CAROLINE DOS PASSOS SANTOS</t>
  </si>
  <si>
    <t xml:space="preserve">LILLIANE BENTO DO MONTE </t>
  </si>
  <si>
    <t xml:space="preserve">FLÁVIA DA SILVA BRAGANÇA </t>
  </si>
  <si>
    <t>SORAIA CRISTINA DE MORAIS</t>
  </si>
  <si>
    <t>RÚBIA PRESTES JACAÚNA</t>
  </si>
  <si>
    <t>CRISTIANE MENEZES LAUREANO PRIETO</t>
  </si>
  <si>
    <t>PAULA ANDREZA VIANA LIMA</t>
  </si>
  <si>
    <t>NISLENE DULINO MARES</t>
  </si>
  <si>
    <t>DINA GASPAR DA SILVA</t>
  </si>
  <si>
    <t>HAMYLA ELIZABETH DA SILVA TRINDADE</t>
  </si>
  <si>
    <t>RAYANE CRISTHINE JACOB PEREIRA</t>
  </si>
  <si>
    <t>AMANDA SANTOS MATOS</t>
  </si>
  <si>
    <t>LUANNA NAYARA BEZERRA DE SOUSA DUTRA</t>
  </si>
  <si>
    <t>WALERIA MAURICIA DE ARAUJO CAVALCANTE</t>
  </si>
  <si>
    <t>51</t>
  </si>
  <si>
    <t>LUANNY SILVA OVANDO DO NASCIMENTO</t>
  </si>
  <si>
    <t>CRISTIANE FERNANDES DE SOUZA</t>
  </si>
  <si>
    <t>GLEBSON GONZAGA PEREIRA DA SILVA</t>
  </si>
  <si>
    <t>ALCIONE GONÇALVES GARRIDO</t>
  </si>
  <si>
    <t>ANA CLAUDIA FARIA FELIX</t>
  </si>
  <si>
    <t xml:space="preserve">LINDINALVA VIEIRA DOS SANTOS </t>
  </si>
  <si>
    <t>MAYCK WILLIAM COSTA DE FREITAS</t>
  </si>
  <si>
    <t xml:space="preserve">MARIA AUXLIADORA DE SOUZA </t>
  </si>
  <si>
    <t>EUSLANE ARAUJO FERREIRA</t>
  </si>
  <si>
    <t>MARIA CLARA FERNANDES DANTAS LUIZ</t>
  </si>
  <si>
    <t>BRENDO AUGUSTO ALMEIDA TRINDADE</t>
  </si>
  <si>
    <t>DANIELE MIGUEZ DE MELO</t>
  </si>
  <si>
    <t xml:space="preserve">ADRIANA LUCAS DE ALMEIDA </t>
  </si>
  <si>
    <t>JULIANA DA SILVA COSTA GONZAGA</t>
  </si>
  <si>
    <t>MARLI RODRIGUES DA SILVA</t>
  </si>
  <si>
    <t>FABIANA RAMOS RIBEIRO</t>
  </si>
  <si>
    <t xml:space="preserve">LORENA RODRIGUES DA SILVA NASCIMENTO </t>
  </si>
  <si>
    <t>MARIANA NUNES SANT'ANNA RIBEIRO</t>
  </si>
  <si>
    <t xml:space="preserve">MÁRCIA ROSANA VIEIRA SILVA </t>
  </si>
  <si>
    <t>VALDIRENE GONÇALVES DA SILVA</t>
  </si>
  <si>
    <t>ANTONIA GIZELE DE SOUZA</t>
  </si>
  <si>
    <t>ADRIANA DOS SANTOS LINO</t>
  </si>
  <si>
    <t xml:space="preserve">CLARISSE MARIA DA SILVA COSTA </t>
  </si>
  <si>
    <t>21</t>
  </si>
  <si>
    <t>THAIS ROMEIRO SAMPAIO</t>
  </si>
  <si>
    <t xml:space="preserve">DIACUI SILVA SANTOS </t>
  </si>
  <si>
    <t xml:space="preserve">DAYANE DEYSSE DA SILVA DIAS </t>
  </si>
  <si>
    <t>SANDRA FREITAS DOS SANTOS</t>
  </si>
  <si>
    <t>LEILA DE SOUSA SANTOS</t>
  </si>
  <si>
    <t xml:space="preserve">SARAH ALVES MUNIZ KAMAIURA </t>
  </si>
  <si>
    <t>MARCOS VINICIUS DE OLIVEIRA</t>
  </si>
  <si>
    <t xml:space="preserve">TATIANA FERREIRA SOARES </t>
  </si>
  <si>
    <t>ALLINY RABELO CAMARGO</t>
  </si>
  <si>
    <t>THAIANE CRISTINA TEODORO</t>
  </si>
  <si>
    <t>DANIEL RODRIGUES DA SILVA</t>
  </si>
  <si>
    <t>VALLDISNEA RODRIGUES STRINI</t>
  </si>
  <si>
    <t>BÁRBARA BEATRIZ REIS DA SILVA</t>
  </si>
  <si>
    <t>RENATA DA SILVA MOURA</t>
  </si>
  <si>
    <t xml:space="preserve">GISLENE DOS SANTOS </t>
  </si>
  <si>
    <t xml:space="preserve">JANETE CHRISTINA GONÇALVES </t>
  </si>
  <si>
    <t>THAYNARA CRISTINA GONÇALVES ALENCAR</t>
  </si>
  <si>
    <t>20</t>
  </si>
  <si>
    <t>ZEILTON SANTIAGO DE ARAUJO</t>
  </si>
  <si>
    <t>GARDENIA LIMA DA CONCEIÇÃO</t>
  </si>
  <si>
    <t xml:space="preserve">GEOVÃNIA  LIMEIRA DA SILVA </t>
  </si>
  <si>
    <t>FERNANDA DE SOUSA SALES</t>
  </si>
  <si>
    <t>LUCILENE ROSA DE SOUZA</t>
  </si>
  <si>
    <t xml:space="preserve">MARIA SIMONE PEREIRA DE OLIVEIRA </t>
  </si>
  <si>
    <t>FABIANE FEREIRA GOMES LIMA</t>
  </si>
  <si>
    <t>SHIRLEY RODRIGUES DA SILVA</t>
  </si>
  <si>
    <t>ROSILAINE MARIA DA SILVA</t>
  </si>
  <si>
    <t>JACILEIDE RODRIGUES DE MELO</t>
  </si>
  <si>
    <t>ELIZIANE COSTA</t>
  </si>
  <si>
    <t>ELAINE CRISTINA RODRIGUES DE SOUZA</t>
  </si>
  <si>
    <t>FRANCISCA BANDEIRA BARBOSA</t>
  </si>
  <si>
    <t>ROSINEIA SANTOS DA SILVA</t>
  </si>
  <si>
    <t xml:space="preserve">FABIANA RODRIGUES DE SOUZA </t>
  </si>
  <si>
    <t>GABRIEL FERNANDO DA SILVA</t>
  </si>
  <si>
    <t>ANA CRISTINA FERREIRA DE OLIVEIRA</t>
  </si>
  <si>
    <t xml:space="preserve">VALDERINA NEVES RAMOS </t>
  </si>
  <si>
    <t xml:space="preserve">VANESSA XAVIER DOS SANTOS </t>
  </si>
  <si>
    <t>JOELMA FRANCISCA DE OLIVEIRA NUNES</t>
  </si>
  <si>
    <t>ELIETE ALVES RABELO DOS SANTOS</t>
  </si>
  <si>
    <t xml:space="preserve">TATIANA PAULA DE ALMEIDA FERNANDES </t>
  </si>
  <si>
    <t>KÁTIA HENRIQUES DE SOUSA</t>
  </si>
  <si>
    <t>NILMA DE SOUZA LOPES</t>
  </si>
  <si>
    <t>LETICIA GOMES FERREIRA</t>
  </si>
  <si>
    <t>ADRIANA MARIA SILVA DA CUNHA</t>
  </si>
  <si>
    <t>63</t>
  </si>
  <si>
    <t xml:space="preserve">JESSICA FREITAS DOS SANTOS </t>
  </si>
  <si>
    <t xml:space="preserve">NILZIRENE OLIVEIRA DO NASCIMENTO </t>
  </si>
  <si>
    <t>MARIZETE FRANCISCA DE JESUS</t>
  </si>
  <si>
    <t>MARINALDO COSTA DOS SANTOS</t>
  </si>
  <si>
    <t>ACENATI MOREIRA DE ARAUJO</t>
  </si>
  <si>
    <t>KARATSIPA LEANDRO KARMAIURÁ</t>
  </si>
  <si>
    <t>IVONELE FERNANDES DE JESUS</t>
  </si>
  <si>
    <t xml:space="preserve">AURINEIDE ALVES DUARTE </t>
  </si>
  <si>
    <t>MIGUELINA SANDRA PEREIRA MOURA</t>
  </si>
  <si>
    <t>FABIO ESTEVÃO DA SILVA</t>
  </si>
  <si>
    <t>KATHLEEN DE CERQUEIRA RODRIGUES</t>
  </si>
  <si>
    <t>NÁDIA CRISTINA SANTOS THOMÉ</t>
  </si>
  <si>
    <t>ROSANA MARIA DA COSTA FELIX</t>
  </si>
  <si>
    <t>ALINE DIAS  DA COSTA</t>
  </si>
  <si>
    <t>NARA RÚBIA E SILVA</t>
  </si>
  <si>
    <t>DANIELA PEREIRA DOS SANTOS</t>
  </si>
  <si>
    <t>MARIA LUIZA FERREIRA BARROS</t>
  </si>
  <si>
    <t xml:space="preserve">REYNALDO SILVA DOS SANTOS </t>
  </si>
  <si>
    <t xml:space="preserve">IZABEL FIGUEIREDO ORNELAS </t>
  </si>
  <si>
    <t>BERNARDA MARIA DA SILVA</t>
  </si>
  <si>
    <t xml:space="preserve">MICHELY KELLY LIMA PEDROSA </t>
  </si>
  <si>
    <t>DARLENE DA CONCEIÇÃO DOS SANTOS</t>
  </si>
  <si>
    <t>ELIZANEIDE DA SILVA SEIXAS</t>
  </si>
  <si>
    <t>AURICELIA ALVES DUARTE MARQUES</t>
  </si>
  <si>
    <t xml:space="preserve">ANA LUIZA DE OLIVEIRA CARDOZO </t>
  </si>
  <si>
    <t>ARCENO ZEFERINO DA CRUZ</t>
  </si>
  <si>
    <t xml:space="preserve">FRANCINEIDE TIBURTINO SOARES </t>
  </si>
  <si>
    <t>BRUNO LEONARDO CELESTINO FERREIRA</t>
  </si>
  <si>
    <t>FABIANE DE SOUZA PINTO</t>
  </si>
  <si>
    <t>ERIC BARBOSA PEREIRA MARTINS SOARES</t>
  </si>
  <si>
    <t xml:space="preserve">GLACI AULER </t>
  </si>
  <si>
    <t>EDILENE ALVES ANGELO</t>
  </si>
  <si>
    <t>MARIJANE PINHEIRO</t>
  </si>
  <si>
    <t>JULIANA CABRAL DA COSTA</t>
  </si>
  <si>
    <t>FERNANDA MATHNE ARAUJO</t>
  </si>
  <si>
    <t>EMMANUELA CASTELO BRANCO POMPAS</t>
  </si>
  <si>
    <t>FABRICIO PEREIRA DE ABREU</t>
  </si>
  <si>
    <t xml:space="preserve">CAROLINA FERREIRA DOS SANTOS </t>
  </si>
  <si>
    <t>TIAGO CAETANO SOBRINHO</t>
  </si>
  <si>
    <t>KESIA PRISCILA BOSS CORDEIRO</t>
  </si>
  <si>
    <t>TATIANA OLIVEIRA CHAVES FONTES</t>
  </si>
  <si>
    <t>WELINGTON GOMES</t>
  </si>
  <si>
    <t>CELIA REGINA CAETANO FERREIRA GUIMARAES</t>
  </si>
  <si>
    <t>GIANE OLIVEIRA DE MACEDO</t>
  </si>
  <si>
    <t>MANUELA CORRÊA DE ARAÚJO</t>
  </si>
  <si>
    <t xml:space="preserve">DYANA LEMES RADINZ </t>
  </si>
  <si>
    <t>DIOGO CINTA LARGA</t>
  </si>
  <si>
    <t>RODRIGO TOKUTA CASTRO</t>
  </si>
  <si>
    <t>CAIO ALVES VIEIRA</t>
  </si>
  <si>
    <t>SHEILA ALVES MIZIARA</t>
  </si>
  <si>
    <t>57</t>
  </si>
  <si>
    <t>BRENDA SUELLEN DOS SANTOS PEREIRA</t>
  </si>
  <si>
    <t>REGINETE MELGUEIRO E SILVA DE LIMA</t>
  </si>
  <si>
    <t>JUÇARA SANTOS DE OLIVEIRA BITENCOURT</t>
  </si>
  <si>
    <t>MARIA BETÂNIA LINHARES LOPES</t>
  </si>
  <si>
    <t>KELLY CRISTINA FERREIRA DE OLIVEIRA COUTINHO</t>
  </si>
  <si>
    <t>AMANDA FREITAS MACHADO</t>
  </si>
  <si>
    <t>ELTER ALVES FARIA</t>
  </si>
  <si>
    <t xml:space="preserve">THIERRY PADILHA FREIRE VIEIRA </t>
  </si>
  <si>
    <t>TATIANE ALVES LACERDA</t>
  </si>
  <si>
    <t>MANOELA CARVALHO RODRIGUES</t>
  </si>
  <si>
    <t>DANIELE.FELIPE GONCALVES</t>
  </si>
  <si>
    <t>LAERCIO SOARES DOS SANTOS</t>
  </si>
  <si>
    <t xml:space="preserve">LARA SAMANTHA CANTUÁRIA </t>
  </si>
  <si>
    <t>LORENA TARGINO DE ASSIS</t>
  </si>
  <si>
    <t xml:space="preserve">RAQUEL LUZIA DE JESUS COELHO </t>
  </si>
  <si>
    <t>FABIANA APARECIDA NUNES</t>
  </si>
  <si>
    <t>ALYNE THAÍS PEREIRA SAMPAIO DE SOUSA</t>
  </si>
  <si>
    <t>ANA CAROLINA SOUZA DA SILVA</t>
  </si>
  <si>
    <t xml:space="preserve">MICHELLY ROLIM DE ARAUJO </t>
  </si>
  <si>
    <t xml:space="preserve">FABIANA MARQUES DIAS </t>
  </si>
  <si>
    <t>CLEMILDA AGUIAR DOS SANTOS SILVA</t>
  </si>
  <si>
    <t>ANA CLAUDIA HENRIQUE DE ARAUJO</t>
  </si>
  <si>
    <t xml:space="preserve">MICHELE DA SILVA LIMA </t>
  </si>
  <si>
    <t xml:space="preserve">JAQUELINE PEREIRA MOREIRA </t>
  </si>
  <si>
    <t xml:space="preserve">SARAH MILLER PAULA DO PRADO </t>
  </si>
  <si>
    <t>CARMEM LÚCIA RODRIGUES ROCHA</t>
  </si>
  <si>
    <t xml:space="preserve">MARIA GIRLENE DE LEMOS ARAÚJO </t>
  </si>
  <si>
    <t>RAIANE CRISTINA DA CRUZ SILVA</t>
  </si>
  <si>
    <t>ANA PAULA DE OLIVEIRA MOURA</t>
  </si>
  <si>
    <t>ELIANE ALMEIDA DA SILVA</t>
  </si>
  <si>
    <t>ANTONIA AUCILANDIA DUARTE</t>
  </si>
  <si>
    <t>HELEN MEIRELLES BARBOSA</t>
  </si>
  <si>
    <t>ELISAMGELA DA CUNHA BATISTA</t>
  </si>
  <si>
    <t>KISSIA KLAINE SAAB DA SILVA</t>
  </si>
  <si>
    <t>ANA KAROLINE ARRUDA PINTO</t>
  </si>
  <si>
    <t>HELLEN PEREIRA LARA</t>
  </si>
  <si>
    <t>RENATA M. SIMIONE</t>
  </si>
  <si>
    <t>MARINEIA MARIA DE SOUSA</t>
  </si>
  <si>
    <t>ALAINE LIMA DE ARRUDA</t>
  </si>
  <si>
    <t>LORENA DE FREITAS FIDYK</t>
  </si>
  <si>
    <t>TAISSA PEREIRA NOGUEIRA</t>
  </si>
  <si>
    <t>DANIELE COSTA ARAÚJO DE PINHO</t>
  </si>
  <si>
    <t xml:space="preserve">VERA TRAJANO RIBEIRO </t>
  </si>
  <si>
    <t>TAÍS RENATA ALVES DE QUEIROZ</t>
  </si>
  <si>
    <t>TATIANE TELES DOS SANTOS</t>
  </si>
  <si>
    <t>AURINETE DE JESUS NUNES  FERREIRA</t>
  </si>
  <si>
    <t>LUCILEILA DA SILVA</t>
  </si>
  <si>
    <t>ALESSANDRA DILENE SOUZA MESQUITA</t>
  </si>
  <si>
    <t>PRISCILLA SIMONE CARVALHO DA SILVA</t>
  </si>
  <si>
    <t>62</t>
  </si>
  <si>
    <t>AMANDA RICARDO DE PINHO</t>
  </si>
  <si>
    <t>LUCAS MHATTEUS BARBOSA DE LIMA</t>
  </si>
  <si>
    <t>FRANCISLY NEVES BARRETO</t>
  </si>
  <si>
    <t>MARIA JANAINA LACERDA DE MOURA</t>
  </si>
  <si>
    <t>JULIA FERREIRA VALLADÃO</t>
  </si>
  <si>
    <t>LIDIA FARIAS DA SILVA DE ALMEIDA</t>
  </si>
  <si>
    <t>MARIA DE FÁTIMA ROBERTO SILVA</t>
  </si>
  <si>
    <t>MARIA DE LOURDES GUEDES ARAUJO</t>
  </si>
  <si>
    <t>ALESSANDRA NUNES COSTA</t>
  </si>
  <si>
    <t>KRISNA ALMEIDA FREIRES</t>
  </si>
  <si>
    <t>UILMA CONCEIÇAO DE CARVALHO</t>
  </si>
  <si>
    <t>VALÉRIA  COELHO SILVA</t>
  </si>
  <si>
    <t>MARIA VIANA FRANCOLINO</t>
  </si>
  <si>
    <t>ORLANDA MARIA DE AZEVEDO</t>
  </si>
  <si>
    <t>MAELETE PEREIRA DE ARAÚJO</t>
  </si>
  <si>
    <t>MARIA DO ROSÁRIO CARDOSO RIBEIRO</t>
  </si>
  <si>
    <t>DILZA DOS SANTOS TAVARES</t>
  </si>
  <si>
    <t>MAYARA ALVES DE OLIVEIRA</t>
  </si>
  <si>
    <t xml:space="preserve">ERIKA DOS SANTOS ROCHA </t>
  </si>
  <si>
    <t>ADRIANA RIBEIRO GUEDES</t>
  </si>
  <si>
    <t xml:space="preserve">KESSIA DALINE TAVARES DOS SANTOS </t>
  </si>
  <si>
    <t>JULIANA BENÍSIO BARBOSA</t>
  </si>
  <si>
    <t>KARINE SILVA RODRIGUES</t>
  </si>
  <si>
    <t>MARIA DA CONCEIÇÃO DIAS LIMA</t>
  </si>
  <si>
    <t>LUCENI ALVES DA COSTA</t>
  </si>
  <si>
    <t>ROSANGELA CARDOSO DE SANTANA</t>
  </si>
  <si>
    <t xml:space="preserve">AMANDA DOS SANTOS SILVA </t>
  </si>
  <si>
    <t>LIDIA FERNANDES DA SILVA</t>
  </si>
  <si>
    <t>MARIA DOS NAVEGANTES OLIVEIRA LINO DE SOUZA</t>
  </si>
  <si>
    <t>THAYNÁ PINTO LOPES NOGUEIRA</t>
  </si>
  <si>
    <t>DENISE AMÃNCIO OLEGÁRIO ABREU</t>
  </si>
  <si>
    <t>ÉRIKA GONÇALVES DOS SANTOS</t>
  </si>
  <si>
    <t>TATYANA FERREIRA SALGADO</t>
  </si>
  <si>
    <t>ILDA MARIA DE FREITAS</t>
  </si>
  <si>
    <t>GABRIELA CANUTO NAZARÉ</t>
  </si>
  <si>
    <t>IZABEL APARECIDA GUMERCINO CESÁRIO COSTA</t>
  </si>
  <si>
    <t>MARIA VALDENI GONÇALVES DA COSTA</t>
  </si>
  <si>
    <t xml:space="preserve">THAMIRIS MARQUES DA SILVA </t>
  </si>
  <si>
    <t>FERNANDA FREIRE DE JESUS</t>
  </si>
  <si>
    <t>GLAUCIA INACIO LACERDA</t>
  </si>
  <si>
    <t>FRANCISCA DO NASCIMENTO COSTA</t>
  </si>
  <si>
    <t xml:space="preserve">ÁRINA CYNTHIA DOS SANTOS COSTA </t>
  </si>
  <si>
    <t>MYLENA DOS SANTOS SANTANA</t>
  </si>
  <si>
    <t>KLENIA SOUZA BARBOSA DE MORAIS</t>
  </si>
  <si>
    <t>PATRICIA SILVA DE OLIVEIRA</t>
  </si>
  <si>
    <t>ANDREIA PEREIRA DA SILVA</t>
  </si>
  <si>
    <t>SANDER SAMUEL DE MELO QUEIROZ</t>
  </si>
  <si>
    <t>ESTER RODRIGUES ARAÚJO CAMPOS</t>
  </si>
  <si>
    <t>ANITA LEO SALOMON DE ALMEIDA PEREIRA</t>
  </si>
  <si>
    <t>ELLY CRISTINA ALVES BATISTA</t>
  </si>
  <si>
    <t>CLARA GOMES MACHADO</t>
  </si>
  <si>
    <t xml:space="preserve">CAMILA RIBEIRO BORGES ALVES </t>
  </si>
  <si>
    <t>FABÍOLLA DELFINO ALVES OLIVEIRA VINHAL</t>
  </si>
  <si>
    <t>MATHEUS AGUIAR DE CARVALHO E CARVALHO</t>
  </si>
  <si>
    <t>RÂNDER JORGE ALCÂNTARA</t>
  </si>
  <si>
    <t>MARIANE NEPOMUCENO TELES</t>
  </si>
  <si>
    <t xml:space="preserve">ANNA BEATRIZ LIMA DA ROCHA </t>
  </si>
  <si>
    <t>MANUELA PACHECO INAZU</t>
  </si>
  <si>
    <t>STEPHANIE MOREIRA GUTIERRES</t>
  </si>
  <si>
    <t>MARISE MENEZES RODRIGUES</t>
  </si>
  <si>
    <t>ALICE FERREIRA PAIVA</t>
  </si>
  <si>
    <t>AMALIA ALVES DO MONTE</t>
  </si>
  <si>
    <t>TACIANA TERRA ARRUDA</t>
  </si>
  <si>
    <t>MARINA SASSI BARROSO</t>
  </si>
  <si>
    <t>ANTONIA ÉRICA LEMOS DA COSTA</t>
  </si>
  <si>
    <t>MARIANA DE SOUSA E SILVA</t>
  </si>
  <si>
    <t>ELISANDRA DA SILVA LOBO</t>
  </si>
  <si>
    <t>CECILIA CUNHA FRANCO FERREIRA VILAS BOAS</t>
  </si>
  <si>
    <t>ADRIELE AMADO DA SILVA</t>
  </si>
  <si>
    <t>JOANA DARC DOS SANTOS MOREIRA</t>
  </si>
  <si>
    <t>ALESSANDRA DE SOUZA SILVA</t>
  </si>
  <si>
    <t>REJANE TAVARES ALVES COSTA</t>
  </si>
  <si>
    <t>FLÁVIA REGINA LISBÔA</t>
  </si>
  <si>
    <t>ÉDINA SUÉLEN BIDLER SCHMITT</t>
  </si>
  <si>
    <t>BRENDA SOUZA DA SILVA</t>
  </si>
  <si>
    <t>GABRIELLE SIQUEIRA DA PAZ</t>
  </si>
  <si>
    <t>CRISTIAN JOSE DE BRITO E SILVA</t>
  </si>
  <si>
    <t xml:space="preserve">FABIANA SANTINO DA SILVA </t>
  </si>
  <si>
    <t>WANA LAYS ALVES ARAUJO</t>
  </si>
  <si>
    <t>ISMAEL PEREIRA DA SILVA BUENO</t>
  </si>
  <si>
    <t>MARIANA ALVES DO NASCIMENTO</t>
  </si>
  <si>
    <t>MICAELLA RÉGIS SANTANA</t>
  </si>
  <si>
    <t>PATRÍCIA PASSOS DE CARVALHO RAMOS</t>
  </si>
  <si>
    <t>MARINA THUANE MELO DA SILVA</t>
  </si>
  <si>
    <t>CAROLINA ALVES DAMASCENO</t>
  </si>
  <si>
    <t>LUIS FERNANDO ARAÚJO BORGES</t>
  </si>
  <si>
    <t>EVELINE KARIELE TEIXEIRA DE SOUZA</t>
  </si>
  <si>
    <t>BEATRIZ RAVAZINE</t>
  </si>
  <si>
    <t>CARLA TOIDE DE MOURA</t>
  </si>
  <si>
    <t>KEILA PIRES DE MELO</t>
  </si>
  <si>
    <t>ELIANDRO RODRIGUES NUNES</t>
  </si>
  <si>
    <t>KÁTIA MARIA DO CARMO MONTEREI</t>
  </si>
  <si>
    <t>MARIA IRENE D´ABADIA GUIMARÃES CAIXETA</t>
  </si>
  <si>
    <t>58</t>
  </si>
  <si>
    <t>RENATO DE SOUZA VALENÇA PRADO</t>
  </si>
  <si>
    <t>RUAN RODRIGUES MONTEIRO</t>
  </si>
  <si>
    <t>JOANA D'ARC TRAJANO MOREIRA ALVES</t>
  </si>
  <si>
    <t>JANAINA CORDEIRO DOS SANTOS SOARES</t>
  </si>
  <si>
    <t>RODRIGO TAVARES DE LOUREDO REIS</t>
  </si>
  <si>
    <t>ADRIANA SOUZA LIMA</t>
  </si>
  <si>
    <t>CINTIA DOS ANJOS MARQUES</t>
  </si>
  <si>
    <t xml:space="preserve">ISABELA SALASAR DE OLIVA FELICIO </t>
  </si>
  <si>
    <t>MARIA SULANIR QUINZEIRO FREIRE</t>
  </si>
  <si>
    <t>MARIA DA CONCEIÇÃO DOS SANTOS CABEDO</t>
  </si>
  <si>
    <t>MARIA CHAVES CABRAL FILHA</t>
  </si>
  <si>
    <t>CLÁUDIA CÍNTIA TELES DE LIMA</t>
  </si>
  <si>
    <t>ANA BEATRIZ ABREU ROCHA</t>
  </si>
  <si>
    <t xml:space="preserve">JAQUELINE DE VASCONCELOS BEZERRA DA FONSECA </t>
  </si>
  <si>
    <t>MARIA DO CARMO RODRIGUES  GUIMARÃES</t>
  </si>
  <si>
    <t>MARIA DOS MILAGRES VALE ROCHA</t>
  </si>
  <si>
    <t>MARINALVA DA ROCHA SILVA</t>
  </si>
  <si>
    <t xml:space="preserve">MARIA DO CARMO DE ARRUDA CAVALCANTE </t>
  </si>
  <si>
    <t>KLEUBIA SOARES DA SILVA</t>
  </si>
  <si>
    <t xml:space="preserve">ARIELLY DA SILVA SANTOS </t>
  </si>
  <si>
    <t>KARINE DA SILVA PAZ</t>
  </si>
  <si>
    <t>VERÔNICA SILVA PEREIRA</t>
  </si>
  <si>
    <t>FRANCISCA PATRÍCIOS SANTOS</t>
  </si>
  <si>
    <t>ALIDIANE DA SILVA MARTINS</t>
  </si>
  <si>
    <t>RENATA FROTA DA ROCHA</t>
  </si>
  <si>
    <t>MARIA DO SOCORRO BORGES DE SOUZA</t>
  </si>
  <si>
    <t xml:space="preserve">CRISTIAN DAVID DA SILVA COSTA </t>
  </si>
  <si>
    <t xml:space="preserve">EDILEUZA OLIVEIRA COSTA </t>
  </si>
  <si>
    <t>PAULO ROGÉRIO DA SILVA SANTOS</t>
  </si>
  <si>
    <t>GISELLI RODRIGUES SILVA</t>
  </si>
  <si>
    <t>LUCILENE ALVES DOS SANTOS SOARES</t>
  </si>
  <si>
    <t xml:space="preserve">LARYSSA STEPHANNY DE PAIVA XAVIER </t>
  </si>
  <si>
    <t>CRISTIANE BARBOSA DA SILVA</t>
  </si>
  <si>
    <t>MARIA DA CONCEIÇÃO DE MELO DURANS</t>
  </si>
  <si>
    <t>TÉCNICO DE ENFERMAGEM</t>
  </si>
  <si>
    <t>NA</t>
  </si>
  <si>
    <t>PONTUACAO PÓS-GRADUAÇÃO RELACIONADA A FUNÇÃO INSCRITA</t>
  </si>
  <si>
    <t>PONTUACAO EXPERIÊNCIA PROFISSIONAL CORRELACIONADA A FUNÇÃO INSCRITA</t>
  </si>
  <si>
    <t>PONTUACAO CURSO DE APERFEICOAMENTO DIRECIONADOS A FUNÇÃO INSCRITA</t>
  </si>
  <si>
    <t>Obs: As inscrições foram realizadas, exclusivamente, via internet, sendo Desclassificado o candidato que porventura não tinha 1 mês de experiência conforme item 5.1  e Cancelado o candidato que fez mais de 1 inscrição, conforme edital.</t>
  </si>
  <si>
    <t>PONTUAÇÃO</t>
  </si>
  <si>
    <t>SUSANE LOPES DE OLIVEIRA</t>
  </si>
  <si>
    <t>VIVIANE VOGADO FERREIRA</t>
  </si>
  <si>
    <t>Técnico de Enfermagem</t>
  </si>
  <si>
    <t>DAIANA DO NASCIMENTO OLIVEIRA</t>
  </si>
  <si>
    <t>CARMEM JÚLIA AMORIM LOVATEL</t>
  </si>
  <si>
    <t>TANIA MARIA DE SOUZA</t>
  </si>
  <si>
    <t>LEONARDO ARAGÃO SILVA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</si>
</sst>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5ACB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/>
    <xf numFmtId="49" fontId="7" fillId="3" borderId="10" xfId="0" applyNumberFormat="1" applyFont="1" applyFill="1" applyBorder="1" applyAlignment="1">
      <alignment horizontal="left" vertical="center" readingOrder="1"/>
    </xf>
    <xf numFmtId="49" fontId="8" fillId="4" borderId="10" xfId="0" applyNumberFormat="1" applyFont="1" applyFill="1" applyBorder="1" applyAlignment="1">
      <alignment horizontal="left" vertical="center" readingOrder="1"/>
    </xf>
    <xf numFmtId="0" fontId="8" fillId="4" borderId="10" xfId="0" applyNumberFormat="1" applyFont="1" applyFill="1" applyBorder="1" applyAlignment="1">
      <alignment vertical="center" readingOrder="1"/>
    </xf>
    <xf numFmtId="0" fontId="8" fillId="4" borderId="10" xfId="0" applyNumberFormat="1" applyFont="1" applyFill="1" applyBorder="1" applyAlignment="1">
      <alignment horizontal="left" vertical="center" readingOrder="1"/>
    </xf>
    <xf numFmtId="164" fontId="8" fillId="4" borderId="10" xfId="0" applyNumberFormat="1" applyFont="1" applyFill="1" applyBorder="1" applyAlignment="1">
      <alignment horizontal="left" vertical="center" readingOrder="1"/>
    </xf>
    <xf numFmtId="49" fontId="8" fillId="4" borderId="11" xfId="0" applyNumberFormat="1" applyFont="1" applyFill="1" applyBorder="1" applyAlignment="1">
      <alignment horizontal="left" vertical="center" readingOrder="1"/>
    </xf>
    <xf numFmtId="0" fontId="8" fillId="4" borderId="11" xfId="0" applyNumberFormat="1" applyFont="1" applyFill="1" applyBorder="1" applyAlignment="1">
      <alignment vertical="center" readingOrder="1"/>
    </xf>
    <xf numFmtId="0" fontId="8" fillId="4" borderId="11" xfId="0" applyNumberFormat="1" applyFont="1" applyFill="1" applyBorder="1" applyAlignment="1">
      <alignment horizontal="left" vertical="center" readingOrder="1"/>
    </xf>
    <xf numFmtId="164" fontId="8" fillId="4" borderId="11" xfId="0" applyNumberFormat="1" applyFont="1" applyFill="1" applyBorder="1" applyAlignment="1">
      <alignment horizontal="left" vertical="center" readingOrder="1"/>
    </xf>
    <xf numFmtId="0" fontId="0" fillId="0" borderId="0" xfId="0" applyAlignment="1">
      <alignment readingOrder="1"/>
    </xf>
    <xf numFmtId="0" fontId="0" fillId="0" borderId="0" xfId="0" applyAlignment="1"/>
    <xf numFmtId="0" fontId="0" fillId="4" borderId="0" xfId="0" applyFill="1" applyAlignment="1"/>
    <xf numFmtId="0" fontId="0" fillId="0" borderId="0" xfId="0" applyAlignment="1">
      <alignment wrapText="1"/>
    </xf>
    <xf numFmtId="0" fontId="0" fillId="0" borderId="0" xfId="0" applyNumberFormat="1"/>
    <xf numFmtId="49" fontId="7" fillId="3" borderId="10" xfId="0" applyNumberFormat="1" applyFont="1" applyFill="1" applyBorder="1" applyAlignment="1" applyProtection="1">
      <alignment horizontal="left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4</xdr:col>
      <xdr:colOff>762000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0"/>
          <a:ext cx="19050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A33" sqref="A33"/>
    </sheetView>
  </sheetViews>
  <sheetFormatPr baseColWidth="10" defaultColWidth="8.83203125" defaultRowHeight="15" x14ac:dyDescent="0.2"/>
  <cols>
    <col min="1" max="1" width="62.5" bestFit="1" customWidth="1"/>
    <col min="2" max="2" width="15" customWidth="1"/>
    <col min="3" max="3" width="14.6640625" bestFit="1" customWidth="1"/>
    <col min="4" max="4" width="18.5" bestFit="1" customWidth="1"/>
    <col min="5" max="5" width="15" customWidth="1"/>
  </cols>
  <sheetData>
    <row r="1" spans="1:5" ht="16" x14ac:dyDescent="0.2">
      <c r="A1" s="23" t="s">
        <v>0</v>
      </c>
      <c r="B1" s="24"/>
      <c r="C1" s="25"/>
      <c r="D1" s="26"/>
      <c r="E1" s="27"/>
    </row>
    <row r="2" spans="1:5" ht="16" x14ac:dyDescent="0.2">
      <c r="A2" s="23" t="s">
        <v>1</v>
      </c>
      <c r="B2" s="24"/>
      <c r="C2" s="25"/>
      <c r="D2" s="28"/>
      <c r="E2" s="29"/>
    </row>
    <row r="3" spans="1:5" ht="16" x14ac:dyDescent="0.2">
      <c r="A3" s="32" t="s">
        <v>12</v>
      </c>
      <c r="B3" s="33"/>
      <c r="C3" s="34"/>
      <c r="D3" s="30"/>
      <c r="E3" s="31"/>
    </row>
    <row r="4" spans="1:5" ht="16" x14ac:dyDescent="0.2">
      <c r="A4" s="1"/>
      <c r="B4" s="2"/>
      <c r="C4" s="2"/>
      <c r="D4" s="2"/>
      <c r="E4" s="2"/>
    </row>
    <row r="5" spans="1:5" ht="16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</row>
    <row r="6" spans="1:5" ht="16" x14ac:dyDescent="0.2">
      <c r="A6" s="4" t="s">
        <v>7</v>
      </c>
      <c r="B6" s="5">
        <f>COUNTA('ASSISTENTE SOCIAL'!G2:G110)</f>
        <v>102</v>
      </c>
      <c r="C6" s="5">
        <f>COUNTIF('ASSISTENTE SOCIAL'!C2:C141,C5)</f>
        <v>75</v>
      </c>
      <c r="D6" s="5">
        <f>COUNTIF('ASSISTENTE SOCIAL'!C2:C196,RESUMO!D5)</f>
        <v>27</v>
      </c>
      <c r="E6" s="5">
        <f>COUNTIF('ASSISTENTE SOCIAL'!C2:C111,RESUMO!E5)</f>
        <v>0</v>
      </c>
    </row>
    <row r="7" spans="1:5" ht="16" x14ac:dyDescent="0.2">
      <c r="A7" s="4" t="s">
        <v>13</v>
      </c>
      <c r="B7" s="5">
        <f>COUNTA(PSICOLOGO!G2:G160)</f>
        <v>103</v>
      </c>
      <c r="C7" s="5">
        <f>COUNTIF(PSICOLOGO!C2:C194,RESUMO!C5)</f>
        <v>66</v>
      </c>
      <c r="D7" s="5">
        <f>COUNTIF(PSICOLOGO!C2:C110,RESUMO!D5)</f>
        <v>31</v>
      </c>
      <c r="E7" s="5">
        <f>COUNTIF(PSICOLOGO!C2:C104,RESUMO!E5)</f>
        <v>6</v>
      </c>
    </row>
    <row r="8" spans="1:5" ht="16" x14ac:dyDescent="0.2">
      <c r="A8" s="4" t="s">
        <v>8</v>
      </c>
      <c r="B8" s="5">
        <f>COUNTA('APOIADOR TECNICO'!G2:G167)</f>
        <v>115</v>
      </c>
      <c r="C8" s="5">
        <f>COUNTIF('APOIADOR TECNICO'!C2:C136,RESUMO!C5)</f>
        <v>72</v>
      </c>
      <c r="D8" s="5">
        <f>COUNTIF('APOIADOR TECNICO'!C2:C164,RESUMO!D5)</f>
        <v>33</v>
      </c>
      <c r="E8" s="5">
        <f>COUNTIF('APOIADOR TECNICO'!C2:C163,RESUMO!E5)</f>
        <v>10</v>
      </c>
    </row>
    <row r="9" spans="1:5" ht="16" x14ac:dyDescent="0.2">
      <c r="A9" s="4" t="s">
        <v>9</v>
      </c>
      <c r="B9" s="5">
        <f>COUNTA('APOIADOR EM PROJETOS'!G2:G66)</f>
        <v>54</v>
      </c>
      <c r="C9" s="5">
        <f>COUNTIF('APOIADOR EM PROJETOS'!C2:C137,RESUMO!C5)</f>
        <v>34</v>
      </c>
      <c r="D9" s="5">
        <f>COUNTIF('APOIADOR EM PROJETOS'!C2:C58,RESUMO!D5)</f>
        <v>20</v>
      </c>
      <c r="E9" s="5">
        <f>COUNTIF('APOIADOR EM PROJETOS'!C2:C58,RESUMO!E5)</f>
        <v>0</v>
      </c>
    </row>
    <row r="10" spans="1:5" ht="16" x14ac:dyDescent="0.2">
      <c r="A10" s="4" t="s">
        <v>10</v>
      </c>
      <c r="B10" s="5">
        <f>COUNTA('TECNICO DE ENFERMAGEM'!G2:G138)</f>
        <v>134</v>
      </c>
      <c r="C10" s="5">
        <f>COUNTIF('TECNICO DE ENFERMAGEM'!C2:C167,RESUMO!C5)</f>
        <v>98</v>
      </c>
      <c r="D10" s="5">
        <f>COUNTIF('TECNICO DE ENFERMAGEM'!C2:C155,RESUMO!D5)</f>
        <v>30</v>
      </c>
      <c r="E10" s="5">
        <f>COUNTIF('TECNICO DE ENFERMAGEM'!C2:C142,RESUMO!E5)</f>
        <v>6</v>
      </c>
    </row>
    <row r="11" spans="1:5" ht="16" x14ac:dyDescent="0.2">
      <c r="A11" s="3" t="s">
        <v>11</v>
      </c>
      <c r="B11" s="3">
        <f>SUM(B6:B10)</f>
        <v>508</v>
      </c>
      <c r="C11" s="3">
        <f t="shared" ref="C11:E11" si="0">SUM(C6:C10)</f>
        <v>345</v>
      </c>
      <c r="D11" s="3">
        <f t="shared" si="0"/>
        <v>141</v>
      </c>
      <c r="E11" s="3">
        <f t="shared" si="0"/>
        <v>22</v>
      </c>
    </row>
    <row r="13" spans="1:5" ht="16" thickBot="1" x14ac:dyDescent="0.25"/>
    <row r="14" spans="1:5" x14ac:dyDescent="0.2">
      <c r="A14" s="35" t="s">
        <v>564</v>
      </c>
      <c r="B14" s="36"/>
      <c r="C14" s="36"/>
      <c r="D14" s="36"/>
      <c r="E14" s="37"/>
    </row>
    <row r="15" spans="1:5" ht="16" thickBot="1" x14ac:dyDescent="0.25">
      <c r="A15" s="38"/>
      <c r="B15" s="39"/>
      <c r="C15" s="39"/>
      <c r="D15" s="39"/>
      <c r="E15" s="40"/>
    </row>
    <row r="22" spans="1:1" x14ac:dyDescent="0.2">
      <c r="A22" s="20"/>
    </row>
  </sheetData>
  <mergeCells count="5">
    <mergeCell ref="A1:C1"/>
    <mergeCell ref="D1:E3"/>
    <mergeCell ref="A2:C2"/>
    <mergeCell ref="A3:C3"/>
    <mergeCell ref="A14:E1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opLeftCell="C1" workbookViewId="0">
      <selection activeCell="G26" sqref="G26"/>
    </sheetView>
  </sheetViews>
  <sheetFormatPr baseColWidth="10" defaultColWidth="8.83203125" defaultRowHeight="15" x14ac:dyDescent="0.2"/>
  <cols>
    <col min="1" max="1" width="8.5" bestFit="1" customWidth="1"/>
    <col min="2" max="2" width="14.5" bestFit="1" customWidth="1"/>
    <col min="3" max="3" width="17.33203125" bestFit="1" customWidth="1"/>
    <col min="4" max="4" width="22" bestFit="1" customWidth="1"/>
    <col min="5" max="5" width="25.5" bestFit="1" customWidth="1"/>
    <col min="6" max="6" width="16.5" bestFit="1" customWidth="1"/>
    <col min="7" max="7" width="56.6640625" bestFit="1" customWidth="1"/>
    <col min="8" max="8" width="22.5" bestFit="1" customWidth="1"/>
    <col min="9" max="9" width="7.6640625" customWidth="1"/>
    <col min="10" max="10" width="11" customWidth="1"/>
    <col min="11" max="11" width="18.1640625" customWidth="1"/>
    <col min="12" max="12" width="17" customWidth="1"/>
    <col min="13" max="13" width="33.1640625" customWidth="1"/>
    <col min="14" max="14" width="23" customWidth="1"/>
    <col min="15" max="15" width="24.83203125" customWidth="1"/>
    <col min="16" max="16" width="46.6640625" bestFit="1" customWidth="1"/>
    <col min="17" max="17" width="56.5" bestFit="1" customWidth="1"/>
    <col min="18" max="18" width="57.6640625" bestFit="1" customWidth="1"/>
  </cols>
  <sheetData>
    <row r="1" spans="1:18" s="17" customFormat="1" ht="21" customHeight="1" x14ac:dyDescent="0.2">
      <c r="A1" s="7" t="s">
        <v>14</v>
      </c>
      <c r="B1" s="7" t="s">
        <v>15</v>
      </c>
      <c r="C1" s="7" t="s">
        <v>16</v>
      </c>
      <c r="D1" s="7" t="s">
        <v>17</v>
      </c>
      <c r="E1" s="21" t="s">
        <v>18</v>
      </c>
      <c r="F1" s="7" t="s">
        <v>565</v>
      </c>
      <c r="G1" s="7" t="s">
        <v>19</v>
      </c>
      <c r="H1" s="7" t="s">
        <v>20</v>
      </c>
      <c r="I1" s="7" t="s">
        <v>21</v>
      </c>
      <c r="J1" s="7" t="s">
        <v>22</v>
      </c>
      <c r="K1" s="7" t="s">
        <v>23</v>
      </c>
      <c r="L1" s="7" t="s">
        <v>24</v>
      </c>
      <c r="M1" s="22" t="s">
        <v>25</v>
      </c>
      <c r="N1" s="7" t="s">
        <v>26</v>
      </c>
      <c r="O1" s="7" t="s">
        <v>27</v>
      </c>
      <c r="P1" s="7" t="s">
        <v>561</v>
      </c>
      <c r="Q1" s="7" t="s">
        <v>563</v>
      </c>
      <c r="R1" s="7" t="s">
        <v>562</v>
      </c>
    </row>
    <row r="2" spans="1:18" x14ac:dyDescent="0.2">
      <c r="A2" s="8" t="s">
        <v>28</v>
      </c>
      <c r="B2" s="9" t="s">
        <v>29</v>
      </c>
      <c r="C2" s="9" t="s">
        <v>4</v>
      </c>
      <c r="D2" s="10">
        <v>224421</v>
      </c>
      <c r="E2" s="11">
        <v>44344.384700428236</v>
      </c>
      <c r="F2" s="10">
        <f t="shared" ref="F2:F33" si="0">SUM(L2:R2)</f>
        <v>34.5</v>
      </c>
      <c r="G2" s="8" t="s">
        <v>108</v>
      </c>
      <c r="H2" s="8" t="s">
        <v>31</v>
      </c>
      <c r="I2" s="8" t="s">
        <v>109</v>
      </c>
      <c r="J2" s="8" t="s">
        <v>33</v>
      </c>
      <c r="K2" s="8" t="s">
        <v>33</v>
      </c>
      <c r="L2" s="10">
        <v>0</v>
      </c>
      <c r="M2" s="10">
        <v>0</v>
      </c>
      <c r="N2" s="10">
        <v>0</v>
      </c>
      <c r="O2" s="10">
        <v>6</v>
      </c>
      <c r="P2" s="10">
        <v>3</v>
      </c>
      <c r="Q2" s="10">
        <v>1.5</v>
      </c>
      <c r="R2" s="10">
        <v>24</v>
      </c>
    </row>
    <row r="3" spans="1:18" x14ac:dyDescent="0.2">
      <c r="A3" s="8" t="s">
        <v>28</v>
      </c>
      <c r="B3" s="9" t="s">
        <v>29</v>
      </c>
      <c r="C3" s="9" t="s">
        <v>4</v>
      </c>
      <c r="D3" s="10">
        <v>224130</v>
      </c>
      <c r="E3" s="11">
        <v>44343.536183900462</v>
      </c>
      <c r="F3" s="10">
        <f t="shared" si="0"/>
        <v>34.5</v>
      </c>
      <c r="G3" s="8" t="s">
        <v>102</v>
      </c>
      <c r="H3" s="8" t="s">
        <v>31</v>
      </c>
      <c r="I3" s="8" t="s">
        <v>61</v>
      </c>
      <c r="J3" s="8" t="s">
        <v>33</v>
      </c>
      <c r="K3" s="8" t="s">
        <v>33</v>
      </c>
      <c r="L3" s="10">
        <v>0</v>
      </c>
      <c r="M3" s="10">
        <v>0</v>
      </c>
      <c r="N3" s="10">
        <v>0</v>
      </c>
      <c r="O3" s="10">
        <v>6</v>
      </c>
      <c r="P3" s="10">
        <v>3</v>
      </c>
      <c r="Q3" s="10">
        <v>1.5</v>
      </c>
      <c r="R3" s="10">
        <v>24</v>
      </c>
    </row>
    <row r="4" spans="1:18" x14ac:dyDescent="0.2">
      <c r="A4" s="8" t="s">
        <v>28</v>
      </c>
      <c r="B4" s="9" t="s">
        <v>29</v>
      </c>
      <c r="C4" s="9" t="s">
        <v>4</v>
      </c>
      <c r="D4" s="10">
        <v>223436</v>
      </c>
      <c r="E4" s="11">
        <v>44341.756919548607</v>
      </c>
      <c r="F4" s="10">
        <f t="shared" si="0"/>
        <v>33</v>
      </c>
      <c r="G4" s="8" t="s">
        <v>81</v>
      </c>
      <c r="H4" s="8" t="s">
        <v>31</v>
      </c>
      <c r="I4" s="8" t="s">
        <v>82</v>
      </c>
      <c r="J4" s="8" t="s">
        <v>33</v>
      </c>
      <c r="K4" s="8" t="s">
        <v>33</v>
      </c>
      <c r="L4" s="10">
        <v>0</v>
      </c>
      <c r="M4" s="10">
        <v>0</v>
      </c>
      <c r="N4" s="10">
        <v>0</v>
      </c>
      <c r="O4" s="10">
        <v>6</v>
      </c>
      <c r="P4" s="10">
        <v>3</v>
      </c>
      <c r="Q4" s="10">
        <v>0</v>
      </c>
      <c r="R4" s="10">
        <v>24</v>
      </c>
    </row>
    <row r="5" spans="1:18" x14ac:dyDescent="0.2">
      <c r="A5" s="8" t="s">
        <v>28</v>
      </c>
      <c r="B5" s="9" t="s">
        <v>29</v>
      </c>
      <c r="C5" s="9" t="s">
        <v>4</v>
      </c>
      <c r="D5" s="10">
        <v>224386</v>
      </c>
      <c r="E5" s="11">
        <v>44344.000812002312</v>
      </c>
      <c r="F5" s="10">
        <f t="shared" si="0"/>
        <v>31.3</v>
      </c>
      <c r="G5" s="8" t="s">
        <v>107</v>
      </c>
      <c r="H5" s="8" t="s">
        <v>31</v>
      </c>
      <c r="I5" s="8" t="s">
        <v>37</v>
      </c>
      <c r="J5" s="8" t="s">
        <v>33</v>
      </c>
      <c r="K5" s="8" t="s">
        <v>33</v>
      </c>
      <c r="L5" s="10">
        <v>0</v>
      </c>
      <c r="M5" s="10">
        <v>0</v>
      </c>
      <c r="N5" s="10">
        <v>0</v>
      </c>
      <c r="O5" s="10">
        <v>6</v>
      </c>
      <c r="P5" s="10">
        <v>3</v>
      </c>
      <c r="Q5" s="10">
        <v>1.5</v>
      </c>
      <c r="R5" s="10">
        <v>20.8</v>
      </c>
    </row>
    <row r="6" spans="1:18" x14ac:dyDescent="0.2">
      <c r="A6" s="8" t="s">
        <v>28</v>
      </c>
      <c r="B6" s="9" t="s">
        <v>29</v>
      </c>
      <c r="C6" s="9" t="s">
        <v>4</v>
      </c>
      <c r="D6" s="10">
        <v>222318</v>
      </c>
      <c r="E6" s="11">
        <v>44337.867774432867</v>
      </c>
      <c r="F6" s="10">
        <f t="shared" si="0"/>
        <v>30.6</v>
      </c>
      <c r="G6" s="8" t="s">
        <v>53</v>
      </c>
      <c r="H6" s="8" t="s">
        <v>31</v>
      </c>
      <c r="I6" s="8" t="s">
        <v>35</v>
      </c>
      <c r="J6" s="8" t="s">
        <v>33</v>
      </c>
      <c r="K6" s="8" t="s">
        <v>33</v>
      </c>
      <c r="L6" s="10">
        <v>0</v>
      </c>
      <c r="M6" s="10">
        <v>0</v>
      </c>
      <c r="N6" s="10">
        <v>0</v>
      </c>
      <c r="O6" s="10">
        <v>6</v>
      </c>
      <c r="P6" s="10">
        <v>3</v>
      </c>
      <c r="Q6" s="10">
        <v>0.6</v>
      </c>
      <c r="R6" s="10">
        <v>21</v>
      </c>
    </row>
    <row r="7" spans="1:18" x14ac:dyDescent="0.2">
      <c r="A7" s="8" t="s">
        <v>28</v>
      </c>
      <c r="B7" s="9" t="s">
        <v>29</v>
      </c>
      <c r="C7" s="9" t="s">
        <v>4</v>
      </c>
      <c r="D7" s="10">
        <v>222536</v>
      </c>
      <c r="E7" s="11">
        <v>44340.028305115738</v>
      </c>
      <c r="F7" s="10">
        <f t="shared" si="0"/>
        <v>29.3</v>
      </c>
      <c r="G7" s="8" t="s">
        <v>62</v>
      </c>
      <c r="H7" s="8" t="s">
        <v>31</v>
      </c>
      <c r="I7" s="8" t="s">
        <v>63</v>
      </c>
      <c r="J7" s="8" t="s">
        <v>33</v>
      </c>
      <c r="K7" s="8" t="s">
        <v>33</v>
      </c>
      <c r="L7" s="10">
        <v>0</v>
      </c>
      <c r="M7" s="10">
        <v>0</v>
      </c>
      <c r="N7" s="10">
        <v>0</v>
      </c>
      <c r="O7" s="10">
        <v>6</v>
      </c>
      <c r="P7" s="10">
        <v>3</v>
      </c>
      <c r="Q7" s="10">
        <v>1.5</v>
      </c>
      <c r="R7" s="10">
        <v>18.8</v>
      </c>
    </row>
    <row r="8" spans="1:18" x14ac:dyDescent="0.2">
      <c r="A8" s="8" t="s">
        <v>28</v>
      </c>
      <c r="B8" s="9" t="s">
        <v>29</v>
      </c>
      <c r="C8" s="9" t="s">
        <v>4</v>
      </c>
      <c r="D8" s="10">
        <v>224385</v>
      </c>
      <c r="E8" s="11">
        <v>44343.993757060183</v>
      </c>
      <c r="F8" s="10">
        <f t="shared" si="0"/>
        <v>27.9</v>
      </c>
      <c r="G8" s="8" t="s">
        <v>106</v>
      </c>
      <c r="H8" s="8" t="s">
        <v>31</v>
      </c>
      <c r="I8" s="8" t="s">
        <v>66</v>
      </c>
      <c r="J8" s="8" t="s">
        <v>33</v>
      </c>
      <c r="K8" s="8" t="s">
        <v>33</v>
      </c>
      <c r="L8" s="10">
        <v>0</v>
      </c>
      <c r="M8" s="10">
        <v>0</v>
      </c>
      <c r="N8" s="10">
        <v>0</v>
      </c>
      <c r="O8" s="10">
        <v>6</v>
      </c>
      <c r="P8" s="10">
        <v>3</v>
      </c>
      <c r="Q8" s="10">
        <v>1.5</v>
      </c>
      <c r="R8" s="10">
        <v>17.399999999999999</v>
      </c>
    </row>
    <row r="9" spans="1:18" x14ac:dyDescent="0.2">
      <c r="A9" s="8" t="s">
        <v>28</v>
      </c>
      <c r="B9" s="9" t="s">
        <v>29</v>
      </c>
      <c r="C9" s="9" t="s">
        <v>4</v>
      </c>
      <c r="D9" s="10">
        <v>225883</v>
      </c>
      <c r="E9" s="11">
        <v>44347.966467592589</v>
      </c>
      <c r="F9" s="10">
        <f t="shared" si="0"/>
        <v>26.5</v>
      </c>
      <c r="G9" s="8" t="s">
        <v>474</v>
      </c>
      <c r="H9" s="8" t="s">
        <v>31</v>
      </c>
      <c r="I9" s="8" t="s">
        <v>35</v>
      </c>
      <c r="J9" s="8" t="s">
        <v>33</v>
      </c>
      <c r="K9" s="8" t="s">
        <v>33</v>
      </c>
      <c r="L9" s="10">
        <v>0</v>
      </c>
      <c r="M9" s="10">
        <v>0</v>
      </c>
      <c r="N9" s="10">
        <v>0</v>
      </c>
      <c r="O9" s="10">
        <v>6</v>
      </c>
      <c r="P9" s="10">
        <v>4</v>
      </c>
      <c r="Q9" s="10">
        <v>1.5</v>
      </c>
      <c r="R9" s="10">
        <v>15</v>
      </c>
    </row>
    <row r="10" spans="1:18" x14ac:dyDescent="0.2">
      <c r="A10" s="8" t="s">
        <v>28</v>
      </c>
      <c r="B10" s="9" t="s">
        <v>29</v>
      </c>
      <c r="C10" s="9" t="s">
        <v>4</v>
      </c>
      <c r="D10" s="10">
        <v>224356</v>
      </c>
      <c r="E10" s="11">
        <v>44343.856314293982</v>
      </c>
      <c r="F10" s="10">
        <f t="shared" si="0"/>
        <v>24.9</v>
      </c>
      <c r="G10" s="8" t="s">
        <v>105</v>
      </c>
      <c r="H10" s="8" t="s">
        <v>31</v>
      </c>
      <c r="I10" s="8" t="s">
        <v>70</v>
      </c>
      <c r="J10" s="8" t="s">
        <v>33</v>
      </c>
      <c r="K10" s="8" t="s">
        <v>33</v>
      </c>
      <c r="L10" s="10">
        <v>0</v>
      </c>
      <c r="M10" s="10">
        <v>0</v>
      </c>
      <c r="N10" s="10">
        <v>0</v>
      </c>
      <c r="O10" s="10">
        <v>6</v>
      </c>
      <c r="P10" s="10">
        <v>3</v>
      </c>
      <c r="Q10" s="10">
        <v>1.5</v>
      </c>
      <c r="R10" s="10">
        <v>14.4</v>
      </c>
    </row>
    <row r="11" spans="1:18" x14ac:dyDescent="0.2">
      <c r="A11" s="8" t="s">
        <v>28</v>
      </c>
      <c r="B11" s="9" t="s">
        <v>29</v>
      </c>
      <c r="C11" s="9" t="s">
        <v>4</v>
      </c>
      <c r="D11" s="10">
        <v>225844</v>
      </c>
      <c r="E11" s="11">
        <v>44347.930541504626</v>
      </c>
      <c r="F11" s="10">
        <f t="shared" si="0"/>
        <v>24.9</v>
      </c>
      <c r="G11" s="8" t="s">
        <v>471</v>
      </c>
      <c r="H11" s="8" t="s">
        <v>31</v>
      </c>
      <c r="I11" s="8" t="s">
        <v>114</v>
      </c>
      <c r="J11" s="8" t="s">
        <v>33</v>
      </c>
      <c r="K11" s="8" t="s">
        <v>33</v>
      </c>
      <c r="L11" s="10">
        <v>0</v>
      </c>
      <c r="M11" s="10">
        <v>0</v>
      </c>
      <c r="N11" s="10">
        <v>0</v>
      </c>
      <c r="O11" s="10">
        <v>6</v>
      </c>
      <c r="P11" s="10">
        <v>3</v>
      </c>
      <c r="Q11" s="10">
        <v>1.5</v>
      </c>
      <c r="R11" s="10">
        <v>14.4</v>
      </c>
    </row>
    <row r="12" spans="1:18" x14ac:dyDescent="0.2">
      <c r="A12" s="8" t="s">
        <v>28</v>
      </c>
      <c r="B12" s="9" t="s">
        <v>29</v>
      </c>
      <c r="C12" s="9" t="s">
        <v>4</v>
      </c>
      <c r="D12" s="10">
        <v>223763</v>
      </c>
      <c r="E12" s="11">
        <v>44342.607226550921</v>
      </c>
      <c r="F12" s="10">
        <f t="shared" si="0"/>
        <v>23.4</v>
      </c>
      <c r="G12" s="8" t="s">
        <v>93</v>
      </c>
      <c r="H12" s="8" t="s">
        <v>31</v>
      </c>
      <c r="I12" s="8" t="s">
        <v>66</v>
      </c>
      <c r="J12" s="8" t="s">
        <v>33</v>
      </c>
      <c r="K12" s="8" t="s">
        <v>33</v>
      </c>
      <c r="L12" s="10">
        <v>0</v>
      </c>
      <c r="M12" s="10">
        <v>0</v>
      </c>
      <c r="N12" s="10">
        <v>0</v>
      </c>
      <c r="O12" s="10">
        <v>6</v>
      </c>
      <c r="P12" s="10">
        <v>3</v>
      </c>
      <c r="Q12" s="10">
        <v>1.4</v>
      </c>
      <c r="R12" s="10">
        <v>13</v>
      </c>
    </row>
    <row r="13" spans="1:18" x14ac:dyDescent="0.2">
      <c r="A13" s="8" t="s">
        <v>28</v>
      </c>
      <c r="B13" s="9" t="s">
        <v>29</v>
      </c>
      <c r="C13" s="9" t="s">
        <v>4</v>
      </c>
      <c r="D13" s="10">
        <v>221783</v>
      </c>
      <c r="E13" s="11">
        <v>44336.884653958332</v>
      </c>
      <c r="F13" s="10">
        <f t="shared" si="0"/>
        <v>22.9</v>
      </c>
      <c r="G13" s="8" t="s">
        <v>39</v>
      </c>
      <c r="H13" s="8" t="s">
        <v>31</v>
      </c>
      <c r="I13" s="8" t="s">
        <v>40</v>
      </c>
      <c r="J13" s="8" t="s">
        <v>33</v>
      </c>
      <c r="K13" s="8" t="s">
        <v>33</v>
      </c>
      <c r="L13" s="10">
        <v>0</v>
      </c>
      <c r="M13" s="10">
        <v>0</v>
      </c>
      <c r="N13" s="10">
        <v>0</v>
      </c>
      <c r="O13" s="10">
        <v>6</v>
      </c>
      <c r="P13" s="10">
        <v>3</v>
      </c>
      <c r="Q13" s="10">
        <v>1.5</v>
      </c>
      <c r="R13" s="10">
        <v>12.4</v>
      </c>
    </row>
    <row r="14" spans="1:18" x14ac:dyDescent="0.2">
      <c r="A14" s="8" t="s">
        <v>28</v>
      </c>
      <c r="B14" s="9" t="s">
        <v>29</v>
      </c>
      <c r="C14" s="9" t="s">
        <v>4</v>
      </c>
      <c r="D14" s="10">
        <v>223141</v>
      </c>
      <c r="E14" s="11">
        <v>44341.596381203701</v>
      </c>
      <c r="F14" s="10">
        <f t="shared" si="0"/>
        <v>22.4</v>
      </c>
      <c r="G14" s="8" t="s">
        <v>78</v>
      </c>
      <c r="H14" s="8" t="s">
        <v>31</v>
      </c>
      <c r="I14" s="8" t="s">
        <v>66</v>
      </c>
      <c r="J14" s="8" t="s">
        <v>33</v>
      </c>
      <c r="K14" s="8" t="s">
        <v>33</v>
      </c>
      <c r="L14" s="10">
        <v>0</v>
      </c>
      <c r="M14" s="10">
        <v>0</v>
      </c>
      <c r="N14" s="10">
        <v>0</v>
      </c>
      <c r="O14" s="10">
        <v>6</v>
      </c>
      <c r="P14" s="10">
        <v>3</v>
      </c>
      <c r="Q14" s="10">
        <v>0.4</v>
      </c>
      <c r="R14" s="10">
        <v>13</v>
      </c>
    </row>
    <row r="15" spans="1:18" x14ac:dyDescent="0.2">
      <c r="A15" s="8" t="s">
        <v>28</v>
      </c>
      <c r="B15" s="9" t="s">
        <v>29</v>
      </c>
      <c r="C15" s="9" t="s">
        <v>4</v>
      </c>
      <c r="D15" s="10">
        <v>225058</v>
      </c>
      <c r="E15" s="11">
        <v>44346.92212131944</v>
      </c>
      <c r="F15" s="10">
        <f t="shared" si="0"/>
        <v>20.6</v>
      </c>
      <c r="G15" s="8" t="s">
        <v>448</v>
      </c>
      <c r="H15" s="8" t="s">
        <v>31</v>
      </c>
      <c r="I15" s="8" t="s">
        <v>42</v>
      </c>
      <c r="J15" s="8" t="s">
        <v>33</v>
      </c>
      <c r="K15" s="8" t="s">
        <v>33</v>
      </c>
      <c r="L15" s="10">
        <v>0</v>
      </c>
      <c r="M15" s="10">
        <v>0</v>
      </c>
      <c r="N15" s="10">
        <v>0</v>
      </c>
      <c r="O15" s="10">
        <v>6</v>
      </c>
      <c r="P15" s="10">
        <v>3</v>
      </c>
      <c r="Q15" s="10">
        <v>0</v>
      </c>
      <c r="R15" s="10">
        <v>11.6</v>
      </c>
    </row>
    <row r="16" spans="1:18" x14ac:dyDescent="0.2">
      <c r="A16" s="8" t="s">
        <v>28</v>
      </c>
      <c r="B16" s="9" t="s">
        <v>29</v>
      </c>
      <c r="C16" s="9" t="s">
        <v>4</v>
      </c>
      <c r="D16" s="10">
        <v>222842</v>
      </c>
      <c r="E16" s="11">
        <v>44340.702655069443</v>
      </c>
      <c r="F16" s="10">
        <f t="shared" si="0"/>
        <v>20.2</v>
      </c>
      <c r="G16" s="8" t="s">
        <v>67</v>
      </c>
      <c r="H16" s="8" t="s">
        <v>31</v>
      </c>
      <c r="I16" s="8" t="s">
        <v>68</v>
      </c>
      <c r="J16" s="8" t="s">
        <v>33</v>
      </c>
      <c r="K16" s="8" t="s">
        <v>33</v>
      </c>
      <c r="L16" s="10">
        <v>0</v>
      </c>
      <c r="M16" s="10">
        <v>0</v>
      </c>
      <c r="N16" s="10">
        <v>0</v>
      </c>
      <c r="O16" s="10">
        <v>6</v>
      </c>
      <c r="P16" s="10">
        <v>3</v>
      </c>
      <c r="Q16" s="10">
        <v>0</v>
      </c>
      <c r="R16" s="10">
        <v>11.2</v>
      </c>
    </row>
    <row r="17" spans="1:18" x14ac:dyDescent="0.2">
      <c r="A17" s="8" t="s">
        <v>28</v>
      </c>
      <c r="B17" s="9" t="s">
        <v>29</v>
      </c>
      <c r="C17" s="9" t="s">
        <v>4</v>
      </c>
      <c r="D17" s="10">
        <v>225056</v>
      </c>
      <c r="E17" s="11">
        <v>44346.908900949071</v>
      </c>
      <c r="F17" s="10">
        <f t="shared" si="0"/>
        <v>19.899999999999999</v>
      </c>
      <c r="G17" s="8" t="s">
        <v>447</v>
      </c>
      <c r="H17" s="8" t="s">
        <v>31</v>
      </c>
      <c r="I17" s="8" t="s">
        <v>118</v>
      </c>
      <c r="J17" s="8" t="s">
        <v>33</v>
      </c>
      <c r="K17" s="8" t="s">
        <v>33</v>
      </c>
      <c r="L17" s="10">
        <v>0</v>
      </c>
      <c r="M17" s="10">
        <v>0</v>
      </c>
      <c r="N17" s="10">
        <v>0</v>
      </c>
      <c r="O17" s="10">
        <v>6</v>
      </c>
      <c r="P17" s="10">
        <v>0</v>
      </c>
      <c r="Q17" s="10">
        <v>1.5</v>
      </c>
      <c r="R17" s="10">
        <v>12.4</v>
      </c>
    </row>
    <row r="18" spans="1:18" x14ac:dyDescent="0.2">
      <c r="A18" s="8" t="s">
        <v>28</v>
      </c>
      <c r="B18" s="9" t="s">
        <v>29</v>
      </c>
      <c r="C18" s="9" t="s">
        <v>4</v>
      </c>
      <c r="D18" s="10">
        <v>223572</v>
      </c>
      <c r="E18" s="11">
        <v>44341.993396261569</v>
      </c>
      <c r="F18" s="10">
        <f t="shared" si="0"/>
        <v>19.899999999999999</v>
      </c>
      <c r="G18" s="8" t="s">
        <v>91</v>
      </c>
      <c r="H18" s="8" t="s">
        <v>31</v>
      </c>
      <c r="I18" s="8" t="s">
        <v>55</v>
      </c>
      <c r="J18" s="8" t="s">
        <v>33</v>
      </c>
      <c r="K18" s="8" t="s">
        <v>33</v>
      </c>
      <c r="L18" s="10">
        <v>0</v>
      </c>
      <c r="M18" s="10">
        <v>0</v>
      </c>
      <c r="N18" s="10">
        <v>0</v>
      </c>
      <c r="O18" s="10">
        <v>6</v>
      </c>
      <c r="P18" s="10">
        <v>3</v>
      </c>
      <c r="Q18" s="10">
        <v>1.5</v>
      </c>
      <c r="R18" s="10">
        <v>9.4</v>
      </c>
    </row>
    <row r="19" spans="1:18" x14ac:dyDescent="0.2">
      <c r="A19" s="8" t="s">
        <v>28</v>
      </c>
      <c r="B19" s="9" t="s">
        <v>29</v>
      </c>
      <c r="C19" s="9" t="s">
        <v>4</v>
      </c>
      <c r="D19" s="10">
        <v>224881</v>
      </c>
      <c r="E19" s="11">
        <v>44345.788550196754</v>
      </c>
      <c r="F19" s="10">
        <f t="shared" si="0"/>
        <v>18.600000000000001</v>
      </c>
      <c r="G19" s="8" t="s">
        <v>437</v>
      </c>
      <c r="H19" s="8" t="s">
        <v>31</v>
      </c>
      <c r="I19" s="8" t="s">
        <v>178</v>
      </c>
      <c r="J19" s="8" t="s">
        <v>33</v>
      </c>
      <c r="K19" s="8" t="s">
        <v>33</v>
      </c>
      <c r="L19" s="10">
        <v>0</v>
      </c>
      <c r="M19" s="10">
        <v>0</v>
      </c>
      <c r="N19" s="10">
        <v>0</v>
      </c>
      <c r="O19" s="10">
        <v>6</v>
      </c>
      <c r="P19" s="10">
        <v>3</v>
      </c>
      <c r="Q19" s="10">
        <v>0</v>
      </c>
      <c r="R19" s="10">
        <v>9.6</v>
      </c>
    </row>
    <row r="20" spans="1:18" x14ac:dyDescent="0.2">
      <c r="A20" s="8" t="s">
        <v>28</v>
      </c>
      <c r="B20" s="9" t="s">
        <v>29</v>
      </c>
      <c r="C20" s="9" t="s">
        <v>4</v>
      </c>
      <c r="D20" s="10">
        <v>225030</v>
      </c>
      <c r="E20" s="11">
        <v>44346.864789178238</v>
      </c>
      <c r="F20" s="10">
        <f t="shared" si="0"/>
        <v>17.7</v>
      </c>
      <c r="G20" s="8" t="s">
        <v>444</v>
      </c>
      <c r="H20" s="8" t="s">
        <v>31</v>
      </c>
      <c r="I20" s="8" t="s">
        <v>74</v>
      </c>
      <c r="J20" s="8" t="s">
        <v>33</v>
      </c>
      <c r="K20" s="8" t="s">
        <v>33</v>
      </c>
      <c r="L20" s="10">
        <v>0</v>
      </c>
      <c r="M20" s="10">
        <v>0</v>
      </c>
      <c r="N20" s="10">
        <v>0</v>
      </c>
      <c r="O20" s="10">
        <v>6</v>
      </c>
      <c r="P20" s="10">
        <v>3</v>
      </c>
      <c r="Q20" s="10">
        <v>1.5</v>
      </c>
      <c r="R20" s="10">
        <v>7.2</v>
      </c>
    </row>
    <row r="21" spans="1:18" x14ac:dyDescent="0.2">
      <c r="A21" s="8" t="s">
        <v>28</v>
      </c>
      <c r="B21" s="9" t="s">
        <v>29</v>
      </c>
      <c r="C21" s="9" t="s">
        <v>4</v>
      </c>
      <c r="D21" s="10">
        <v>225818</v>
      </c>
      <c r="E21" s="11">
        <v>44347.91784105324</v>
      </c>
      <c r="F21" s="10">
        <f t="shared" si="0"/>
        <v>17.5</v>
      </c>
      <c r="G21" s="8" t="s">
        <v>468</v>
      </c>
      <c r="H21" s="8" t="s">
        <v>31</v>
      </c>
      <c r="I21" s="8" t="s">
        <v>52</v>
      </c>
      <c r="J21" s="8" t="s">
        <v>33</v>
      </c>
      <c r="K21" s="8" t="s">
        <v>33</v>
      </c>
      <c r="L21" s="10">
        <v>0</v>
      </c>
      <c r="M21" s="10">
        <v>0</v>
      </c>
      <c r="N21" s="10">
        <v>0</v>
      </c>
      <c r="O21" s="10">
        <v>6</v>
      </c>
      <c r="P21" s="10">
        <v>3</v>
      </c>
      <c r="Q21" s="10">
        <v>1.3</v>
      </c>
      <c r="R21" s="10">
        <v>7.2</v>
      </c>
    </row>
    <row r="22" spans="1:18" x14ac:dyDescent="0.2">
      <c r="A22" s="8" t="s">
        <v>28</v>
      </c>
      <c r="B22" s="9" t="s">
        <v>29</v>
      </c>
      <c r="C22" s="9" t="s">
        <v>4</v>
      </c>
      <c r="D22" s="10">
        <v>222950</v>
      </c>
      <c r="E22" s="11">
        <v>44341.41606200231</v>
      </c>
      <c r="F22" s="10">
        <f t="shared" si="0"/>
        <v>17.100000000000001</v>
      </c>
      <c r="G22" s="8" t="s">
        <v>77</v>
      </c>
      <c r="H22" s="8" t="s">
        <v>31</v>
      </c>
      <c r="I22" s="8" t="s">
        <v>72</v>
      </c>
      <c r="J22" s="8" t="s">
        <v>33</v>
      </c>
      <c r="K22" s="8" t="s">
        <v>33</v>
      </c>
      <c r="L22" s="10">
        <v>0</v>
      </c>
      <c r="M22" s="10">
        <v>0</v>
      </c>
      <c r="N22" s="10">
        <v>0</v>
      </c>
      <c r="O22" s="10">
        <v>6</v>
      </c>
      <c r="P22" s="10">
        <v>0</v>
      </c>
      <c r="Q22" s="10">
        <v>1.5</v>
      </c>
      <c r="R22" s="10">
        <v>9.6</v>
      </c>
    </row>
    <row r="23" spans="1:18" x14ac:dyDescent="0.2">
      <c r="A23" s="8" t="s">
        <v>28</v>
      </c>
      <c r="B23" s="9" t="s">
        <v>29</v>
      </c>
      <c r="C23" s="9" t="s">
        <v>4</v>
      </c>
      <c r="D23" s="10">
        <v>225267</v>
      </c>
      <c r="E23" s="11">
        <v>44347.503986446754</v>
      </c>
      <c r="F23" s="10">
        <f t="shared" si="0"/>
        <v>17</v>
      </c>
      <c r="G23" s="8" t="s">
        <v>452</v>
      </c>
      <c r="H23" s="8" t="s">
        <v>31</v>
      </c>
      <c r="I23" s="8" t="s">
        <v>44</v>
      </c>
      <c r="J23" s="8" t="s">
        <v>33</v>
      </c>
      <c r="K23" s="8" t="s">
        <v>33</v>
      </c>
      <c r="L23" s="10">
        <v>0</v>
      </c>
      <c r="M23" s="10">
        <v>0</v>
      </c>
      <c r="N23" s="10">
        <v>0</v>
      </c>
      <c r="O23" s="10">
        <v>6</v>
      </c>
      <c r="P23" s="10">
        <v>3</v>
      </c>
      <c r="Q23" s="10">
        <v>0</v>
      </c>
      <c r="R23" s="10">
        <v>8</v>
      </c>
    </row>
    <row r="24" spans="1:18" x14ac:dyDescent="0.2">
      <c r="A24" s="8" t="s">
        <v>28</v>
      </c>
      <c r="B24" s="9" t="s">
        <v>29</v>
      </c>
      <c r="C24" s="9" t="s">
        <v>4</v>
      </c>
      <c r="D24" s="10">
        <v>225556</v>
      </c>
      <c r="E24" s="11">
        <v>44347.677290520835</v>
      </c>
      <c r="F24" s="10">
        <f t="shared" si="0"/>
        <v>16.899999999999999</v>
      </c>
      <c r="G24" s="8" t="s">
        <v>459</v>
      </c>
      <c r="H24" s="8" t="s">
        <v>31</v>
      </c>
      <c r="I24" s="8" t="s">
        <v>125</v>
      </c>
      <c r="J24" s="8" t="s">
        <v>33</v>
      </c>
      <c r="K24" s="8" t="s">
        <v>33</v>
      </c>
      <c r="L24" s="10">
        <v>0</v>
      </c>
      <c r="M24" s="10">
        <v>0</v>
      </c>
      <c r="N24" s="10">
        <v>0</v>
      </c>
      <c r="O24" s="10">
        <v>6</v>
      </c>
      <c r="P24" s="10">
        <v>3</v>
      </c>
      <c r="Q24" s="10">
        <v>1.5</v>
      </c>
      <c r="R24" s="10">
        <v>6.4</v>
      </c>
    </row>
    <row r="25" spans="1:18" x14ac:dyDescent="0.2">
      <c r="A25" s="8" t="s">
        <v>28</v>
      </c>
      <c r="B25" s="9" t="s">
        <v>29</v>
      </c>
      <c r="C25" s="9" t="s">
        <v>4</v>
      </c>
      <c r="D25" s="10">
        <v>221767</v>
      </c>
      <c r="E25" s="11">
        <v>44336.845625891205</v>
      </c>
      <c r="F25" s="10">
        <f t="shared" si="0"/>
        <v>16.5</v>
      </c>
      <c r="G25" s="8" t="s">
        <v>38</v>
      </c>
      <c r="H25" s="8" t="s">
        <v>31</v>
      </c>
      <c r="I25" s="8" t="s">
        <v>37</v>
      </c>
      <c r="J25" s="8" t="s">
        <v>33</v>
      </c>
      <c r="K25" s="8" t="s">
        <v>33</v>
      </c>
      <c r="L25" s="10">
        <v>0</v>
      </c>
      <c r="M25" s="10">
        <v>0</v>
      </c>
      <c r="N25" s="10">
        <v>0</v>
      </c>
      <c r="O25" s="10">
        <v>6</v>
      </c>
      <c r="P25" s="10">
        <v>3</v>
      </c>
      <c r="Q25" s="10">
        <v>0.7</v>
      </c>
      <c r="R25" s="10">
        <v>6.8</v>
      </c>
    </row>
    <row r="26" spans="1:18" x14ac:dyDescent="0.2">
      <c r="A26" s="8" t="s">
        <v>28</v>
      </c>
      <c r="B26" s="9" t="s">
        <v>29</v>
      </c>
      <c r="C26" s="9" t="s">
        <v>4</v>
      </c>
      <c r="D26" s="10">
        <v>224070</v>
      </c>
      <c r="E26" s="11">
        <v>44343.486967569443</v>
      </c>
      <c r="F26" s="10">
        <f t="shared" si="0"/>
        <v>16.2</v>
      </c>
      <c r="G26" s="8" t="s">
        <v>101</v>
      </c>
      <c r="H26" s="8" t="s">
        <v>31</v>
      </c>
      <c r="I26" s="8" t="s">
        <v>84</v>
      </c>
      <c r="J26" s="8" t="s">
        <v>33</v>
      </c>
      <c r="K26" s="8" t="s">
        <v>33</v>
      </c>
      <c r="L26" s="10">
        <v>0</v>
      </c>
      <c r="M26" s="10">
        <v>0</v>
      </c>
      <c r="N26" s="10">
        <v>0</v>
      </c>
      <c r="O26" s="10">
        <v>6</v>
      </c>
      <c r="P26" s="10">
        <v>3</v>
      </c>
      <c r="Q26" s="10">
        <v>0</v>
      </c>
      <c r="R26" s="10">
        <v>7.2</v>
      </c>
    </row>
    <row r="27" spans="1:18" x14ac:dyDescent="0.2">
      <c r="A27" s="8" t="s">
        <v>28</v>
      </c>
      <c r="B27" s="9" t="s">
        <v>29</v>
      </c>
      <c r="C27" s="9" t="s">
        <v>4</v>
      </c>
      <c r="D27" s="10">
        <v>222880</v>
      </c>
      <c r="E27" s="11">
        <v>44340.792257187495</v>
      </c>
      <c r="F27" s="10">
        <f t="shared" si="0"/>
        <v>15.9</v>
      </c>
      <c r="G27" s="8" t="s">
        <v>73</v>
      </c>
      <c r="H27" s="8" t="s">
        <v>31</v>
      </c>
      <c r="I27" s="8" t="s">
        <v>74</v>
      </c>
      <c r="J27" s="8" t="s">
        <v>33</v>
      </c>
      <c r="K27" s="8" t="s">
        <v>33</v>
      </c>
      <c r="L27" s="10">
        <v>0</v>
      </c>
      <c r="M27" s="10">
        <v>0</v>
      </c>
      <c r="N27" s="10">
        <v>0</v>
      </c>
      <c r="O27" s="10">
        <v>6</v>
      </c>
      <c r="P27" s="10">
        <v>0</v>
      </c>
      <c r="Q27" s="10">
        <v>1.5</v>
      </c>
      <c r="R27" s="10">
        <v>8.4</v>
      </c>
    </row>
    <row r="28" spans="1:18" x14ac:dyDescent="0.2">
      <c r="A28" s="8" t="s">
        <v>28</v>
      </c>
      <c r="B28" s="9" t="s">
        <v>29</v>
      </c>
      <c r="C28" s="9" t="s">
        <v>4</v>
      </c>
      <c r="D28" s="10">
        <v>224897</v>
      </c>
      <c r="E28" s="11">
        <v>44345.832217152776</v>
      </c>
      <c r="F28" s="10">
        <f t="shared" si="0"/>
        <v>15.7</v>
      </c>
      <c r="G28" s="8" t="s">
        <v>438</v>
      </c>
      <c r="H28" s="8" t="s">
        <v>31</v>
      </c>
      <c r="I28" s="8" t="s">
        <v>61</v>
      </c>
      <c r="J28" s="8" t="s">
        <v>33</v>
      </c>
      <c r="K28" s="8" t="s">
        <v>33</v>
      </c>
      <c r="L28" s="10">
        <v>0</v>
      </c>
      <c r="M28" s="10">
        <v>0</v>
      </c>
      <c r="N28" s="10">
        <v>0</v>
      </c>
      <c r="O28" s="10">
        <v>6</v>
      </c>
      <c r="P28" s="10">
        <v>3</v>
      </c>
      <c r="Q28" s="10">
        <v>1.5</v>
      </c>
      <c r="R28" s="10">
        <v>5.2</v>
      </c>
    </row>
    <row r="29" spans="1:18" x14ac:dyDescent="0.2">
      <c r="A29" s="8" t="s">
        <v>28</v>
      </c>
      <c r="B29" s="9" t="s">
        <v>29</v>
      </c>
      <c r="C29" s="9" t="s">
        <v>4</v>
      </c>
      <c r="D29" s="10">
        <v>225015</v>
      </c>
      <c r="E29" s="11">
        <v>44346.79631366898</v>
      </c>
      <c r="F29" s="10">
        <f t="shared" si="0"/>
        <v>15.5</v>
      </c>
      <c r="G29" s="8" t="s">
        <v>441</v>
      </c>
      <c r="H29" s="8" t="s">
        <v>31</v>
      </c>
      <c r="I29" s="8" t="s">
        <v>35</v>
      </c>
      <c r="J29" s="8" t="s">
        <v>33</v>
      </c>
      <c r="K29" s="8" t="s">
        <v>33</v>
      </c>
      <c r="L29" s="10">
        <v>0</v>
      </c>
      <c r="M29" s="10">
        <v>0</v>
      </c>
      <c r="N29" s="10">
        <v>0</v>
      </c>
      <c r="O29" s="10">
        <v>6</v>
      </c>
      <c r="P29" s="10">
        <v>3</v>
      </c>
      <c r="Q29" s="10">
        <v>0.5</v>
      </c>
      <c r="R29" s="10">
        <v>6</v>
      </c>
    </row>
    <row r="30" spans="1:18" x14ac:dyDescent="0.2">
      <c r="A30" s="8" t="s">
        <v>28</v>
      </c>
      <c r="B30" s="9" t="s">
        <v>29</v>
      </c>
      <c r="C30" s="9" t="s">
        <v>4</v>
      </c>
      <c r="D30" s="10">
        <v>222803</v>
      </c>
      <c r="E30" s="11">
        <v>44340.664219363425</v>
      </c>
      <c r="F30" s="10">
        <f t="shared" si="0"/>
        <v>15.3</v>
      </c>
      <c r="G30" s="8" t="s">
        <v>64</v>
      </c>
      <c r="H30" s="8" t="s">
        <v>31</v>
      </c>
      <c r="I30" s="8" t="s">
        <v>32</v>
      </c>
      <c r="J30" s="8" t="s">
        <v>33</v>
      </c>
      <c r="K30" s="8" t="s">
        <v>33</v>
      </c>
      <c r="L30" s="10">
        <v>0</v>
      </c>
      <c r="M30" s="10">
        <v>0</v>
      </c>
      <c r="N30" s="10">
        <v>0</v>
      </c>
      <c r="O30" s="10">
        <v>6</v>
      </c>
      <c r="P30" s="10">
        <v>3</v>
      </c>
      <c r="Q30" s="10">
        <v>1.5</v>
      </c>
      <c r="R30" s="10">
        <v>4.8</v>
      </c>
    </row>
    <row r="31" spans="1:18" x14ac:dyDescent="0.2">
      <c r="A31" s="8" t="s">
        <v>28</v>
      </c>
      <c r="B31" s="9" t="s">
        <v>29</v>
      </c>
      <c r="C31" s="9" t="s">
        <v>4</v>
      </c>
      <c r="D31" s="10">
        <v>224460</v>
      </c>
      <c r="E31" s="11">
        <v>44344.440476585645</v>
      </c>
      <c r="F31" s="10">
        <f t="shared" si="0"/>
        <v>14.100000000000001</v>
      </c>
      <c r="G31" s="8" t="s">
        <v>110</v>
      </c>
      <c r="H31" s="8" t="s">
        <v>31</v>
      </c>
      <c r="I31" s="8" t="s">
        <v>111</v>
      </c>
      <c r="J31" s="8" t="s">
        <v>33</v>
      </c>
      <c r="K31" s="8" t="s">
        <v>33</v>
      </c>
      <c r="L31" s="10">
        <v>0</v>
      </c>
      <c r="M31" s="10">
        <v>0</v>
      </c>
      <c r="N31" s="10">
        <v>0</v>
      </c>
      <c r="O31" s="10">
        <v>6</v>
      </c>
      <c r="P31" s="10">
        <v>0</v>
      </c>
      <c r="Q31" s="10">
        <v>0.9</v>
      </c>
      <c r="R31" s="10">
        <v>7.2</v>
      </c>
    </row>
    <row r="32" spans="1:18" x14ac:dyDescent="0.2">
      <c r="A32" s="8" t="s">
        <v>28</v>
      </c>
      <c r="B32" s="9" t="s">
        <v>29</v>
      </c>
      <c r="C32" s="9" t="s">
        <v>4</v>
      </c>
      <c r="D32" s="10">
        <v>222875</v>
      </c>
      <c r="E32" s="11">
        <v>44340.762101956017</v>
      </c>
      <c r="F32" s="10">
        <f t="shared" si="0"/>
        <v>14.1</v>
      </c>
      <c r="G32" s="8" t="s">
        <v>71</v>
      </c>
      <c r="H32" s="8" t="s">
        <v>31</v>
      </c>
      <c r="I32" s="8" t="s">
        <v>72</v>
      </c>
      <c r="J32" s="8" t="s">
        <v>33</v>
      </c>
      <c r="K32" s="8" t="s">
        <v>33</v>
      </c>
      <c r="L32" s="10">
        <v>0</v>
      </c>
      <c r="M32" s="10">
        <v>0</v>
      </c>
      <c r="N32" s="10">
        <v>0</v>
      </c>
      <c r="O32" s="10">
        <v>6</v>
      </c>
      <c r="P32" s="10">
        <v>3</v>
      </c>
      <c r="Q32" s="10">
        <v>1.5</v>
      </c>
      <c r="R32" s="10">
        <v>3.6</v>
      </c>
    </row>
    <row r="33" spans="1:18" x14ac:dyDescent="0.2">
      <c r="A33" s="8" t="s">
        <v>28</v>
      </c>
      <c r="B33" s="9" t="s">
        <v>29</v>
      </c>
      <c r="C33" s="9" t="s">
        <v>4</v>
      </c>
      <c r="D33" s="10">
        <v>223166</v>
      </c>
      <c r="E33" s="11">
        <v>44341.609143912036</v>
      </c>
      <c r="F33" s="10">
        <f t="shared" si="0"/>
        <v>13.9</v>
      </c>
      <c r="G33" s="8" t="s">
        <v>79</v>
      </c>
      <c r="H33" s="8" t="s">
        <v>31</v>
      </c>
      <c r="I33" s="8" t="s">
        <v>66</v>
      </c>
      <c r="J33" s="8" t="s">
        <v>33</v>
      </c>
      <c r="K33" s="8" t="s">
        <v>33</v>
      </c>
      <c r="L33" s="10">
        <v>0</v>
      </c>
      <c r="M33" s="10">
        <v>0</v>
      </c>
      <c r="N33" s="10">
        <v>0</v>
      </c>
      <c r="O33" s="10">
        <v>6</v>
      </c>
      <c r="P33" s="10">
        <v>0</v>
      </c>
      <c r="Q33" s="10">
        <v>0.7</v>
      </c>
      <c r="R33" s="10">
        <v>7.2</v>
      </c>
    </row>
    <row r="34" spans="1:18" x14ac:dyDescent="0.2">
      <c r="A34" s="8" t="s">
        <v>28</v>
      </c>
      <c r="B34" s="9" t="s">
        <v>29</v>
      </c>
      <c r="C34" s="9" t="s">
        <v>4</v>
      </c>
      <c r="D34" s="10">
        <v>225873</v>
      </c>
      <c r="E34" s="11">
        <v>44347.959603645832</v>
      </c>
      <c r="F34" s="10">
        <f t="shared" ref="F34:F65" si="1">SUM(L34:R34)</f>
        <v>13.9</v>
      </c>
      <c r="G34" s="8" t="s">
        <v>473</v>
      </c>
      <c r="H34" s="8" t="s">
        <v>31</v>
      </c>
      <c r="I34" s="8" t="s">
        <v>55</v>
      </c>
      <c r="J34" s="8" t="s">
        <v>33</v>
      </c>
      <c r="K34" s="8" t="s">
        <v>33</v>
      </c>
      <c r="L34" s="10">
        <v>0</v>
      </c>
      <c r="M34" s="10">
        <v>0</v>
      </c>
      <c r="N34" s="10">
        <v>0</v>
      </c>
      <c r="O34" s="10">
        <v>6</v>
      </c>
      <c r="P34" s="10">
        <v>0</v>
      </c>
      <c r="Q34" s="10">
        <v>1.5</v>
      </c>
      <c r="R34" s="10">
        <v>6.4</v>
      </c>
    </row>
    <row r="35" spans="1:18" x14ac:dyDescent="0.2">
      <c r="A35" s="8" t="s">
        <v>28</v>
      </c>
      <c r="B35" s="9" t="s">
        <v>29</v>
      </c>
      <c r="C35" s="9" t="s">
        <v>4</v>
      </c>
      <c r="D35" s="10">
        <v>225541</v>
      </c>
      <c r="E35" s="11">
        <v>44347.667892650461</v>
      </c>
      <c r="F35" s="10">
        <f t="shared" si="1"/>
        <v>13.8</v>
      </c>
      <c r="G35" s="8" t="s">
        <v>457</v>
      </c>
      <c r="H35" s="8" t="s">
        <v>31</v>
      </c>
      <c r="I35" s="8" t="s">
        <v>32</v>
      </c>
      <c r="J35" s="8" t="s">
        <v>33</v>
      </c>
      <c r="K35" s="8" t="s">
        <v>33</v>
      </c>
      <c r="L35" s="10">
        <v>0</v>
      </c>
      <c r="M35" s="10">
        <v>0</v>
      </c>
      <c r="N35" s="10">
        <v>0</v>
      </c>
      <c r="O35" s="10">
        <v>6</v>
      </c>
      <c r="P35" s="10">
        <v>3</v>
      </c>
      <c r="Q35" s="10">
        <v>0</v>
      </c>
      <c r="R35" s="10">
        <v>4.8</v>
      </c>
    </row>
    <row r="36" spans="1:18" x14ac:dyDescent="0.2">
      <c r="A36" s="8" t="s">
        <v>28</v>
      </c>
      <c r="B36" s="9" t="s">
        <v>29</v>
      </c>
      <c r="C36" s="9" t="s">
        <v>4</v>
      </c>
      <c r="D36" s="10">
        <v>222333</v>
      </c>
      <c r="E36" s="11">
        <v>44337.907125231482</v>
      </c>
      <c r="F36" s="10">
        <f t="shared" si="1"/>
        <v>13.8</v>
      </c>
      <c r="G36" s="8" t="s">
        <v>54</v>
      </c>
      <c r="H36" s="8" t="s">
        <v>31</v>
      </c>
      <c r="I36" s="8" t="s">
        <v>55</v>
      </c>
      <c r="J36" s="8" t="s">
        <v>33</v>
      </c>
      <c r="K36" s="8" t="s">
        <v>33</v>
      </c>
      <c r="L36" s="10">
        <v>0</v>
      </c>
      <c r="M36" s="10">
        <v>0</v>
      </c>
      <c r="N36" s="10">
        <v>0</v>
      </c>
      <c r="O36" s="10">
        <v>6</v>
      </c>
      <c r="P36" s="10">
        <v>3</v>
      </c>
      <c r="Q36" s="10">
        <v>0.4</v>
      </c>
      <c r="R36" s="10">
        <v>4.4000000000000004</v>
      </c>
    </row>
    <row r="37" spans="1:18" x14ac:dyDescent="0.2">
      <c r="A37" s="8" t="s">
        <v>28</v>
      </c>
      <c r="B37" s="9" t="s">
        <v>29</v>
      </c>
      <c r="C37" s="9" t="s">
        <v>4</v>
      </c>
      <c r="D37" s="10">
        <v>225792</v>
      </c>
      <c r="E37" s="11">
        <v>44347.897863067126</v>
      </c>
      <c r="F37" s="10">
        <f t="shared" si="1"/>
        <v>13.2</v>
      </c>
      <c r="G37" s="8" t="s">
        <v>465</v>
      </c>
      <c r="H37" s="8" t="s">
        <v>31</v>
      </c>
      <c r="I37" s="8" t="s">
        <v>66</v>
      </c>
      <c r="J37" s="8" t="s">
        <v>33</v>
      </c>
      <c r="K37" s="8" t="s">
        <v>33</v>
      </c>
      <c r="L37" s="10">
        <v>0</v>
      </c>
      <c r="M37" s="10">
        <v>0</v>
      </c>
      <c r="N37" s="10">
        <v>0</v>
      </c>
      <c r="O37" s="10">
        <v>6</v>
      </c>
      <c r="P37" s="10">
        <v>0</v>
      </c>
      <c r="Q37" s="10">
        <v>0</v>
      </c>
      <c r="R37" s="10">
        <v>7.2</v>
      </c>
    </row>
    <row r="38" spans="1:18" x14ac:dyDescent="0.2">
      <c r="A38" s="8" t="s">
        <v>28</v>
      </c>
      <c r="B38" s="9" t="s">
        <v>29</v>
      </c>
      <c r="C38" s="9" t="s">
        <v>4</v>
      </c>
      <c r="D38" s="10">
        <v>225616</v>
      </c>
      <c r="E38" s="11">
        <v>44347.723523877314</v>
      </c>
      <c r="F38" s="10">
        <f t="shared" si="1"/>
        <v>13.1</v>
      </c>
      <c r="G38" s="8" t="s">
        <v>461</v>
      </c>
      <c r="H38" s="8" t="s">
        <v>31</v>
      </c>
      <c r="I38" s="8" t="s">
        <v>74</v>
      </c>
      <c r="J38" s="8" t="s">
        <v>33</v>
      </c>
      <c r="K38" s="8" t="s">
        <v>33</v>
      </c>
      <c r="L38" s="10">
        <v>0</v>
      </c>
      <c r="M38" s="10">
        <v>0</v>
      </c>
      <c r="N38" s="10">
        <v>0</v>
      </c>
      <c r="O38" s="10">
        <v>6</v>
      </c>
      <c r="P38" s="10">
        <v>3</v>
      </c>
      <c r="Q38" s="10">
        <v>1.5</v>
      </c>
      <c r="R38" s="10">
        <v>2.6</v>
      </c>
    </row>
    <row r="39" spans="1:18" x14ac:dyDescent="0.2">
      <c r="A39" s="8" t="s">
        <v>28</v>
      </c>
      <c r="B39" s="9" t="s">
        <v>29</v>
      </c>
      <c r="C39" s="9" t="s">
        <v>4</v>
      </c>
      <c r="D39" s="10">
        <v>225774</v>
      </c>
      <c r="E39" s="11">
        <v>44347.88032225694</v>
      </c>
      <c r="F39" s="10">
        <f t="shared" si="1"/>
        <v>13</v>
      </c>
      <c r="G39" s="8" t="s">
        <v>464</v>
      </c>
      <c r="H39" s="8" t="s">
        <v>31</v>
      </c>
      <c r="I39" s="8" t="s">
        <v>70</v>
      </c>
      <c r="J39" s="8" t="s">
        <v>33</v>
      </c>
      <c r="K39" s="8" t="s">
        <v>33</v>
      </c>
      <c r="L39" s="10">
        <v>0</v>
      </c>
      <c r="M39" s="10">
        <v>0</v>
      </c>
      <c r="N39" s="10">
        <v>0</v>
      </c>
      <c r="O39" s="10">
        <v>6</v>
      </c>
      <c r="P39" s="10">
        <v>3</v>
      </c>
      <c r="Q39" s="10">
        <v>0.4</v>
      </c>
      <c r="R39" s="10">
        <v>3.6</v>
      </c>
    </row>
    <row r="40" spans="1:18" x14ac:dyDescent="0.2">
      <c r="A40" s="8" t="s">
        <v>28</v>
      </c>
      <c r="B40" s="9" t="s">
        <v>29</v>
      </c>
      <c r="C40" s="9" t="s">
        <v>4</v>
      </c>
      <c r="D40" s="10">
        <v>224876</v>
      </c>
      <c r="E40" s="11">
        <v>44345.778483460643</v>
      </c>
      <c r="F40" s="10">
        <f t="shared" si="1"/>
        <v>12.7</v>
      </c>
      <c r="G40" s="8" t="s">
        <v>436</v>
      </c>
      <c r="H40" s="8" t="s">
        <v>31</v>
      </c>
      <c r="I40" s="8" t="s">
        <v>59</v>
      </c>
      <c r="J40" s="8" t="s">
        <v>33</v>
      </c>
      <c r="K40" s="8" t="s">
        <v>33</v>
      </c>
      <c r="L40" s="10">
        <v>0</v>
      </c>
      <c r="M40" s="10">
        <v>0</v>
      </c>
      <c r="N40" s="10">
        <v>0</v>
      </c>
      <c r="O40" s="10">
        <v>6</v>
      </c>
      <c r="P40" s="10">
        <v>3</v>
      </c>
      <c r="Q40" s="10">
        <v>0.5</v>
      </c>
      <c r="R40" s="10">
        <v>3.2</v>
      </c>
    </row>
    <row r="41" spans="1:18" x14ac:dyDescent="0.2">
      <c r="A41" s="8" t="s">
        <v>28</v>
      </c>
      <c r="B41" s="9" t="s">
        <v>29</v>
      </c>
      <c r="C41" s="9" t="s">
        <v>4</v>
      </c>
      <c r="D41" s="10">
        <v>223472</v>
      </c>
      <c r="E41" s="11">
        <v>44341.801915520831</v>
      </c>
      <c r="F41" s="10">
        <f t="shared" si="1"/>
        <v>12.4</v>
      </c>
      <c r="G41" s="8" t="s">
        <v>85</v>
      </c>
      <c r="H41" s="8" t="s">
        <v>31</v>
      </c>
      <c r="I41" s="8" t="s">
        <v>32</v>
      </c>
      <c r="J41" s="8" t="s">
        <v>33</v>
      </c>
      <c r="K41" s="8" t="s">
        <v>33</v>
      </c>
      <c r="L41" s="10">
        <v>0</v>
      </c>
      <c r="M41" s="10">
        <v>0</v>
      </c>
      <c r="N41" s="10">
        <v>0</v>
      </c>
      <c r="O41" s="10">
        <v>6</v>
      </c>
      <c r="P41" s="10">
        <v>0</v>
      </c>
      <c r="Q41" s="10">
        <v>0</v>
      </c>
      <c r="R41" s="10">
        <v>6.4</v>
      </c>
    </row>
    <row r="42" spans="1:18" x14ac:dyDescent="0.2">
      <c r="A42" s="8" t="s">
        <v>28</v>
      </c>
      <c r="B42" s="9" t="s">
        <v>29</v>
      </c>
      <c r="C42" s="9" t="s">
        <v>4</v>
      </c>
      <c r="D42" s="10">
        <v>224773</v>
      </c>
      <c r="E42" s="11">
        <v>44344.931333912034</v>
      </c>
      <c r="F42" s="10">
        <f t="shared" si="1"/>
        <v>12.3</v>
      </c>
      <c r="G42" s="8" t="s">
        <v>431</v>
      </c>
      <c r="H42" s="8" t="s">
        <v>31</v>
      </c>
      <c r="I42" s="8" t="s">
        <v>87</v>
      </c>
      <c r="J42" s="8" t="s">
        <v>33</v>
      </c>
      <c r="K42" s="8" t="s">
        <v>33</v>
      </c>
      <c r="L42" s="10">
        <v>0</v>
      </c>
      <c r="M42" s="10">
        <v>0</v>
      </c>
      <c r="N42" s="10">
        <v>0</v>
      </c>
      <c r="O42" s="10">
        <v>6</v>
      </c>
      <c r="P42" s="10">
        <v>3</v>
      </c>
      <c r="Q42" s="10">
        <v>1.5</v>
      </c>
      <c r="R42" s="10">
        <v>1.8</v>
      </c>
    </row>
    <row r="43" spans="1:18" x14ac:dyDescent="0.2">
      <c r="A43" s="8" t="s">
        <v>28</v>
      </c>
      <c r="B43" s="9" t="s">
        <v>29</v>
      </c>
      <c r="C43" s="9" t="s">
        <v>4</v>
      </c>
      <c r="D43" s="10">
        <v>222395</v>
      </c>
      <c r="E43" s="11">
        <v>44338.691259212959</v>
      </c>
      <c r="F43" s="10">
        <f t="shared" si="1"/>
        <v>12</v>
      </c>
      <c r="G43" s="8" t="s">
        <v>56</v>
      </c>
      <c r="H43" s="8" t="s">
        <v>31</v>
      </c>
      <c r="I43" s="8" t="s">
        <v>57</v>
      </c>
      <c r="J43" s="8" t="s">
        <v>33</v>
      </c>
      <c r="K43" s="8" t="s">
        <v>33</v>
      </c>
      <c r="L43" s="10">
        <v>0</v>
      </c>
      <c r="M43" s="10">
        <v>0</v>
      </c>
      <c r="N43" s="10">
        <v>0</v>
      </c>
      <c r="O43" s="10">
        <v>6</v>
      </c>
      <c r="P43" s="10">
        <v>3</v>
      </c>
      <c r="Q43" s="10">
        <v>0</v>
      </c>
      <c r="R43" s="10">
        <v>3</v>
      </c>
    </row>
    <row r="44" spans="1:18" x14ac:dyDescent="0.2">
      <c r="A44" s="8" t="s">
        <v>28</v>
      </c>
      <c r="B44" s="9" t="s">
        <v>29</v>
      </c>
      <c r="C44" s="9" t="s">
        <v>4</v>
      </c>
      <c r="D44" s="10">
        <v>225801</v>
      </c>
      <c r="E44" s="11">
        <v>44347.904350787037</v>
      </c>
      <c r="F44" s="10">
        <f t="shared" si="1"/>
        <v>11.700000000000001</v>
      </c>
      <c r="G44" s="8" t="s">
        <v>466</v>
      </c>
      <c r="H44" s="8" t="s">
        <v>31</v>
      </c>
      <c r="I44" s="8" t="s">
        <v>59</v>
      </c>
      <c r="J44" s="8" t="s">
        <v>33</v>
      </c>
      <c r="K44" s="8" t="s">
        <v>33</v>
      </c>
      <c r="L44" s="10">
        <v>0</v>
      </c>
      <c r="M44" s="10">
        <v>0</v>
      </c>
      <c r="N44" s="10">
        <v>0</v>
      </c>
      <c r="O44" s="10">
        <v>6</v>
      </c>
      <c r="P44" s="10">
        <v>3</v>
      </c>
      <c r="Q44" s="10">
        <v>0.3</v>
      </c>
      <c r="R44" s="10">
        <v>2.4</v>
      </c>
    </row>
    <row r="45" spans="1:18" x14ac:dyDescent="0.2">
      <c r="A45" s="8" t="s">
        <v>28</v>
      </c>
      <c r="B45" s="9" t="s">
        <v>29</v>
      </c>
      <c r="C45" s="9" t="s">
        <v>4</v>
      </c>
      <c r="D45" s="10">
        <v>225912</v>
      </c>
      <c r="E45" s="11">
        <v>44347.976246956016</v>
      </c>
      <c r="F45" s="10">
        <f t="shared" si="1"/>
        <v>11.7</v>
      </c>
      <c r="G45" s="8" t="s">
        <v>475</v>
      </c>
      <c r="H45" s="8" t="s">
        <v>31</v>
      </c>
      <c r="I45" s="8" t="s">
        <v>61</v>
      </c>
      <c r="J45" s="8" t="s">
        <v>33</v>
      </c>
      <c r="K45" s="8" t="s">
        <v>33</v>
      </c>
      <c r="L45" s="10">
        <v>0</v>
      </c>
      <c r="M45" s="10">
        <v>0</v>
      </c>
      <c r="N45" s="10">
        <v>0</v>
      </c>
      <c r="O45" s="10">
        <v>6</v>
      </c>
      <c r="P45" s="10">
        <v>0</v>
      </c>
      <c r="Q45" s="10">
        <v>1.5</v>
      </c>
      <c r="R45" s="10">
        <v>4.2</v>
      </c>
    </row>
    <row r="46" spans="1:18" x14ac:dyDescent="0.2">
      <c r="A46" s="8" t="s">
        <v>28</v>
      </c>
      <c r="B46" s="9" t="s">
        <v>29</v>
      </c>
      <c r="C46" s="9" t="s">
        <v>4</v>
      </c>
      <c r="D46" s="10">
        <v>224510</v>
      </c>
      <c r="E46" s="11">
        <v>44344.503199363426</v>
      </c>
      <c r="F46" s="10">
        <f t="shared" si="1"/>
        <v>11.399999999999999</v>
      </c>
      <c r="G46" s="8" t="s">
        <v>113</v>
      </c>
      <c r="H46" s="8" t="s">
        <v>31</v>
      </c>
      <c r="I46" s="8" t="s">
        <v>114</v>
      </c>
      <c r="J46" s="8" t="s">
        <v>33</v>
      </c>
      <c r="K46" s="8" t="s">
        <v>33</v>
      </c>
      <c r="L46" s="10">
        <v>0</v>
      </c>
      <c r="M46" s="10">
        <v>0</v>
      </c>
      <c r="N46" s="10">
        <v>0</v>
      </c>
      <c r="O46" s="10">
        <v>6</v>
      </c>
      <c r="P46" s="10">
        <v>3</v>
      </c>
      <c r="Q46" s="10">
        <v>1.2</v>
      </c>
      <c r="R46" s="10">
        <v>1.2</v>
      </c>
    </row>
    <row r="47" spans="1:18" x14ac:dyDescent="0.2">
      <c r="A47" s="8" t="s">
        <v>28</v>
      </c>
      <c r="B47" s="9" t="s">
        <v>29</v>
      </c>
      <c r="C47" s="9" t="s">
        <v>4</v>
      </c>
      <c r="D47" s="10">
        <v>224921</v>
      </c>
      <c r="E47" s="11">
        <v>44345.91328969907</v>
      </c>
      <c r="F47" s="10">
        <f t="shared" si="1"/>
        <v>11.3</v>
      </c>
      <c r="G47" s="8" t="s">
        <v>440</v>
      </c>
      <c r="H47" s="8" t="s">
        <v>31</v>
      </c>
      <c r="I47" s="8" t="s">
        <v>63</v>
      </c>
      <c r="J47" s="8" t="s">
        <v>33</v>
      </c>
      <c r="K47" s="8" t="s">
        <v>33</v>
      </c>
      <c r="L47" s="10">
        <v>0</v>
      </c>
      <c r="M47" s="10">
        <v>0</v>
      </c>
      <c r="N47" s="10">
        <v>0</v>
      </c>
      <c r="O47" s="10">
        <v>6</v>
      </c>
      <c r="P47" s="10">
        <v>0</v>
      </c>
      <c r="Q47" s="10">
        <v>0.5</v>
      </c>
      <c r="R47" s="10">
        <v>4.8</v>
      </c>
    </row>
    <row r="48" spans="1:18" x14ac:dyDescent="0.2">
      <c r="A48" s="8" t="s">
        <v>28</v>
      </c>
      <c r="B48" s="9" t="s">
        <v>29</v>
      </c>
      <c r="C48" s="9" t="s">
        <v>4</v>
      </c>
      <c r="D48" s="10">
        <v>222524</v>
      </c>
      <c r="E48" s="11">
        <v>44339.911019780091</v>
      </c>
      <c r="F48" s="10">
        <f t="shared" si="1"/>
        <v>11.3</v>
      </c>
      <c r="G48" s="8" t="s">
        <v>60</v>
      </c>
      <c r="H48" s="8" t="s">
        <v>31</v>
      </c>
      <c r="I48" s="8" t="s">
        <v>61</v>
      </c>
      <c r="J48" s="8" t="s">
        <v>33</v>
      </c>
      <c r="K48" s="8" t="s">
        <v>33</v>
      </c>
      <c r="L48" s="10">
        <v>0</v>
      </c>
      <c r="M48" s="10">
        <v>0</v>
      </c>
      <c r="N48" s="10">
        <v>0</v>
      </c>
      <c r="O48" s="10">
        <v>6</v>
      </c>
      <c r="P48" s="10">
        <v>3</v>
      </c>
      <c r="Q48" s="10">
        <v>1.5</v>
      </c>
      <c r="R48" s="10">
        <v>0.8</v>
      </c>
    </row>
    <row r="49" spans="1:18" x14ac:dyDescent="0.2">
      <c r="A49" s="8" t="s">
        <v>28</v>
      </c>
      <c r="B49" s="9" t="s">
        <v>29</v>
      </c>
      <c r="C49" s="9" t="s">
        <v>4</v>
      </c>
      <c r="D49" s="10">
        <v>224870</v>
      </c>
      <c r="E49" s="11">
        <v>44345.756218738425</v>
      </c>
      <c r="F49" s="10">
        <f t="shared" si="1"/>
        <v>11</v>
      </c>
      <c r="G49" s="8" t="s">
        <v>435</v>
      </c>
      <c r="H49" s="8" t="s">
        <v>31</v>
      </c>
      <c r="I49" s="8" t="s">
        <v>84</v>
      </c>
      <c r="J49" s="8" t="s">
        <v>33</v>
      </c>
      <c r="K49" s="8" t="s">
        <v>33</v>
      </c>
      <c r="L49" s="10">
        <v>0</v>
      </c>
      <c r="M49" s="10">
        <v>0</v>
      </c>
      <c r="N49" s="10">
        <v>0</v>
      </c>
      <c r="O49" s="10">
        <v>6</v>
      </c>
      <c r="P49" s="10">
        <v>3</v>
      </c>
      <c r="Q49" s="10">
        <v>0</v>
      </c>
      <c r="R49" s="10">
        <v>2</v>
      </c>
    </row>
    <row r="50" spans="1:18" x14ac:dyDescent="0.2">
      <c r="A50" s="8" t="s">
        <v>28</v>
      </c>
      <c r="B50" s="9" t="s">
        <v>29</v>
      </c>
      <c r="C50" s="9" t="s">
        <v>4</v>
      </c>
      <c r="D50" s="10">
        <v>222113</v>
      </c>
      <c r="E50" s="11">
        <v>44337.625514201391</v>
      </c>
      <c r="F50" s="10">
        <f t="shared" si="1"/>
        <v>11</v>
      </c>
      <c r="G50" s="8" t="s">
        <v>47</v>
      </c>
      <c r="H50" s="8" t="s">
        <v>31</v>
      </c>
      <c r="I50" s="8" t="s">
        <v>48</v>
      </c>
      <c r="J50" s="8" t="s">
        <v>33</v>
      </c>
      <c r="K50" s="8" t="s">
        <v>33</v>
      </c>
      <c r="L50" s="10">
        <v>0</v>
      </c>
      <c r="M50" s="10">
        <v>0</v>
      </c>
      <c r="N50" s="10">
        <v>0</v>
      </c>
      <c r="O50" s="10">
        <v>6</v>
      </c>
      <c r="P50" s="10">
        <v>3</v>
      </c>
      <c r="Q50" s="10">
        <v>0</v>
      </c>
      <c r="R50" s="10">
        <v>2</v>
      </c>
    </row>
    <row r="51" spans="1:18" x14ac:dyDescent="0.2">
      <c r="A51" s="8" t="s">
        <v>28</v>
      </c>
      <c r="B51" s="9" t="s">
        <v>29</v>
      </c>
      <c r="C51" s="9" t="s">
        <v>4</v>
      </c>
      <c r="D51" s="10">
        <v>225803</v>
      </c>
      <c r="E51" s="11">
        <v>44347.908810358793</v>
      </c>
      <c r="F51" s="10">
        <f t="shared" si="1"/>
        <v>10.9</v>
      </c>
      <c r="G51" s="8" t="s">
        <v>467</v>
      </c>
      <c r="H51" s="8" t="s">
        <v>31</v>
      </c>
      <c r="I51" s="8" t="s">
        <v>560</v>
      </c>
      <c r="J51" s="8" t="s">
        <v>33</v>
      </c>
      <c r="K51" s="8" t="s">
        <v>33</v>
      </c>
      <c r="L51" s="10">
        <v>0</v>
      </c>
      <c r="M51" s="10">
        <v>0</v>
      </c>
      <c r="N51" s="10">
        <v>0</v>
      </c>
      <c r="O51" s="10">
        <v>6</v>
      </c>
      <c r="P51" s="10">
        <v>3</v>
      </c>
      <c r="Q51" s="10">
        <v>1.5</v>
      </c>
      <c r="R51" s="10">
        <v>0.4</v>
      </c>
    </row>
    <row r="52" spans="1:18" x14ac:dyDescent="0.2">
      <c r="A52" s="8" t="s">
        <v>28</v>
      </c>
      <c r="B52" s="9" t="s">
        <v>29</v>
      </c>
      <c r="C52" s="9" t="s">
        <v>5</v>
      </c>
      <c r="D52" s="10">
        <v>221747</v>
      </c>
      <c r="E52" s="11">
        <v>44336.81376247685</v>
      </c>
      <c r="F52" s="10">
        <f t="shared" si="1"/>
        <v>10.5</v>
      </c>
      <c r="G52" s="8" t="s">
        <v>30</v>
      </c>
      <c r="H52" s="8" t="s">
        <v>31</v>
      </c>
      <c r="I52" s="8" t="s">
        <v>32</v>
      </c>
      <c r="J52" s="8" t="s">
        <v>33</v>
      </c>
      <c r="K52" s="8" t="s">
        <v>33</v>
      </c>
      <c r="L52" s="10">
        <v>0</v>
      </c>
      <c r="M52" s="10">
        <v>0</v>
      </c>
      <c r="N52" s="10">
        <v>0</v>
      </c>
      <c r="O52" s="10">
        <v>6</v>
      </c>
      <c r="P52" s="10">
        <v>3</v>
      </c>
      <c r="Q52" s="10">
        <v>1.5</v>
      </c>
      <c r="R52" s="10">
        <v>0</v>
      </c>
    </row>
    <row r="53" spans="1:18" x14ac:dyDescent="0.2">
      <c r="A53" s="8" t="s">
        <v>28</v>
      </c>
      <c r="B53" s="9" t="s">
        <v>29</v>
      </c>
      <c r="C53" s="9" t="s">
        <v>5</v>
      </c>
      <c r="D53" s="10">
        <v>225553</v>
      </c>
      <c r="E53" s="11">
        <v>44347.676146805556</v>
      </c>
      <c r="F53" s="10">
        <f t="shared" si="1"/>
        <v>10.5</v>
      </c>
      <c r="G53" s="8" t="s">
        <v>458</v>
      </c>
      <c r="H53" s="8" t="s">
        <v>31</v>
      </c>
      <c r="I53" s="8" t="s">
        <v>42</v>
      </c>
      <c r="J53" s="8" t="s">
        <v>33</v>
      </c>
      <c r="K53" s="8" t="s">
        <v>33</v>
      </c>
      <c r="L53" s="10">
        <v>0</v>
      </c>
      <c r="M53" s="10">
        <v>0</v>
      </c>
      <c r="N53" s="10">
        <v>0</v>
      </c>
      <c r="O53" s="10">
        <v>6</v>
      </c>
      <c r="P53" s="10">
        <v>3</v>
      </c>
      <c r="Q53" s="10">
        <v>1.5</v>
      </c>
      <c r="R53" s="10">
        <v>0</v>
      </c>
    </row>
    <row r="54" spans="1:18" x14ac:dyDescent="0.2">
      <c r="A54" s="8" t="s">
        <v>28</v>
      </c>
      <c r="B54" s="9" t="s">
        <v>29</v>
      </c>
      <c r="C54" s="9" t="s">
        <v>5</v>
      </c>
      <c r="D54" s="10">
        <v>225627</v>
      </c>
      <c r="E54" s="11">
        <v>44347.731488969905</v>
      </c>
      <c r="F54" s="10">
        <f t="shared" si="1"/>
        <v>10.5</v>
      </c>
      <c r="G54" s="8" t="s">
        <v>462</v>
      </c>
      <c r="H54" s="8" t="s">
        <v>31</v>
      </c>
      <c r="I54" s="8" t="s">
        <v>52</v>
      </c>
      <c r="J54" s="8" t="s">
        <v>33</v>
      </c>
      <c r="K54" s="8" t="s">
        <v>33</v>
      </c>
      <c r="L54" s="10">
        <v>0</v>
      </c>
      <c r="M54" s="10">
        <v>0</v>
      </c>
      <c r="N54" s="10">
        <v>0</v>
      </c>
      <c r="O54" s="10">
        <v>6</v>
      </c>
      <c r="P54" s="10">
        <v>3</v>
      </c>
      <c r="Q54" s="10">
        <v>1.5</v>
      </c>
      <c r="R54" s="10">
        <v>0</v>
      </c>
    </row>
    <row r="55" spans="1:18" x14ac:dyDescent="0.2">
      <c r="A55" s="8" t="s">
        <v>28</v>
      </c>
      <c r="B55" s="9" t="s">
        <v>29</v>
      </c>
      <c r="C55" s="9" t="s">
        <v>5</v>
      </c>
      <c r="D55" s="10">
        <v>222833</v>
      </c>
      <c r="E55" s="11">
        <v>44340.692386388888</v>
      </c>
      <c r="F55" s="10">
        <f t="shared" si="1"/>
        <v>10.5</v>
      </c>
      <c r="G55" s="8" t="s">
        <v>65</v>
      </c>
      <c r="H55" s="8" t="s">
        <v>31</v>
      </c>
      <c r="I55" s="8" t="s">
        <v>66</v>
      </c>
      <c r="J55" s="8" t="s">
        <v>33</v>
      </c>
      <c r="K55" s="8" t="s">
        <v>33</v>
      </c>
      <c r="L55" s="10">
        <v>0</v>
      </c>
      <c r="M55" s="10">
        <v>0</v>
      </c>
      <c r="N55" s="10">
        <v>0</v>
      </c>
      <c r="O55" s="10">
        <v>6</v>
      </c>
      <c r="P55" s="10">
        <v>3</v>
      </c>
      <c r="Q55" s="10">
        <v>1.5</v>
      </c>
      <c r="R55" s="10">
        <v>0</v>
      </c>
    </row>
    <row r="56" spans="1:18" x14ac:dyDescent="0.2">
      <c r="A56" s="8" t="s">
        <v>28</v>
      </c>
      <c r="B56" s="9" t="s">
        <v>29</v>
      </c>
      <c r="C56" s="9" t="s">
        <v>5</v>
      </c>
      <c r="D56" s="10">
        <v>221758</v>
      </c>
      <c r="E56" s="11">
        <v>44336.827589606481</v>
      </c>
      <c r="F56" s="10">
        <f t="shared" si="1"/>
        <v>10.5</v>
      </c>
      <c r="G56" s="8" t="s">
        <v>34</v>
      </c>
      <c r="H56" s="8" t="s">
        <v>31</v>
      </c>
      <c r="I56" s="8" t="s">
        <v>35</v>
      </c>
      <c r="J56" s="8" t="s">
        <v>33</v>
      </c>
      <c r="K56" s="8" t="s">
        <v>33</v>
      </c>
      <c r="L56" s="10">
        <v>0</v>
      </c>
      <c r="M56" s="10">
        <v>0</v>
      </c>
      <c r="N56" s="10">
        <v>0</v>
      </c>
      <c r="O56" s="10">
        <v>6</v>
      </c>
      <c r="P56" s="10">
        <v>3</v>
      </c>
      <c r="Q56" s="10">
        <v>1.5</v>
      </c>
      <c r="R56" s="10">
        <v>0</v>
      </c>
    </row>
    <row r="57" spans="1:18" x14ac:dyDescent="0.2">
      <c r="A57" s="8" t="s">
        <v>28</v>
      </c>
      <c r="B57" s="9" t="s">
        <v>29</v>
      </c>
      <c r="C57" s="9" t="s">
        <v>5</v>
      </c>
      <c r="D57" s="10">
        <v>224904</v>
      </c>
      <c r="E57" s="11">
        <v>44345.845935775462</v>
      </c>
      <c r="F57" s="10">
        <f t="shared" si="1"/>
        <v>10.5</v>
      </c>
      <c r="G57" s="8" t="s">
        <v>439</v>
      </c>
      <c r="H57" s="8" t="s">
        <v>31</v>
      </c>
      <c r="I57" s="8" t="s">
        <v>70</v>
      </c>
      <c r="J57" s="8" t="s">
        <v>33</v>
      </c>
      <c r="K57" s="8" t="s">
        <v>33</v>
      </c>
      <c r="L57" s="10">
        <v>0</v>
      </c>
      <c r="M57" s="10">
        <v>0</v>
      </c>
      <c r="N57" s="10">
        <v>0</v>
      </c>
      <c r="O57" s="10">
        <v>6</v>
      </c>
      <c r="P57" s="10">
        <v>3</v>
      </c>
      <c r="Q57" s="10">
        <v>1.5</v>
      </c>
      <c r="R57" s="10">
        <v>0</v>
      </c>
    </row>
    <row r="58" spans="1:18" x14ac:dyDescent="0.2">
      <c r="A58" s="8" t="s">
        <v>28</v>
      </c>
      <c r="B58" s="9" t="s">
        <v>29</v>
      </c>
      <c r="C58" s="9" t="s">
        <v>4</v>
      </c>
      <c r="D58" s="10">
        <v>225018</v>
      </c>
      <c r="E58" s="11">
        <v>44346.80746960648</v>
      </c>
      <c r="F58" s="10">
        <f t="shared" si="1"/>
        <v>10.399999999999999</v>
      </c>
      <c r="G58" s="8" t="s">
        <v>442</v>
      </c>
      <c r="H58" s="8" t="s">
        <v>31</v>
      </c>
      <c r="I58" s="8" t="s">
        <v>125</v>
      </c>
      <c r="J58" s="8" t="s">
        <v>33</v>
      </c>
      <c r="K58" s="8" t="s">
        <v>33</v>
      </c>
      <c r="L58" s="10">
        <v>0</v>
      </c>
      <c r="M58" s="10">
        <v>0</v>
      </c>
      <c r="N58" s="10">
        <v>0</v>
      </c>
      <c r="O58" s="10">
        <v>6</v>
      </c>
      <c r="P58" s="10">
        <v>3</v>
      </c>
      <c r="Q58" s="10">
        <v>0.2</v>
      </c>
      <c r="R58" s="10">
        <v>1.2</v>
      </c>
    </row>
    <row r="59" spans="1:18" x14ac:dyDescent="0.2">
      <c r="A59" s="8" t="s">
        <v>28</v>
      </c>
      <c r="B59" s="9" t="s">
        <v>29</v>
      </c>
      <c r="C59" s="9" t="s">
        <v>4</v>
      </c>
      <c r="D59" s="10">
        <v>223477</v>
      </c>
      <c r="E59" s="11">
        <v>44341.804740474538</v>
      </c>
      <c r="F59" s="10">
        <f t="shared" si="1"/>
        <v>10.199999999999999</v>
      </c>
      <c r="G59" s="8" t="s">
        <v>86</v>
      </c>
      <c r="H59" s="8" t="s">
        <v>31</v>
      </c>
      <c r="I59" s="8" t="s">
        <v>87</v>
      </c>
      <c r="J59" s="8" t="s">
        <v>33</v>
      </c>
      <c r="K59" s="8" t="s">
        <v>33</v>
      </c>
      <c r="L59" s="10">
        <v>0</v>
      </c>
      <c r="M59" s="10">
        <v>0</v>
      </c>
      <c r="N59" s="10">
        <v>0</v>
      </c>
      <c r="O59" s="10">
        <v>6</v>
      </c>
      <c r="P59" s="10">
        <v>0</v>
      </c>
      <c r="Q59" s="10">
        <v>0</v>
      </c>
      <c r="R59" s="10">
        <v>4.2</v>
      </c>
    </row>
    <row r="60" spans="1:18" x14ac:dyDescent="0.2">
      <c r="A60" s="8" t="s">
        <v>28</v>
      </c>
      <c r="B60" s="9" t="s">
        <v>29</v>
      </c>
      <c r="C60" s="9" t="s">
        <v>4</v>
      </c>
      <c r="D60" s="10">
        <v>225041</v>
      </c>
      <c r="E60" s="11">
        <v>44346.871710254629</v>
      </c>
      <c r="F60" s="10">
        <f t="shared" si="1"/>
        <v>10.199999999999999</v>
      </c>
      <c r="G60" s="8" t="s">
        <v>445</v>
      </c>
      <c r="H60" s="8" t="s">
        <v>31</v>
      </c>
      <c r="I60" s="8" t="s">
        <v>244</v>
      </c>
      <c r="J60" s="8" t="s">
        <v>33</v>
      </c>
      <c r="K60" s="8" t="s">
        <v>33</v>
      </c>
      <c r="L60" s="10">
        <v>0</v>
      </c>
      <c r="M60" s="10">
        <v>0</v>
      </c>
      <c r="N60" s="10">
        <v>0</v>
      </c>
      <c r="O60" s="10">
        <v>6</v>
      </c>
      <c r="P60" s="10">
        <v>3</v>
      </c>
      <c r="Q60" s="10">
        <v>0</v>
      </c>
      <c r="R60" s="10">
        <v>1.2</v>
      </c>
    </row>
    <row r="61" spans="1:18" x14ac:dyDescent="0.2">
      <c r="A61" s="8" t="s">
        <v>28</v>
      </c>
      <c r="B61" s="9" t="s">
        <v>29</v>
      </c>
      <c r="C61" s="9" t="s">
        <v>4</v>
      </c>
      <c r="D61" s="10">
        <v>224504</v>
      </c>
      <c r="E61" s="11">
        <v>44344.487680231483</v>
      </c>
      <c r="F61" s="10">
        <f t="shared" si="1"/>
        <v>10.199999999999999</v>
      </c>
      <c r="G61" s="8" t="s">
        <v>112</v>
      </c>
      <c r="H61" s="8" t="s">
        <v>31</v>
      </c>
      <c r="I61" s="8" t="s">
        <v>55</v>
      </c>
      <c r="J61" s="8" t="s">
        <v>33</v>
      </c>
      <c r="K61" s="8" t="s">
        <v>33</v>
      </c>
      <c r="L61" s="10">
        <v>0</v>
      </c>
      <c r="M61" s="10">
        <v>0</v>
      </c>
      <c r="N61" s="10">
        <v>0</v>
      </c>
      <c r="O61" s="10">
        <v>6</v>
      </c>
      <c r="P61" s="10">
        <v>3</v>
      </c>
      <c r="Q61" s="10">
        <v>0.2</v>
      </c>
      <c r="R61" s="10">
        <v>1</v>
      </c>
    </row>
    <row r="62" spans="1:18" x14ac:dyDescent="0.2">
      <c r="A62" s="8" t="s">
        <v>28</v>
      </c>
      <c r="B62" s="9" t="s">
        <v>29</v>
      </c>
      <c r="C62" s="9" t="s">
        <v>4</v>
      </c>
      <c r="D62" s="10">
        <v>225830</v>
      </c>
      <c r="E62" s="11">
        <v>44347.925879594906</v>
      </c>
      <c r="F62" s="10">
        <f t="shared" si="1"/>
        <v>10</v>
      </c>
      <c r="G62" s="8" t="s">
        <v>469</v>
      </c>
      <c r="H62" s="8" t="s">
        <v>31</v>
      </c>
      <c r="I62" s="8" t="s">
        <v>70</v>
      </c>
      <c r="J62" s="8" t="s">
        <v>33</v>
      </c>
      <c r="K62" s="8" t="s">
        <v>33</v>
      </c>
      <c r="L62" s="10">
        <v>0</v>
      </c>
      <c r="M62" s="10">
        <v>0</v>
      </c>
      <c r="N62" s="10">
        <v>0</v>
      </c>
      <c r="O62" s="10">
        <v>6</v>
      </c>
      <c r="P62" s="10">
        <v>0</v>
      </c>
      <c r="Q62" s="10">
        <v>0.6</v>
      </c>
      <c r="R62" s="10">
        <v>3.4</v>
      </c>
    </row>
    <row r="63" spans="1:18" x14ac:dyDescent="0.2">
      <c r="A63" s="8" t="s">
        <v>28</v>
      </c>
      <c r="B63" s="9" t="s">
        <v>29</v>
      </c>
      <c r="C63" s="9" t="s">
        <v>4</v>
      </c>
      <c r="D63" s="10">
        <v>222888</v>
      </c>
      <c r="E63" s="11">
        <v>44340.819372106482</v>
      </c>
      <c r="F63" s="10">
        <f t="shared" si="1"/>
        <v>10</v>
      </c>
      <c r="G63" s="8" t="s">
        <v>75</v>
      </c>
      <c r="H63" s="8" t="s">
        <v>31</v>
      </c>
      <c r="I63" s="8" t="s">
        <v>61</v>
      </c>
      <c r="J63" s="8" t="s">
        <v>33</v>
      </c>
      <c r="K63" s="8" t="s">
        <v>33</v>
      </c>
      <c r="L63" s="10">
        <v>0</v>
      </c>
      <c r="M63" s="10">
        <v>0</v>
      </c>
      <c r="N63" s="10">
        <v>0</v>
      </c>
      <c r="O63" s="10">
        <v>6</v>
      </c>
      <c r="P63" s="10">
        <v>3</v>
      </c>
      <c r="Q63" s="10">
        <v>0</v>
      </c>
      <c r="R63" s="10">
        <v>1</v>
      </c>
    </row>
    <row r="64" spans="1:18" x14ac:dyDescent="0.2">
      <c r="A64" s="8" t="s">
        <v>28</v>
      </c>
      <c r="B64" s="9" t="s">
        <v>29</v>
      </c>
      <c r="C64" s="9" t="s">
        <v>4</v>
      </c>
      <c r="D64" s="10">
        <v>221762</v>
      </c>
      <c r="E64" s="11">
        <v>44336.832604826384</v>
      </c>
      <c r="F64" s="10">
        <f t="shared" si="1"/>
        <v>9.8000000000000007</v>
      </c>
      <c r="G64" s="8" t="s">
        <v>36</v>
      </c>
      <c r="H64" s="8" t="s">
        <v>31</v>
      </c>
      <c r="I64" s="8" t="s">
        <v>37</v>
      </c>
      <c r="J64" s="8" t="s">
        <v>33</v>
      </c>
      <c r="K64" s="8" t="s">
        <v>33</v>
      </c>
      <c r="L64" s="10">
        <v>0</v>
      </c>
      <c r="M64" s="10">
        <v>0</v>
      </c>
      <c r="N64" s="10">
        <v>0</v>
      </c>
      <c r="O64" s="10">
        <v>6</v>
      </c>
      <c r="P64" s="10">
        <v>3</v>
      </c>
      <c r="Q64" s="10">
        <v>0</v>
      </c>
      <c r="R64" s="10">
        <v>0.8</v>
      </c>
    </row>
    <row r="65" spans="1:18" x14ac:dyDescent="0.2">
      <c r="A65" s="8" t="s">
        <v>28</v>
      </c>
      <c r="B65" s="9" t="s">
        <v>29</v>
      </c>
      <c r="C65" s="9" t="s">
        <v>4</v>
      </c>
      <c r="D65" s="10">
        <v>223546</v>
      </c>
      <c r="E65" s="11">
        <v>44341.936244548611</v>
      </c>
      <c r="F65" s="10">
        <f t="shared" si="1"/>
        <v>9.5</v>
      </c>
      <c r="G65" s="8" t="s">
        <v>88</v>
      </c>
      <c r="H65" s="8" t="s">
        <v>31</v>
      </c>
      <c r="I65" s="8" t="s">
        <v>89</v>
      </c>
      <c r="J65" s="8" t="s">
        <v>33</v>
      </c>
      <c r="K65" s="8" t="s">
        <v>33</v>
      </c>
      <c r="L65" s="10">
        <v>0</v>
      </c>
      <c r="M65" s="10">
        <v>0</v>
      </c>
      <c r="N65" s="10">
        <v>0</v>
      </c>
      <c r="O65" s="10">
        <v>6</v>
      </c>
      <c r="P65" s="10">
        <v>0</v>
      </c>
      <c r="Q65" s="10">
        <v>1.5</v>
      </c>
      <c r="R65" s="10">
        <v>2</v>
      </c>
    </row>
    <row r="66" spans="1:18" x14ac:dyDescent="0.2">
      <c r="A66" s="8" t="s">
        <v>28</v>
      </c>
      <c r="B66" s="9" t="s">
        <v>29</v>
      </c>
      <c r="C66" s="9" t="s">
        <v>4</v>
      </c>
      <c r="D66" s="10">
        <v>225918</v>
      </c>
      <c r="E66" s="11">
        <v>44347.983543298607</v>
      </c>
      <c r="F66" s="10">
        <f t="shared" ref="F66:F97" si="2">SUM(L66:R66)</f>
        <v>9.1000000000000014</v>
      </c>
      <c r="G66" s="8" t="s">
        <v>476</v>
      </c>
      <c r="H66" s="8" t="s">
        <v>31</v>
      </c>
      <c r="I66" s="8" t="s">
        <v>35</v>
      </c>
      <c r="J66" s="8" t="s">
        <v>33</v>
      </c>
      <c r="K66" s="8" t="s">
        <v>33</v>
      </c>
      <c r="L66" s="10">
        <v>0</v>
      </c>
      <c r="M66" s="10">
        <v>0</v>
      </c>
      <c r="N66" s="10">
        <v>0</v>
      </c>
      <c r="O66" s="10">
        <v>6</v>
      </c>
      <c r="P66" s="10">
        <v>0</v>
      </c>
      <c r="Q66" s="10">
        <v>0.9</v>
      </c>
      <c r="R66" s="10">
        <v>2.2000000000000002</v>
      </c>
    </row>
    <row r="67" spans="1:18" x14ac:dyDescent="0.2">
      <c r="A67" s="8" t="s">
        <v>28</v>
      </c>
      <c r="B67" s="9" t="s">
        <v>29</v>
      </c>
      <c r="C67" s="9" t="s">
        <v>4</v>
      </c>
      <c r="D67" s="10">
        <v>222491</v>
      </c>
      <c r="E67" s="11">
        <v>44339.70071788194</v>
      </c>
      <c r="F67" s="10">
        <f t="shared" si="2"/>
        <v>9</v>
      </c>
      <c r="G67" s="8" t="s">
        <v>58</v>
      </c>
      <c r="H67" s="8" t="s">
        <v>31</v>
      </c>
      <c r="I67" s="8" t="s">
        <v>59</v>
      </c>
      <c r="J67" s="8" t="s">
        <v>33</v>
      </c>
      <c r="K67" s="8" t="s">
        <v>33</v>
      </c>
      <c r="L67" s="10">
        <v>0</v>
      </c>
      <c r="M67" s="10">
        <v>0</v>
      </c>
      <c r="N67" s="10">
        <v>0</v>
      </c>
      <c r="O67" s="10">
        <v>6</v>
      </c>
      <c r="P67" s="10">
        <v>0</v>
      </c>
      <c r="Q67" s="10">
        <v>1</v>
      </c>
      <c r="R67" s="10">
        <v>2</v>
      </c>
    </row>
    <row r="68" spans="1:18" x14ac:dyDescent="0.2">
      <c r="A68" s="8" t="s">
        <v>28</v>
      </c>
      <c r="B68" s="9" t="s">
        <v>29</v>
      </c>
      <c r="C68" s="9" t="s">
        <v>4</v>
      </c>
      <c r="D68" s="10">
        <v>225855</v>
      </c>
      <c r="E68" s="11">
        <v>44347.939507731477</v>
      </c>
      <c r="F68" s="10">
        <f t="shared" si="2"/>
        <v>8.8000000000000007</v>
      </c>
      <c r="G68" s="8" t="s">
        <v>472</v>
      </c>
      <c r="H68" s="8" t="s">
        <v>31</v>
      </c>
      <c r="I68" s="8" t="s">
        <v>52</v>
      </c>
      <c r="J68" s="8" t="s">
        <v>33</v>
      </c>
      <c r="K68" s="8" t="s">
        <v>33</v>
      </c>
      <c r="L68" s="10">
        <v>0</v>
      </c>
      <c r="M68" s="10">
        <v>0</v>
      </c>
      <c r="N68" s="10">
        <v>0</v>
      </c>
      <c r="O68" s="10">
        <v>6</v>
      </c>
      <c r="P68" s="10">
        <v>0</v>
      </c>
      <c r="Q68" s="10">
        <v>0.6</v>
      </c>
      <c r="R68" s="10">
        <v>2.2000000000000002</v>
      </c>
    </row>
    <row r="69" spans="1:18" x14ac:dyDescent="0.2">
      <c r="A69" s="8" t="s">
        <v>28</v>
      </c>
      <c r="B69" s="9" t="s">
        <v>29</v>
      </c>
      <c r="C69" s="9" t="s">
        <v>4</v>
      </c>
      <c r="D69" s="10">
        <v>224836</v>
      </c>
      <c r="E69" s="11">
        <v>44345.524882453705</v>
      </c>
      <c r="F69" s="10">
        <f t="shared" si="2"/>
        <v>8.8000000000000007</v>
      </c>
      <c r="G69" s="8" t="s">
        <v>433</v>
      </c>
      <c r="H69" s="8" t="s">
        <v>31</v>
      </c>
      <c r="I69" s="8" t="s">
        <v>109</v>
      </c>
      <c r="J69" s="8" t="s">
        <v>33</v>
      </c>
      <c r="K69" s="8" t="s">
        <v>33</v>
      </c>
      <c r="L69" s="10">
        <v>0</v>
      </c>
      <c r="M69" s="10">
        <v>0</v>
      </c>
      <c r="N69" s="10">
        <v>0</v>
      </c>
      <c r="O69" s="10">
        <v>6</v>
      </c>
      <c r="P69" s="10">
        <v>0</v>
      </c>
      <c r="Q69" s="10">
        <v>1.4</v>
      </c>
      <c r="R69" s="10">
        <v>1.4</v>
      </c>
    </row>
    <row r="70" spans="1:18" x14ac:dyDescent="0.2">
      <c r="A70" s="8" t="s">
        <v>28</v>
      </c>
      <c r="B70" s="9" t="s">
        <v>29</v>
      </c>
      <c r="C70" s="9" t="s">
        <v>4</v>
      </c>
      <c r="D70" s="10">
        <v>225590</v>
      </c>
      <c r="E70" s="11">
        <v>44347.715072349536</v>
      </c>
      <c r="F70" s="10">
        <f t="shared" si="2"/>
        <v>8.6999999999999993</v>
      </c>
      <c r="G70" s="8" t="s">
        <v>460</v>
      </c>
      <c r="H70" s="8" t="s">
        <v>31</v>
      </c>
      <c r="I70" s="8" t="s">
        <v>32</v>
      </c>
      <c r="J70" s="8" t="s">
        <v>33</v>
      </c>
      <c r="K70" s="8" t="s">
        <v>33</v>
      </c>
      <c r="L70" s="10">
        <v>0</v>
      </c>
      <c r="M70" s="10">
        <v>0</v>
      </c>
      <c r="N70" s="10">
        <v>0</v>
      </c>
      <c r="O70" s="10">
        <v>6</v>
      </c>
      <c r="P70" s="10">
        <v>0</v>
      </c>
      <c r="Q70" s="10">
        <v>1.3</v>
      </c>
      <c r="R70" s="10">
        <v>1.4</v>
      </c>
    </row>
    <row r="71" spans="1:18" x14ac:dyDescent="0.2">
      <c r="A71" s="8" t="s">
        <v>28</v>
      </c>
      <c r="B71" s="9" t="s">
        <v>29</v>
      </c>
      <c r="C71" s="9" t="s">
        <v>4</v>
      </c>
      <c r="D71" s="10">
        <v>223901</v>
      </c>
      <c r="E71" s="11">
        <v>44342.828101909719</v>
      </c>
      <c r="F71" s="10">
        <f t="shared" si="2"/>
        <v>8.5</v>
      </c>
      <c r="G71" s="8" t="s">
        <v>96</v>
      </c>
      <c r="H71" s="8" t="s">
        <v>31</v>
      </c>
      <c r="I71" s="8" t="s">
        <v>97</v>
      </c>
      <c r="J71" s="8" t="s">
        <v>33</v>
      </c>
      <c r="K71" s="8" t="s">
        <v>33</v>
      </c>
      <c r="L71" s="10">
        <v>0</v>
      </c>
      <c r="M71" s="10">
        <v>0</v>
      </c>
      <c r="N71" s="10">
        <v>0</v>
      </c>
      <c r="O71" s="10">
        <v>6</v>
      </c>
      <c r="P71" s="10">
        <v>0</v>
      </c>
      <c r="Q71" s="10">
        <v>1.5</v>
      </c>
      <c r="R71" s="10">
        <v>1</v>
      </c>
    </row>
    <row r="72" spans="1:18" x14ac:dyDescent="0.2">
      <c r="A72" s="8" t="s">
        <v>28</v>
      </c>
      <c r="B72" s="9" t="s">
        <v>29</v>
      </c>
      <c r="C72" s="9" t="s">
        <v>4</v>
      </c>
      <c r="D72" s="10">
        <v>225835</v>
      </c>
      <c r="E72" s="11">
        <v>44347.928423032405</v>
      </c>
      <c r="F72" s="10">
        <f t="shared" si="2"/>
        <v>8.4</v>
      </c>
      <c r="G72" s="8" t="s">
        <v>470</v>
      </c>
      <c r="H72" s="8" t="s">
        <v>31</v>
      </c>
      <c r="I72" s="8" t="s">
        <v>82</v>
      </c>
      <c r="J72" s="8" t="s">
        <v>33</v>
      </c>
      <c r="K72" s="8" t="s">
        <v>33</v>
      </c>
      <c r="L72" s="10">
        <v>0</v>
      </c>
      <c r="M72" s="10">
        <v>0</v>
      </c>
      <c r="N72" s="10">
        <v>0</v>
      </c>
      <c r="O72" s="10">
        <v>6</v>
      </c>
      <c r="P72" s="10">
        <v>0</v>
      </c>
      <c r="Q72" s="10">
        <v>0</v>
      </c>
      <c r="R72" s="10">
        <v>2.4</v>
      </c>
    </row>
    <row r="73" spans="1:18" x14ac:dyDescent="0.2">
      <c r="A73" s="8" t="s">
        <v>28</v>
      </c>
      <c r="B73" s="9" t="s">
        <v>29</v>
      </c>
      <c r="C73" s="9" t="s">
        <v>4</v>
      </c>
      <c r="D73" s="10">
        <v>223995</v>
      </c>
      <c r="E73" s="11">
        <v>44343.46112821759</v>
      </c>
      <c r="F73" s="10">
        <f t="shared" si="2"/>
        <v>8.3000000000000007</v>
      </c>
      <c r="G73" s="8" t="s">
        <v>100</v>
      </c>
      <c r="H73" s="8" t="s">
        <v>31</v>
      </c>
      <c r="I73" s="8" t="s">
        <v>84</v>
      </c>
      <c r="J73" s="8" t="s">
        <v>33</v>
      </c>
      <c r="K73" s="8" t="s">
        <v>33</v>
      </c>
      <c r="L73" s="10">
        <v>0</v>
      </c>
      <c r="M73" s="10">
        <v>0</v>
      </c>
      <c r="N73" s="10">
        <v>0</v>
      </c>
      <c r="O73" s="10">
        <v>6</v>
      </c>
      <c r="P73" s="10">
        <v>0</v>
      </c>
      <c r="Q73" s="10">
        <v>0.5</v>
      </c>
      <c r="R73" s="10">
        <v>1.8</v>
      </c>
    </row>
    <row r="74" spans="1:18" x14ac:dyDescent="0.2">
      <c r="A74" s="8" t="s">
        <v>28</v>
      </c>
      <c r="B74" s="9" t="s">
        <v>29</v>
      </c>
      <c r="C74" s="9" t="s">
        <v>4</v>
      </c>
      <c r="D74" s="10">
        <v>225097</v>
      </c>
      <c r="E74" s="11">
        <v>44347.054264664352</v>
      </c>
      <c r="F74" s="10">
        <f t="shared" si="2"/>
        <v>8.2999999999999989</v>
      </c>
      <c r="G74" s="8" t="s">
        <v>451</v>
      </c>
      <c r="H74" s="8" t="s">
        <v>31</v>
      </c>
      <c r="I74" s="8" t="s">
        <v>130</v>
      </c>
      <c r="J74" s="8" t="s">
        <v>33</v>
      </c>
      <c r="K74" s="8" t="s">
        <v>33</v>
      </c>
      <c r="L74" s="10">
        <v>0</v>
      </c>
      <c r="M74" s="10">
        <v>0</v>
      </c>
      <c r="N74" s="10">
        <v>0</v>
      </c>
      <c r="O74" s="10">
        <v>6</v>
      </c>
      <c r="P74" s="10">
        <v>0</v>
      </c>
      <c r="Q74" s="10">
        <v>1.1000000000000001</v>
      </c>
      <c r="R74" s="10">
        <v>1.2</v>
      </c>
    </row>
    <row r="75" spans="1:18" x14ac:dyDescent="0.2">
      <c r="A75" s="8" t="s">
        <v>28</v>
      </c>
      <c r="B75" s="9" t="s">
        <v>29</v>
      </c>
      <c r="C75" s="9" t="s">
        <v>4</v>
      </c>
      <c r="D75" s="10">
        <v>224864</v>
      </c>
      <c r="E75" s="11">
        <v>44345.642078449069</v>
      </c>
      <c r="F75" s="10">
        <f t="shared" si="2"/>
        <v>8.1</v>
      </c>
      <c r="G75" s="8" t="s">
        <v>434</v>
      </c>
      <c r="H75" s="8" t="s">
        <v>31</v>
      </c>
      <c r="I75" s="8" t="s">
        <v>144</v>
      </c>
      <c r="J75" s="8" t="s">
        <v>33</v>
      </c>
      <c r="K75" s="8" t="s">
        <v>33</v>
      </c>
      <c r="L75" s="10">
        <v>0</v>
      </c>
      <c r="M75" s="10">
        <v>0</v>
      </c>
      <c r="N75" s="10">
        <v>0</v>
      </c>
      <c r="O75" s="10">
        <v>6</v>
      </c>
      <c r="P75" s="10">
        <v>0</v>
      </c>
      <c r="Q75" s="10">
        <v>1.5</v>
      </c>
      <c r="R75" s="10">
        <v>0.6</v>
      </c>
    </row>
    <row r="76" spans="1:18" x14ac:dyDescent="0.2">
      <c r="A76" s="8" t="s">
        <v>28</v>
      </c>
      <c r="B76" s="9" t="s">
        <v>29</v>
      </c>
      <c r="C76" s="9" t="s">
        <v>4</v>
      </c>
      <c r="D76" s="10">
        <v>222285</v>
      </c>
      <c r="E76" s="11">
        <v>44337.715328252314</v>
      </c>
      <c r="F76" s="10">
        <f t="shared" si="2"/>
        <v>7.6</v>
      </c>
      <c r="G76" s="8" t="s">
        <v>49</v>
      </c>
      <c r="H76" s="8" t="s">
        <v>31</v>
      </c>
      <c r="I76" s="8" t="s">
        <v>50</v>
      </c>
      <c r="J76" s="8" t="s">
        <v>33</v>
      </c>
      <c r="K76" s="8" t="s">
        <v>33</v>
      </c>
      <c r="L76" s="10">
        <v>0</v>
      </c>
      <c r="M76" s="10">
        <v>0</v>
      </c>
      <c r="N76" s="10">
        <v>0</v>
      </c>
      <c r="O76" s="10">
        <v>6</v>
      </c>
      <c r="P76" s="10">
        <v>0</v>
      </c>
      <c r="Q76" s="10">
        <v>0</v>
      </c>
      <c r="R76" s="10">
        <v>1.6</v>
      </c>
    </row>
    <row r="77" spans="1:18" x14ac:dyDescent="0.2">
      <c r="A77" s="8" t="s">
        <v>28</v>
      </c>
      <c r="B77" s="9" t="s">
        <v>29</v>
      </c>
      <c r="C77" s="9" t="s">
        <v>4</v>
      </c>
      <c r="D77" s="10">
        <v>225065</v>
      </c>
      <c r="E77" s="11">
        <v>44346.937633854162</v>
      </c>
      <c r="F77" s="10">
        <f t="shared" si="2"/>
        <v>7.6</v>
      </c>
      <c r="G77" s="8" t="s">
        <v>449</v>
      </c>
      <c r="H77" s="8" t="s">
        <v>31</v>
      </c>
      <c r="I77" s="8" t="s">
        <v>52</v>
      </c>
      <c r="J77" s="8" t="s">
        <v>33</v>
      </c>
      <c r="K77" s="8" t="s">
        <v>33</v>
      </c>
      <c r="L77" s="10">
        <v>0</v>
      </c>
      <c r="M77" s="10">
        <v>0</v>
      </c>
      <c r="N77" s="10">
        <v>0</v>
      </c>
      <c r="O77" s="10">
        <v>6</v>
      </c>
      <c r="P77" s="10">
        <v>0</v>
      </c>
      <c r="Q77" s="10">
        <v>0</v>
      </c>
      <c r="R77" s="10">
        <v>1.6</v>
      </c>
    </row>
    <row r="78" spans="1:18" x14ac:dyDescent="0.2">
      <c r="A78" s="8" t="s">
        <v>28</v>
      </c>
      <c r="B78" s="9" t="s">
        <v>29</v>
      </c>
      <c r="C78" s="9" t="s">
        <v>4</v>
      </c>
      <c r="D78" s="10">
        <v>225027</v>
      </c>
      <c r="E78" s="11">
        <v>44346.830629571756</v>
      </c>
      <c r="F78" s="10">
        <f t="shared" si="2"/>
        <v>7.3</v>
      </c>
      <c r="G78" s="8" t="s">
        <v>443</v>
      </c>
      <c r="H78" s="8" t="s">
        <v>31</v>
      </c>
      <c r="I78" s="8" t="s">
        <v>260</v>
      </c>
      <c r="J78" s="8" t="s">
        <v>33</v>
      </c>
      <c r="K78" s="8" t="s">
        <v>33</v>
      </c>
      <c r="L78" s="10">
        <v>0</v>
      </c>
      <c r="M78" s="10">
        <v>0</v>
      </c>
      <c r="N78" s="10">
        <v>0</v>
      </c>
      <c r="O78" s="10">
        <v>6</v>
      </c>
      <c r="P78" s="10">
        <v>0</v>
      </c>
      <c r="Q78" s="10">
        <v>0.7</v>
      </c>
      <c r="R78" s="10">
        <v>0.6</v>
      </c>
    </row>
    <row r="79" spans="1:18" x14ac:dyDescent="0.2">
      <c r="A79" s="8" t="s">
        <v>28</v>
      </c>
      <c r="B79" s="9" t="s">
        <v>29</v>
      </c>
      <c r="C79" s="9" t="s">
        <v>5</v>
      </c>
      <c r="D79" s="10">
        <v>223617</v>
      </c>
      <c r="E79" s="11">
        <v>44342.395201504631</v>
      </c>
      <c r="F79" s="10">
        <f t="shared" si="2"/>
        <v>7.1</v>
      </c>
      <c r="G79" s="8" t="s">
        <v>92</v>
      </c>
      <c r="H79" s="8" t="s">
        <v>31</v>
      </c>
      <c r="I79" s="8" t="s">
        <v>32</v>
      </c>
      <c r="J79" s="8" t="s">
        <v>33</v>
      </c>
      <c r="K79" s="8" t="s">
        <v>33</v>
      </c>
      <c r="L79" s="10">
        <v>0</v>
      </c>
      <c r="M79" s="10">
        <v>0</v>
      </c>
      <c r="N79" s="10">
        <v>0</v>
      </c>
      <c r="O79" s="10">
        <v>6</v>
      </c>
      <c r="P79" s="10">
        <v>0</v>
      </c>
      <c r="Q79" s="10">
        <v>1.1000000000000001</v>
      </c>
      <c r="R79" s="10">
        <v>0</v>
      </c>
    </row>
    <row r="80" spans="1:18" x14ac:dyDescent="0.2">
      <c r="A80" s="8" t="s">
        <v>28</v>
      </c>
      <c r="B80" s="9" t="s">
        <v>29</v>
      </c>
      <c r="C80" s="9" t="s">
        <v>5</v>
      </c>
      <c r="D80" s="10">
        <v>225347</v>
      </c>
      <c r="E80" s="11">
        <v>44347.587662916667</v>
      </c>
      <c r="F80" s="10">
        <f t="shared" si="2"/>
        <v>7</v>
      </c>
      <c r="G80" s="8" t="s">
        <v>455</v>
      </c>
      <c r="H80" s="8" t="s">
        <v>31</v>
      </c>
      <c r="I80" s="8" t="s">
        <v>70</v>
      </c>
      <c r="J80" s="8" t="s">
        <v>33</v>
      </c>
      <c r="K80" s="8" t="s">
        <v>33</v>
      </c>
      <c r="L80" s="10">
        <v>0</v>
      </c>
      <c r="M80" s="10">
        <v>0</v>
      </c>
      <c r="N80" s="10">
        <v>0</v>
      </c>
      <c r="O80" s="10">
        <v>6</v>
      </c>
      <c r="P80" s="10">
        <v>0</v>
      </c>
      <c r="Q80" s="10">
        <v>1</v>
      </c>
      <c r="R80" s="10">
        <v>0</v>
      </c>
    </row>
    <row r="81" spans="1:18" x14ac:dyDescent="0.2">
      <c r="A81" s="8" t="s">
        <v>28</v>
      </c>
      <c r="B81" s="9" t="s">
        <v>29</v>
      </c>
      <c r="C81" s="9" t="s">
        <v>5</v>
      </c>
      <c r="D81" s="10">
        <v>225519</v>
      </c>
      <c r="E81" s="11">
        <v>44347.656785671294</v>
      </c>
      <c r="F81" s="10">
        <f t="shared" si="2"/>
        <v>7</v>
      </c>
      <c r="G81" s="8" t="s">
        <v>456</v>
      </c>
      <c r="H81" s="8" t="s">
        <v>31</v>
      </c>
      <c r="I81" s="8" t="s">
        <v>72</v>
      </c>
      <c r="J81" s="8" t="s">
        <v>33</v>
      </c>
      <c r="K81" s="8" t="s">
        <v>33</v>
      </c>
      <c r="L81" s="10">
        <v>0</v>
      </c>
      <c r="M81" s="10">
        <v>0</v>
      </c>
      <c r="N81" s="10">
        <v>0</v>
      </c>
      <c r="O81" s="10">
        <v>6</v>
      </c>
      <c r="P81" s="10">
        <v>0</v>
      </c>
      <c r="Q81" s="10">
        <v>1</v>
      </c>
      <c r="R81" s="10">
        <v>0</v>
      </c>
    </row>
    <row r="82" spans="1:18" x14ac:dyDescent="0.2">
      <c r="A82" s="8" t="s">
        <v>28</v>
      </c>
      <c r="B82" s="9" t="s">
        <v>29</v>
      </c>
      <c r="C82" s="9" t="s">
        <v>5</v>
      </c>
      <c r="D82" s="10">
        <v>223858</v>
      </c>
      <c r="E82" s="11">
        <v>44342.734914895831</v>
      </c>
      <c r="F82" s="10">
        <f t="shared" si="2"/>
        <v>7</v>
      </c>
      <c r="G82" s="8" t="s">
        <v>95</v>
      </c>
      <c r="H82" s="8" t="s">
        <v>31</v>
      </c>
      <c r="I82" s="8" t="s">
        <v>55</v>
      </c>
      <c r="J82" s="8" t="s">
        <v>33</v>
      </c>
      <c r="K82" s="8" t="s">
        <v>33</v>
      </c>
      <c r="L82" s="10">
        <v>0</v>
      </c>
      <c r="M82" s="10">
        <v>0</v>
      </c>
      <c r="N82" s="10">
        <v>0</v>
      </c>
      <c r="O82" s="10">
        <v>6</v>
      </c>
      <c r="P82" s="10">
        <v>4</v>
      </c>
      <c r="Q82" s="10">
        <v>0</v>
      </c>
      <c r="R82" s="10">
        <v>-3</v>
      </c>
    </row>
    <row r="83" spans="1:18" x14ac:dyDescent="0.2">
      <c r="A83" s="8" t="s">
        <v>28</v>
      </c>
      <c r="B83" s="9" t="s">
        <v>29</v>
      </c>
      <c r="C83" s="9" t="s">
        <v>4</v>
      </c>
      <c r="D83" s="10">
        <v>223927</v>
      </c>
      <c r="E83" s="11">
        <v>44342.918183773145</v>
      </c>
      <c r="F83" s="10">
        <f t="shared" si="2"/>
        <v>6.9</v>
      </c>
      <c r="G83" s="8" t="s">
        <v>98</v>
      </c>
      <c r="H83" s="8" t="s">
        <v>31</v>
      </c>
      <c r="I83" s="8" t="s">
        <v>70</v>
      </c>
      <c r="J83" s="8" t="s">
        <v>33</v>
      </c>
      <c r="K83" s="8" t="s">
        <v>33</v>
      </c>
      <c r="L83" s="10">
        <v>0</v>
      </c>
      <c r="M83" s="10">
        <v>0</v>
      </c>
      <c r="N83" s="10">
        <v>0</v>
      </c>
      <c r="O83" s="10">
        <v>6</v>
      </c>
      <c r="P83" s="10">
        <v>0</v>
      </c>
      <c r="Q83" s="10">
        <v>0.5</v>
      </c>
      <c r="R83" s="10">
        <v>0.4</v>
      </c>
    </row>
    <row r="84" spans="1:18" x14ac:dyDescent="0.2">
      <c r="A84" s="8" t="s">
        <v>28</v>
      </c>
      <c r="B84" s="9" t="s">
        <v>29</v>
      </c>
      <c r="C84" s="9" t="s">
        <v>4</v>
      </c>
      <c r="D84" s="10">
        <v>225048</v>
      </c>
      <c r="E84" s="11">
        <v>44346.886700312498</v>
      </c>
      <c r="F84" s="10">
        <f t="shared" si="2"/>
        <v>6.8</v>
      </c>
      <c r="G84" s="8" t="s">
        <v>446</v>
      </c>
      <c r="H84" s="8" t="s">
        <v>31</v>
      </c>
      <c r="I84" s="8" t="s">
        <v>114</v>
      </c>
      <c r="J84" s="8" t="s">
        <v>33</v>
      </c>
      <c r="K84" s="8" t="s">
        <v>33</v>
      </c>
      <c r="L84" s="10">
        <v>0</v>
      </c>
      <c r="M84" s="10">
        <v>0</v>
      </c>
      <c r="N84" s="10">
        <v>0</v>
      </c>
      <c r="O84" s="10">
        <v>6</v>
      </c>
      <c r="P84" s="10">
        <v>0</v>
      </c>
      <c r="Q84" s="10">
        <v>0</v>
      </c>
      <c r="R84" s="10">
        <v>0.8</v>
      </c>
    </row>
    <row r="85" spans="1:18" x14ac:dyDescent="0.2">
      <c r="A85" s="8" t="s">
        <v>28</v>
      </c>
      <c r="B85" s="9" t="s">
        <v>29</v>
      </c>
      <c r="C85" s="9" t="s">
        <v>5</v>
      </c>
      <c r="D85" s="10">
        <v>221989</v>
      </c>
      <c r="E85" s="11">
        <v>44337.496317523146</v>
      </c>
      <c r="F85" s="10">
        <f t="shared" si="2"/>
        <v>6.8</v>
      </c>
      <c r="G85" s="8" t="s">
        <v>41</v>
      </c>
      <c r="H85" s="8" t="s">
        <v>31</v>
      </c>
      <c r="I85" s="8" t="s">
        <v>42</v>
      </c>
      <c r="J85" s="8" t="s">
        <v>33</v>
      </c>
      <c r="K85" s="8" t="s">
        <v>33</v>
      </c>
      <c r="L85" s="10">
        <v>0</v>
      </c>
      <c r="M85" s="10">
        <v>0</v>
      </c>
      <c r="N85" s="10">
        <v>0</v>
      </c>
      <c r="O85" s="10">
        <v>6</v>
      </c>
      <c r="P85" s="10">
        <v>0</v>
      </c>
      <c r="Q85" s="10">
        <v>0.8</v>
      </c>
      <c r="R85" s="10">
        <v>0</v>
      </c>
    </row>
    <row r="86" spans="1:18" x14ac:dyDescent="0.2">
      <c r="A86" s="8" t="s">
        <v>28</v>
      </c>
      <c r="B86" s="9" t="s">
        <v>29</v>
      </c>
      <c r="C86" s="9" t="s">
        <v>5</v>
      </c>
      <c r="D86" s="10">
        <v>223560</v>
      </c>
      <c r="E86" s="11">
        <v>44341.962090821755</v>
      </c>
      <c r="F86" s="10">
        <f t="shared" si="2"/>
        <v>6.8</v>
      </c>
      <c r="G86" s="8" t="s">
        <v>90</v>
      </c>
      <c r="H86" s="8" t="s">
        <v>31</v>
      </c>
      <c r="I86" s="8" t="s">
        <v>57</v>
      </c>
      <c r="J86" s="8" t="s">
        <v>33</v>
      </c>
      <c r="K86" s="8" t="s">
        <v>33</v>
      </c>
      <c r="L86" s="10">
        <v>0</v>
      </c>
      <c r="M86" s="10">
        <v>0</v>
      </c>
      <c r="N86" s="10">
        <v>0</v>
      </c>
      <c r="O86" s="10">
        <v>6</v>
      </c>
      <c r="P86" s="10">
        <v>0</v>
      </c>
      <c r="Q86" s="10">
        <v>0.8</v>
      </c>
      <c r="R86" s="10">
        <v>0</v>
      </c>
    </row>
    <row r="87" spans="1:18" x14ac:dyDescent="0.2">
      <c r="A87" s="8" t="s">
        <v>28</v>
      </c>
      <c r="B87" s="9" t="s">
        <v>29</v>
      </c>
      <c r="C87" s="9" t="s">
        <v>4</v>
      </c>
      <c r="D87" s="10">
        <v>224823</v>
      </c>
      <c r="E87" s="11">
        <v>44345.495367615738</v>
      </c>
      <c r="F87" s="10">
        <f t="shared" si="2"/>
        <v>6.6</v>
      </c>
      <c r="G87" s="8" t="s">
        <v>432</v>
      </c>
      <c r="H87" s="8" t="s">
        <v>31</v>
      </c>
      <c r="I87" s="8" t="s">
        <v>50</v>
      </c>
      <c r="J87" s="8" t="s">
        <v>33</v>
      </c>
      <c r="K87" s="8" t="s">
        <v>33</v>
      </c>
      <c r="L87" s="10">
        <v>0</v>
      </c>
      <c r="M87" s="10">
        <v>0</v>
      </c>
      <c r="N87" s="10">
        <v>0</v>
      </c>
      <c r="O87" s="10">
        <v>6</v>
      </c>
      <c r="P87" s="10">
        <v>0</v>
      </c>
      <c r="Q87" s="10">
        <v>0</v>
      </c>
      <c r="R87" s="10">
        <v>0.6</v>
      </c>
    </row>
    <row r="88" spans="1:18" x14ac:dyDescent="0.2">
      <c r="A88" s="8" t="s">
        <v>28</v>
      </c>
      <c r="B88" s="9" t="s">
        <v>29</v>
      </c>
      <c r="C88" s="9" t="s">
        <v>5</v>
      </c>
      <c r="D88" s="10">
        <v>224337</v>
      </c>
      <c r="E88" s="11">
        <v>44343.76145774305</v>
      </c>
      <c r="F88" s="10">
        <f t="shared" si="2"/>
        <v>6.5</v>
      </c>
      <c r="G88" s="8" t="s">
        <v>104</v>
      </c>
      <c r="H88" s="8" t="s">
        <v>31</v>
      </c>
      <c r="I88" s="8" t="s">
        <v>84</v>
      </c>
      <c r="J88" s="8" t="s">
        <v>33</v>
      </c>
      <c r="K88" s="8" t="s">
        <v>33</v>
      </c>
      <c r="L88" s="10">
        <v>0</v>
      </c>
      <c r="M88" s="10">
        <v>0</v>
      </c>
      <c r="N88" s="10">
        <v>0</v>
      </c>
      <c r="O88" s="10">
        <v>6</v>
      </c>
      <c r="P88" s="10">
        <v>0</v>
      </c>
      <c r="Q88" s="10">
        <v>0.5</v>
      </c>
      <c r="R88" s="10">
        <v>0</v>
      </c>
    </row>
    <row r="89" spans="1:18" x14ac:dyDescent="0.2">
      <c r="A89" s="8" t="s">
        <v>28</v>
      </c>
      <c r="B89" s="9" t="s">
        <v>29</v>
      </c>
      <c r="C89" s="9" t="s">
        <v>5</v>
      </c>
      <c r="D89" s="10">
        <v>225339</v>
      </c>
      <c r="E89" s="11">
        <v>44347.583175868051</v>
      </c>
      <c r="F89" s="10">
        <f t="shared" si="2"/>
        <v>6.5</v>
      </c>
      <c r="G89" s="8" t="s">
        <v>454</v>
      </c>
      <c r="H89" s="8" t="s">
        <v>31</v>
      </c>
      <c r="I89" s="8" t="s">
        <v>380</v>
      </c>
      <c r="J89" s="8" t="s">
        <v>33</v>
      </c>
      <c r="K89" s="8" t="s">
        <v>33</v>
      </c>
      <c r="L89" s="10">
        <v>0</v>
      </c>
      <c r="M89" s="10">
        <v>0</v>
      </c>
      <c r="N89" s="10">
        <v>0</v>
      </c>
      <c r="O89" s="10">
        <v>6</v>
      </c>
      <c r="P89" s="10">
        <v>0</v>
      </c>
      <c r="Q89" s="10">
        <v>0.5</v>
      </c>
      <c r="R89" s="10">
        <v>0</v>
      </c>
    </row>
    <row r="90" spans="1:18" x14ac:dyDescent="0.2">
      <c r="A90" s="8" t="s">
        <v>28</v>
      </c>
      <c r="B90" s="9" t="s">
        <v>29</v>
      </c>
      <c r="C90" s="9" t="s">
        <v>5</v>
      </c>
      <c r="D90" s="10">
        <v>223394</v>
      </c>
      <c r="E90" s="11">
        <v>44341.733359999998</v>
      </c>
      <c r="F90" s="10">
        <f t="shared" si="2"/>
        <v>6.2</v>
      </c>
      <c r="G90" s="8" t="s">
        <v>80</v>
      </c>
      <c r="H90" s="8" t="s">
        <v>31</v>
      </c>
      <c r="I90" s="8" t="s">
        <v>66</v>
      </c>
      <c r="J90" s="8" t="s">
        <v>33</v>
      </c>
      <c r="K90" s="8" t="s">
        <v>33</v>
      </c>
      <c r="L90" s="10">
        <v>0</v>
      </c>
      <c r="M90" s="10">
        <v>0</v>
      </c>
      <c r="N90" s="10">
        <v>0</v>
      </c>
      <c r="O90" s="10">
        <v>6</v>
      </c>
      <c r="P90" s="10">
        <v>0</v>
      </c>
      <c r="Q90" s="10">
        <v>0.2</v>
      </c>
      <c r="R90" s="10">
        <v>0</v>
      </c>
    </row>
    <row r="91" spans="1:18" x14ac:dyDescent="0.2">
      <c r="A91" s="8" t="s">
        <v>28</v>
      </c>
      <c r="B91" s="9" t="s">
        <v>29</v>
      </c>
      <c r="C91" s="9" t="s">
        <v>5</v>
      </c>
      <c r="D91" s="10">
        <v>225319</v>
      </c>
      <c r="E91" s="11">
        <v>44347.557708217588</v>
      </c>
      <c r="F91" s="10">
        <f t="shared" si="2"/>
        <v>6</v>
      </c>
      <c r="G91" s="8" t="s">
        <v>453</v>
      </c>
      <c r="H91" s="8" t="s">
        <v>31</v>
      </c>
      <c r="I91" s="8" t="s">
        <v>84</v>
      </c>
      <c r="J91" s="8" t="s">
        <v>33</v>
      </c>
      <c r="K91" s="8" t="s">
        <v>33</v>
      </c>
      <c r="L91" s="10">
        <v>0</v>
      </c>
      <c r="M91" s="10">
        <v>0</v>
      </c>
      <c r="N91" s="10">
        <v>0</v>
      </c>
      <c r="O91" s="10">
        <v>6</v>
      </c>
      <c r="P91" s="10">
        <v>0</v>
      </c>
      <c r="Q91" s="10">
        <v>0</v>
      </c>
      <c r="R91" s="10">
        <v>0</v>
      </c>
    </row>
    <row r="92" spans="1:18" x14ac:dyDescent="0.2">
      <c r="A92" s="8" t="s">
        <v>28</v>
      </c>
      <c r="B92" s="9" t="s">
        <v>29</v>
      </c>
      <c r="C92" s="9" t="s">
        <v>5</v>
      </c>
      <c r="D92" s="10">
        <v>222105</v>
      </c>
      <c r="E92" s="11">
        <v>44337.623268333329</v>
      </c>
      <c r="F92" s="10">
        <f t="shared" si="2"/>
        <v>6</v>
      </c>
      <c r="G92" s="8" t="s">
        <v>46</v>
      </c>
      <c r="H92" s="8" t="s">
        <v>31</v>
      </c>
      <c r="I92" s="8" t="s">
        <v>32</v>
      </c>
      <c r="J92" s="8" t="s">
        <v>33</v>
      </c>
      <c r="K92" s="8" t="s">
        <v>33</v>
      </c>
      <c r="L92" s="10">
        <v>0</v>
      </c>
      <c r="M92" s="10">
        <v>0</v>
      </c>
      <c r="N92" s="10">
        <v>0</v>
      </c>
      <c r="O92" s="10">
        <v>6</v>
      </c>
      <c r="P92" s="10">
        <v>0</v>
      </c>
      <c r="Q92" s="10">
        <v>0</v>
      </c>
      <c r="R92" s="10">
        <v>0</v>
      </c>
    </row>
    <row r="93" spans="1:18" x14ac:dyDescent="0.2">
      <c r="A93" s="8" t="s">
        <v>28</v>
      </c>
      <c r="B93" s="9" t="s">
        <v>29</v>
      </c>
      <c r="C93" s="9" t="s">
        <v>5</v>
      </c>
      <c r="D93" s="10">
        <v>223944</v>
      </c>
      <c r="E93" s="11">
        <v>44342.958860578699</v>
      </c>
      <c r="F93" s="10">
        <f t="shared" si="2"/>
        <v>6</v>
      </c>
      <c r="G93" s="8" t="s">
        <v>99</v>
      </c>
      <c r="H93" s="8" t="s">
        <v>31</v>
      </c>
      <c r="I93" s="8" t="s">
        <v>55</v>
      </c>
      <c r="J93" s="8" t="s">
        <v>33</v>
      </c>
      <c r="K93" s="8" t="s">
        <v>33</v>
      </c>
      <c r="L93" s="10">
        <v>0</v>
      </c>
      <c r="M93" s="10">
        <v>0</v>
      </c>
      <c r="N93" s="10">
        <v>0</v>
      </c>
      <c r="O93" s="10">
        <v>6</v>
      </c>
      <c r="P93" s="10">
        <v>0</v>
      </c>
      <c r="Q93" s="10">
        <v>0</v>
      </c>
      <c r="R93" s="10">
        <v>0</v>
      </c>
    </row>
    <row r="94" spans="1:18" x14ac:dyDescent="0.2">
      <c r="A94" s="8" t="s">
        <v>28</v>
      </c>
      <c r="B94" s="9" t="s">
        <v>29</v>
      </c>
      <c r="C94" s="9" t="s">
        <v>5</v>
      </c>
      <c r="D94" s="10">
        <v>224544</v>
      </c>
      <c r="E94" s="11">
        <v>44344.54152987268</v>
      </c>
      <c r="F94" s="10">
        <f t="shared" si="2"/>
        <v>6</v>
      </c>
      <c r="G94" s="8" t="s">
        <v>115</v>
      </c>
      <c r="H94" s="8" t="s">
        <v>31</v>
      </c>
      <c r="I94" s="8" t="s">
        <v>66</v>
      </c>
      <c r="J94" s="8" t="s">
        <v>33</v>
      </c>
      <c r="K94" s="8" t="s">
        <v>33</v>
      </c>
      <c r="L94" s="10">
        <v>0</v>
      </c>
      <c r="M94" s="10">
        <v>0</v>
      </c>
      <c r="N94" s="10">
        <v>0</v>
      </c>
      <c r="O94" s="10">
        <v>6</v>
      </c>
      <c r="P94" s="10">
        <v>0</v>
      </c>
      <c r="Q94" s="10">
        <v>0</v>
      </c>
      <c r="R94" s="10">
        <v>0</v>
      </c>
    </row>
    <row r="95" spans="1:18" x14ac:dyDescent="0.2">
      <c r="A95" s="8" t="s">
        <v>28</v>
      </c>
      <c r="B95" s="9" t="s">
        <v>29</v>
      </c>
      <c r="C95" s="9" t="s">
        <v>5</v>
      </c>
      <c r="D95" s="10">
        <v>222066</v>
      </c>
      <c r="E95" s="11">
        <v>44337.572059375001</v>
      </c>
      <c r="F95" s="10">
        <f t="shared" si="2"/>
        <v>6</v>
      </c>
      <c r="G95" s="8" t="s">
        <v>43</v>
      </c>
      <c r="H95" s="8" t="s">
        <v>31</v>
      </c>
      <c r="I95" s="8" t="s">
        <v>44</v>
      </c>
      <c r="J95" s="8" t="s">
        <v>33</v>
      </c>
      <c r="K95" s="8" t="s">
        <v>45</v>
      </c>
      <c r="L95" s="10">
        <v>0</v>
      </c>
      <c r="M95" s="10">
        <v>0</v>
      </c>
      <c r="N95" s="10">
        <v>0</v>
      </c>
      <c r="O95" s="10">
        <v>6</v>
      </c>
      <c r="P95" s="10">
        <v>0</v>
      </c>
      <c r="Q95" s="10">
        <v>0</v>
      </c>
      <c r="R95" s="10">
        <v>0</v>
      </c>
    </row>
    <row r="96" spans="1:18" x14ac:dyDescent="0.2">
      <c r="A96" s="8" t="s">
        <v>28</v>
      </c>
      <c r="B96" s="9" t="s">
        <v>29</v>
      </c>
      <c r="C96" s="9" t="s">
        <v>5</v>
      </c>
      <c r="D96" s="10">
        <v>225637</v>
      </c>
      <c r="E96" s="11">
        <v>44347.745977962964</v>
      </c>
      <c r="F96" s="10">
        <f t="shared" si="2"/>
        <v>6</v>
      </c>
      <c r="G96" s="8" t="s">
        <v>463</v>
      </c>
      <c r="H96" s="8" t="s">
        <v>31</v>
      </c>
      <c r="I96" s="8" t="s">
        <v>44</v>
      </c>
      <c r="J96" s="8" t="s">
        <v>33</v>
      </c>
      <c r="K96" s="8" t="s">
        <v>33</v>
      </c>
      <c r="L96" s="10">
        <v>0</v>
      </c>
      <c r="M96" s="10">
        <v>0</v>
      </c>
      <c r="N96" s="10">
        <v>0</v>
      </c>
      <c r="O96" s="10">
        <v>6</v>
      </c>
      <c r="P96" s="10">
        <v>0</v>
      </c>
      <c r="Q96" s="10">
        <v>0</v>
      </c>
      <c r="R96" s="10">
        <v>0</v>
      </c>
    </row>
    <row r="97" spans="1:18" x14ac:dyDescent="0.2">
      <c r="A97" s="8" t="s">
        <v>28</v>
      </c>
      <c r="B97" s="9" t="s">
        <v>29</v>
      </c>
      <c r="C97" s="9" t="s">
        <v>5</v>
      </c>
      <c r="D97" s="10">
        <v>222937</v>
      </c>
      <c r="E97" s="11">
        <v>44341.394563946757</v>
      </c>
      <c r="F97" s="10">
        <f t="shared" si="2"/>
        <v>6</v>
      </c>
      <c r="G97" s="8" t="s">
        <v>76</v>
      </c>
      <c r="H97" s="8" t="s">
        <v>31</v>
      </c>
      <c r="I97" s="8" t="s">
        <v>63</v>
      </c>
      <c r="J97" s="8" t="s">
        <v>33</v>
      </c>
      <c r="K97" s="8" t="s">
        <v>33</v>
      </c>
      <c r="L97" s="10">
        <v>0</v>
      </c>
      <c r="M97" s="10">
        <v>0</v>
      </c>
      <c r="N97" s="10">
        <v>0</v>
      </c>
      <c r="O97" s="10">
        <v>6</v>
      </c>
      <c r="P97" s="10">
        <v>0</v>
      </c>
      <c r="Q97" s="10">
        <v>0</v>
      </c>
      <c r="R97" s="10">
        <v>0</v>
      </c>
    </row>
    <row r="98" spans="1:18" x14ac:dyDescent="0.2">
      <c r="A98" s="8" t="s">
        <v>28</v>
      </c>
      <c r="B98" s="9" t="s">
        <v>29</v>
      </c>
      <c r="C98" s="9" t="s">
        <v>5</v>
      </c>
      <c r="D98" s="10">
        <v>222870</v>
      </c>
      <c r="E98" s="11">
        <v>44340.753768391201</v>
      </c>
      <c r="F98" s="10">
        <f t="shared" ref="F98:F103" si="3">SUM(L98:R98)</f>
        <v>6</v>
      </c>
      <c r="G98" s="8" t="s">
        <v>69</v>
      </c>
      <c r="H98" s="8" t="s">
        <v>31</v>
      </c>
      <c r="I98" s="8" t="s">
        <v>70</v>
      </c>
      <c r="J98" s="8" t="s">
        <v>33</v>
      </c>
      <c r="K98" s="8" t="s">
        <v>33</v>
      </c>
      <c r="L98" s="10">
        <v>0</v>
      </c>
      <c r="M98" s="10">
        <v>0</v>
      </c>
      <c r="N98" s="10">
        <v>0</v>
      </c>
      <c r="O98" s="10">
        <v>6</v>
      </c>
      <c r="P98" s="10">
        <v>0</v>
      </c>
      <c r="Q98" s="10">
        <v>0</v>
      </c>
      <c r="R98" s="10">
        <v>0</v>
      </c>
    </row>
    <row r="99" spans="1:18" x14ac:dyDescent="0.2">
      <c r="A99" s="8" t="s">
        <v>28</v>
      </c>
      <c r="B99" s="9" t="s">
        <v>29</v>
      </c>
      <c r="C99" s="9" t="s">
        <v>5</v>
      </c>
      <c r="D99" s="10">
        <v>223826</v>
      </c>
      <c r="E99" s="11">
        <v>44342.706817071754</v>
      </c>
      <c r="F99" s="10">
        <f t="shared" si="3"/>
        <v>6</v>
      </c>
      <c r="G99" s="8" t="s">
        <v>94</v>
      </c>
      <c r="H99" s="8" t="s">
        <v>31</v>
      </c>
      <c r="I99" s="8" t="s">
        <v>72</v>
      </c>
      <c r="J99" s="8" t="s">
        <v>33</v>
      </c>
      <c r="K99" s="8" t="s">
        <v>33</v>
      </c>
      <c r="L99" s="10">
        <v>0</v>
      </c>
      <c r="M99" s="10">
        <v>0</v>
      </c>
      <c r="N99" s="10">
        <v>0</v>
      </c>
      <c r="O99" s="10">
        <v>6</v>
      </c>
      <c r="P99" s="10">
        <v>0</v>
      </c>
      <c r="Q99" s="10">
        <v>0</v>
      </c>
      <c r="R99" s="10">
        <v>0</v>
      </c>
    </row>
    <row r="100" spans="1:18" x14ac:dyDescent="0.2">
      <c r="A100" s="8" t="s">
        <v>28</v>
      </c>
      <c r="B100" s="9" t="s">
        <v>29</v>
      </c>
      <c r="C100" s="9" t="s">
        <v>5</v>
      </c>
      <c r="D100" s="10">
        <v>225080</v>
      </c>
      <c r="E100" s="11">
        <v>44346.98212591435</v>
      </c>
      <c r="F100" s="10">
        <f t="shared" si="3"/>
        <v>3.5</v>
      </c>
      <c r="G100" s="8" t="s">
        <v>450</v>
      </c>
      <c r="H100" s="8" t="s">
        <v>31</v>
      </c>
      <c r="I100" s="8" t="s">
        <v>40</v>
      </c>
      <c r="J100" s="8" t="s">
        <v>33</v>
      </c>
      <c r="K100" s="8" t="s">
        <v>33</v>
      </c>
      <c r="L100" s="10">
        <v>0</v>
      </c>
      <c r="M100" s="10">
        <v>0</v>
      </c>
      <c r="N100" s="10">
        <v>0</v>
      </c>
      <c r="O100" s="10">
        <v>0</v>
      </c>
      <c r="P100" s="10">
        <v>3</v>
      </c>
      <c r="Q100" s="10">
        <v>0.5</v>
      </c>
      <c r="R100" s="10">
        <v>0</v>
      </c>
    </row>
    <row r="101" spans="1:18" x14ac:dyDescent="0.2">
      <c r="A101" s="8" t="s">
        <v>28</v>
      </c>
      <c r="B101" s="9" t="s">
        <v>29</v>
      </c>
      <c r="C101" s="9" t="s">
        <v>5</v>
      </c>
      <c r="D101" s="10">
        <v>223465</v>
      </c>
      <c r="E101" s="11">
        <v>44341.781921481481</v>
      </c>
      <c r="F101" s="10">
        <f t="shared" si="3"/>
        <v>3</v>
      </c>
      <c r="G101" s="8" t="s">
        <v>83</v>
      </c>
      <c r="H101" s="8" t="s">
        <v>31</v>
      </c>
      <c r="I101" s="8" t="s">
        <v>84</v>
      </c>
      <c r="J101" s="8" t="s">
        <v>33</v>
      </c>
      <c r="K101" s="8" t="s">
        <v>33</v>
      </c>
      <c r="L101" s="10">
        <v>0</v>
      </c>
      <c r="M101" s="10">
        <v>0</v>
      </c>
      <c r="N101" s="10">
        <v>0</v>
      </c>
      <c r="O101" s="10">
        <v>0</v>
      </c>
      <c r="P101" s="10">
        <v>3</v>
      </c>
      <c r="Q101" s="10">
        <v>0</v>
      </c>
      <c r="R101" s="10">
        <v>0</v>
      </c>
    </row>
    <row r="102" spans="1:18" x14ac:dyDescent="0.2">
      <c r="A102" s="8" t="s">
        <v>28</v>
      </c>
      <c r="B102" s="9" t="s">
        <v>29</v>
      </c>
      <c r="C102" s="9" t="s">
        <v>4</v>
      </c>
      <c r="D102" s="10">
        <v>224250</v>
      </c>
      <c r="E102" s="11">
        <v>44343.593096504628</v>
      </c>
      <c r="F102" s="10">
        <f t="shared" si="3"/>
        <v>2.7</v>
      </c>
      <c r="G102" s="8" t="s">
        <v>103</v>
      </c>
      <c r="H102" s="8" t="s">
        <v>31</v>
      </c>
      <c r="I102" s="8" t="s">
        <v>55</v>
      </c>
      <c r="J102" s="8" t="s">
        <v>33</v>
      </c>
      <c r="K102" s="8" t="s">
        <v>33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1.5</v>
      </c>
      <c r="R102" s="10">
        <v>1.2</v>
      </c>
    </row>
    <row r="103" spans="1:18" x14ac:dyDescent="0.2">
      <c r="A103" s="8" t="s">
        <v>28</v>
      </c>
      <c r="B103" s="9" t="s">
        <v>29</v>
      </c>
      <c r="C103" s="9" t="s">
        <v>5</v>
      </c>
      <c r="D103" s="10">
        <v>222296</v>
      </c>
      <c r="E103" s="11">
        <v>44337.768361643517</v>
      </c>
      <c r="F103" s="10">
        <f t="shared" si="3"/>
        <v>0</v>
      </c>
      <c r="G103" s="8" t="s">
        <v>51</v>
      </c>
      <c r="H103" s="8" t="s">
        <v>31</v>
      </c>
      <c r="I103" s="8" t="s">
        <v>52</v>
      </c>
      <c r="J103" s="8" t="s">
        <v>33</v>
      </c>
      <c r="K103" s="8" t="s">
        <v>33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</row>
  </sheetData>
  <autoFilter ref="A1:R103"/>
  <sortState ref="A2:R103">
    <sortCondition descending="1" ref="F2:F103"/>
    <sortCondition descending="1" ref="J2:J103"/>
    <sortCondition descending="1" ref="R2:R103"/>
    <sortCondition descending="1" ref="P2:P103"/>
    <sortCondition ref="I2:I103" customList="Do Maior para o Menor"/>
    <sortCondition ref="E2:E103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zoomScale="140" zoomScaleNormal="140" zoomScalePageLayoutView="140" workbookViewId="0">
      <selection activeCell="P3" sqref="P3"/>
    </sheetView>
  </sheetViews>
  <sheetFormatPr baseColWidth="10" defaultColWidth="8.83203125" defaultRowHeight="15" x14ac:dyDescent="0.2"/>
  <cols>
    <col min="1" max="1" width="7.5" bestFit="1" customWidth="1"/>
    <col min="2" max="2" width="12.5" bestFit="1" customWidth="1"/>
    <col min="3" max="3" width="13.83203125" bestFit="1" customWidth="1"/>
    <col min="4" max="4" width="17.33203125" bestFit="1" customWidth="1"/>
    <col min="5" max="5" width="20.5" bestFit="1" customWidth="1"/>
    <col min="6" max="6" width="19.1640625" bestFit="1" customWidth="1"/>
    <col min="7" max="7" width="35" bestFit="1" customWidth="1"/>
    <col min="8" max="8" width="17.33203125" bestFit="1" customWidth="1"/>
    <col min="9" max="9" width="6" customWidth="1"/>
    <col min="10" max="10" width="8.6640625" customWidth="1"/>
    <col min="11" max="11" width="20.5" customWidth="1"/>
    <col min="12" max="12" width="19.1640625" customWidth="1"/>
    <col min="13" max="13" width="38.6640625" customWidth="1"/>
    <col min="14" max="14" width="26.5" customWidth="1"/>
    <col min="15" max="15" width="28.6640625" customWidth="1"/>
    <col min="16" max="16" width="49.33203125" bestFit="1" customWidth="1"/>
    <col min="17" max="17" width="59.1640625" bestFit="1" customWidth="1"/>
    <col min="18" max="18" width="60.33203125" bestFit="1" customWidth="1"/>
  </cols>
  <sheetData>
    <row r="1" spans="1:18" s="6" customFormat="1" ht="21" customHeight="1" x14ac:dyDescent="0.2">
      <c r="A1" s="7" t="s">
        <v>14</v>
      </c>
      <c r="B1" s="7" t="s">
        <v>15</v>
      </c>
      <c r="C1" s="7" t="s">
        <v>16</v>
      </c>
      <c r="D1" s="7" t="s">
        <v>17</v>
      </c>
      <c r="E1" s="7" t="s">
        <v>18</v>
      </c>
      <c r="F1" s="7" t="s">
        <v>565</v>
      </c>
      <c r="G1" s="7" t="s">
        <v>19</v>
      </c>
      <c r="H1" s="7" t="s">
        <v>20</v>
      </c>
      <c r="I1" s="7" t="s">
        <v>21</v>
      </c>
      <c r="J1" s="7" t="s">
        <v>22</v>
      </c>
      <c r="K1" s="7" t="s">
        <v>23</v>
      </c>
      <c r="L1" s="7" t="s">
        <v>24</v>
      </c>
      <c r="M1" s="7" t="s">
        <v>25</v>
      </c>
      <c r="N1" s="7" t="s">
        <v>26</v>
      </c>
      <c r="O1" s="7" t="s">
        <v>27</v>
      </c>
      <c r="P1" s="7" t="s">
        <v>561</v>
      </c>
      <c r="Q1" s="7" t="s">
        <v>563</v>
      </c>
      <c r="R1" s="7" t="s">
        <v>562</v>
      </c>
    </row>
    <row r="2" spans="1:18" ht="15" customHeight="1" x14ac:dyDescent="0.2">
      <c r="A2" s="8" t="s">
        <v>28</v>
      </c>
      <c r="B2" s="9" t="s">
        <v>29</v>
      </c>
      <c r="C2" s="9" t="s">
        <v>4</v>
      </c>
      <c r="D2" s="10">
        <v>222637</v>
      </c>
      <c r="E2" s="11">
        <v>44340.488911180553</v>
      </c>
      <c r="F2" s="10">
        <f t="shared" ref="F2:F33" si="0">SUM(L2:R2)</f>
        <v>34.200000000000003</v>
      </c>
      <c r="G2" s="8" t="s">
        <v>146</v>
      </c>
      <c r="H2" s="8" t="s">
        <v>117</v>
      </c>
      <c r="I2" s="8" t="s">
        <v>68</v>
      </c>
      <c r="J2" s="8" t="s">
        <v>33</v>
      </c>
      <c r="K2" s="8" t="s">
        <v>33</v>
      </c>
      <c r="L2" s="10">
        <v>0</v>
      </c>
      <c r="M2" s="10">
        <v>0</v>
      </c>
      <c r="N2" s="10">
        <v>0</v>
      </c>
      <c r="O2" s="10">
        <v>6</v>
      </c>
      <c r="P2" s="10">
        <v>3</v>
      </c>
      <c r="Q2" s="10">
        <v>1.2</v>
      </c>
      <c r="R2" s="10">
        <v>24</v>
      </c>
    </row>
    <row r="3" spans="1:18" ht="15" customHeight="1" x14ac:dyDescent="0.2">
      <c r="A3" s="8" t="s">
        <v>28</v>
      </c>
      <c r="B3" s="9" t="s">
        <v>29</v>
      </c>
      <c r="C3" s="9" t="s">
        <v>4</v>
      </c>
      <c r="D3" s="10">
        <v>224784</v>
      </c>
      <c r="E3" s="11">
        <v>44345.017080578698</v>
      </c>
      <c r="F3" s="10">
        <f t="shared" si="0"/>
        <v>29.3</v>
      </c>
      <c r="G3" s="8" t="s">
        <v>479</v>
      </c>
      <c r="H3" s="8" t="s">
        <v>117</v>
      </c>
      <c r="I3" s="8" t="s">
        <v>35</v>
      </c>
      <c r="J3" s="8" t="s">
        <v>33</v>
      </c>
      <c r="K3" s="8" t="s">
        <v>33</v>
      </c>
      <c r="L3" s="10">
        <v>0</v>
      </c>
      <c r="M3" s="10">
        <v>0</v>
      </c>
      <c r="N3" s="10">
        <v>0</v>
      </c>
      <c r="O3" s="10">
        <v>6</v>
      </c>
      <c r="P3" s="10">
        <v>3</v>
      </c>
      <c r="Q3" s="10">
        <v>1.5</v>
      </c>
      <c r="R3" s="10">
        <v>18.8</v>
      </c>
    </row>
    <row r="4" spans="1:18" ht="15" customHeight="1" x14ac:dyDescent="0.2">
      <c r="A4" s="8" t="s">
        <v>28</v>
      </c>
      <c r="B4" s="9" t="s">
        <v>29</v>
      </c>
      <c r="C4" s="9" t="s">
        <v>4</v>
      </c>
      <c r="D4" s="10">
        <v>224867</v>
      </c>
      <c r="E4" s="11">
        <v>44345.706487442127</v>
      </c>
      <c r="F4" s="10">
        <f t="shared" si="0"/>
        <v>28.7</v>
      </c>
      <c r="G4" s="8" t="s">
        <v>483</v>
      </c>
      <c r="H4" s="8" t="s">
        <v>117</v>
      </c>
      <c r="I4" s="8" t="s">
        <v>37</v>
      </c>
      <c r="J4" s="8" t="s">
        <v>33</v>
      </c>
      <c r="K4" s="8" t="s">
        <v>33</v>
      </c>
      <c r="L4" s="10">
        <v>0</v>
      </c>
      <c r="M4" s="10">
        <v>0</v>
      </c>
      <c r="N4" s="10">
        <v>0</v>
      </c>
      <c r="O4" s="10">
        <v>6</v>
      </c>
      <c r="P4" s="10">
        <v>3</v>
      </c>
      <c r="Q4" s="10">
        <v>1.5</v>
      </c>
      <c r="R4" s="10">
        <v>18.2</v>
      </c>
    </row>
    <row r="5" spans="1:18" ht="15" customHeight="1" x14ac:dyDescent="0.2">
      <c r="A5" s="8" t="s">
        <v>28</v>
      </c>
      <c r="B5" s="9" t="s">
        <v>29</v>
      </c>
      <c r="C5" s="9" t="s">
        <v>4</v>
      </c>
      <c r="D5" s="10">
        <v>223962</v>
      </c>
      <c r="E5" s="11">
        <v>44343.360400949074</v>
      </c>
      <c r="F5" s="10">
        <f t="shared" si="0"/>
        <v>27.1</v>
      </c>
      <c r="G5" s="8" t="s">
        <v>169</v>
      </c>
      <c r="H5" s="8" t="s">
        <v>117</v>
      </c>
      <c r="I5" s="8" t="s">
        <v>66</v>
      </c>
      <c r="J5" s="8" t="s">
        <v>33</v>
      </c>
      <c r="K5" s="8" t="s">
        <v>33</v>
      </c>
      <c r="L5" s="10">
        <v>0</v>
      </c>
      <c r="M5" s="10">
        <v>0</v>
      </c>
      <c r="N5" s="10">
        <v>0</v>
      </c>
      <c r="O5" s="10">
        <v>6</v>
      </c>
      <c r="P5" s="10">
        <v>3</v>
      </c>
      <c r="Q5" s="10">
        <v>1.3</v>
      </c>
      <c r="R5" s="10">
        <v>16.8</v>
      </c>
    </row>
    <row r="6" spans="1:18" ht="15" customHeight="1" x14ac:dyDescent="0.2">
      <c r="A6" s="8" t="s">
        <v>28</v>
      </c>
      <c r="B6" s="9" t="s">
        <v>29</v>
      </c>
      <c r="C6" s="9" t="s">
        <v>4</v>
      </c>
      <c r="D6" s="10">
        <v>222378</v>
      </c>
      <c r="E6" s="11">
        <v>44338.598710358798</v>
      </c>
      <c r="F6" s="10">
        <f t="shared" si="0"/>
        <v>27</v>
      </c>
      <c r="G6" s="8" t="s">
        <v>132</v>
      </c>
      <c r="H6" s="8" t="s">
        <v>117</v>
      </c>
      <c r="I6" s="8" t="s">
        <v>133</v>
      </c>
      <c r="J6" s="8" t="s">
        <v>33</v>
      </c>
      <c r="K6" s="8" t="s">
        <v>33</v>
      </c>
      <c r="L6" s="10">
        <v>0</v>
      </c>
      <c r="M6" s="10">
        <v>0</v>
      </c>
      <c r="N6" s="10">
        <v>0</v>
      </c>
      <c r="O6" s="10">
        <v>6</v>
      </c>
      <c r="P6" s="10">
        <v>3</v>
      </c>
      <c r="Q6" s="10">
        <v>0</v>
      </c>
      <c r="R6" s="10">
        <v>18</v>
      </c>
    </row>
    <row r="7" spans="1:18" ht="15" customHeight="1" x14ac:dyDescent="0.2">
      <c r="A7" s="8" t="s">
        <v>28</v>
      </c>
      <c r="B7" s="9" t="s">
        <v>29</v>
      </c>
      <c r="C7" s="9" t="s">
        <v>4</v>
      </c>
      <c r="D7" s="10">
        <v>223469</v>
      </c>
      <c r="E7" s="11">
        <v>44341.797621423611</v>
      </c>
      <c r="F7" s="10">
        <f t="shared" si="0"/>
        <v>25.9</v>
      </c>
      <c r="G7" s="8" t="s">
        <v>160</v>
      </c>
      <c r="H7" s="8" t="s">
        <v>117</v>
      </c>
      <c r="I7" s="8" t="s">
        <v>66</v>
      </c>
      <c r="J7" s="8" t="s">
        <v>33</v>
      </c>
      <c r="K7" s="8" t="s">
        <v>33</v>
      </c>
      <c r="L7" s="10">
        <v>0</v>
      </c>
      <c r="M7" s="10">
        <v>0</v>
      </c>
      <c r="N7" s="10">
        <v>0</v>
      </c>
      <c r="O7" s="10">
        <v>6</v>
      </c>
      <c r="P7" s="10">
        <v>3</v>
      </c>
      <c r="Q7" s="10">
        <v>1.5</v>
      </c>
      <c r="R7" s="10">
        <v>15.4</v>
      </c>
    </row>
    <row r="8" spans="1:18" ht="15" customHeight="1" x14ac:dyDescent="0.2">
      <c r="A8" s="8" t="s">
        <v>28</v>
      </c>
      <c r="B8" s="9" t="s">
        <v>29</v>
      </c>
      <c r="C8" s="9" t="s">
        <v>4</v>
      </c>
      <c r="D8" s="10">
        <v>225825</v>
      </c>
      <c r="E8" s="11">
        <v>44347.923067337964</v>
      </c>
      <c r="F8" s="10">
        <f t="shared" si="0"/>
        <v>24.2</v>
      </c>
      <c r="G8" s="8" t="s">
        <v>513</v>
      </c>
      <c r="H8" s="8" t="s">
        <v>117</v>
      </c>
      <c r="I8" s="8" t="s">
        <v>66</v>
      </c>
      <c r="J8" s="8" t="s">
        <v>33</v>
      </c>
      <c r="K8" s="8" t="s">
        <v>33</v>
      </c>
      <c r="L8" s="10">
        <v>0</v>
      </c>
      <c r="M8" s="10">
        <v>0</v>
      </c>
      <c r="N8" s="10">
        <v>0</v>
      </c>
      <c r="O8" s="10">
        <v>6</v>
      </c>
      <c r="P8" s="10">
        <v>0</v>
      </c>
      <c r="Q8" s="10">
        <v>0.2</v>
      </c>
      <c r="R8" s="10">
        <v>18</v>
      </c>
    </row>
    <row r="9" spans="1:18" ht="15" customHeight="1" x14ac:dyDescent="0.2">
      <c r="A9" s="8" t="s">
        <v>28</v>
      </c>
      <c r="B9" s="9" t="s">
        <v>29</v>
      </c>
      <c r="C9" s="9" t="s">
        <v>4</v>
      </c>
      <c r="D9" s="10">
        <v>225283</v>
      </c>
      <c r="E9" s="11">
        <v>44347.527440092592</v>
      </c>
      <c r="F9" s="10">
        <f t="shared" si="0"/>
        <v>22.5</v>
      </c>
      <c r="G9" s="8" t="s">
        <v>495</v>
      </c>
      <c r="H9" s="8" t="s">
        <v>117</v>
      </c>
      <c r="I9" s="8" t="s">
        <v>125</v>
      </c>
      <c r="J9" s="8" t="s">
        <v>33</v>
      </c>
      <c r="K9" s="8" t="s">
        <v>33</v>
      </c>
      <c r="L9" s="10">
        <v>0</v>
      </c>
      <c r="M9" s="10">
        <v>0</v>
      </c>
      <c r="N9" s="10">
        <v>0</v>
      </c>
      <c r="O9" s="10">
        <v>6</v>
      </c>
      <c r="P9" s="10">
        <v>3</v>
      </c>
      <c r="Q9" s="10">
        <v>1.5</v>
      </c>
      <c r="R9" s="10">
        <v>12</v>
      </c>
    </row>
    <row r="10" spans="1:18" ht="15" customHeight="1" x14ac:dyDescent="0.2">
      <c r="A10" s="8" t="s">
        <v>28</v>
      </c>
      <c r="B10" s="9" t="s">
        <v>29</v>
      </c>
      <c r="C10" s="9" t="s">
        <v>6</v>
      </c>
      <c r="D10" s="10">
        <v>225284</v>
      </c>
      <c r="E10" s="11">
        <v>44347.527445324071</v>
      </c>
      <c r="F10" s="10">
        <f t="shared" si="0"/>
        <v>22.5</v>
      </c>
      <c r="G10" s="8" t="s">
        <v>495</v>
      </c>
      <c r="H10" s="8" t="s">
        <v>117</v>
      </c>
      <c r="I10" s="8" t="s">
        <v>125</v>
      </c>
      <c r="J10" s="8" t="s">
        <v>33</v>
      </c>
      <c r="K10" s="8" t="s">
        <v>33</v>
      </c>
      <c r="L10" s="10">
        <v>0</v>
      </c>
      <c r="M10" s="10">
        <v>0</v>
      </c>
      <c r="N10" s="10">
        <v>0</v>
      </c>
      <c r="O10" s="10">
        <v>6</v>
      </c>
      <c r="P10" s="10">
        <v>3</v>
      </c>
      <c r="Q10" s="10">
        <v>1.5</v>
      </c>
      <c r="R10" s="10">
        <v>12</v>
      </c>
    </row>
    <row r="11" spans="1:18" ht="15" customHeight="1" x14ac:dyDescent="0.2">
      <c r="A11" s="8" t="s">
        <v>28</v>
      </c>
      <c r="B11" s="9" t="s">
        <v>29</v>
      </c>
      <c r="C11" s="9" t="s">
        <v>4</v>
      </c>
      <c r="D11" s="10">
        <v>225033</v>
      </c>
      <c r="E11" s="11">
        <v>44346.866063796297</v>
      </c>
      <c r="F11" s="10">
        <f t="shared" si="0"/>
        <v>22</v>
      </c>
      <c r="G11" s="8" t="s">
        <v>488</v>
      </c>
      <c r="H11" s="8" t="s">
        <v>117</v>
      </c>
      <c r="I11" s="8" t="s">
        <v>111</v>
      </c>
      <c r="J11" s="8" t="s">
        <v>33</v>
      </c>
      <c r="K11" s="8" t="s">
        <v>33</v>
      </c>
      <c r="L11" s="10">
        <v>0</v>
      </c>
      <c r="M11" s="10">
        <v>0</v>
      </c>
      <c r="N11" s="10">
        <v>0</v>
      </c>
      <c r="O11" s="10">
        <v>6</v>
      </c>
      <c r="P11" s="10">
        <v>3</v>
      </c>
      <c r="Q11" s="10">
        <v>0</v>
      </c>
      <c r="R11" s="10">
        <v>13</v>
      </c>
    </row>
    <row r="12" spans="1:18" ht="15" customHeight="1" x14ac:dyDescent="0.2">
      <c r="A12" s="8" t="s">
        <v>28</v>
      </c>
      <c r="B12" s="9" t="s">
        <v>29</v>
      </c>
      <c r="C12" s="9" t="s">
        <v>4</v>
      </c>
      <c r="D12" s="10">
        <v>225878</v>
      </c>
      <c r="E12" s="11">
        <v>44347.963881041665</v>
      </c>
      <c r="F12" s="10">
        <f t="shared" si="0"/>
        <v>21.8</v>
      </c>
      <c r="G12" s="8" t="s">
        <v>516</v>
      </c>
      <c r="H12" s="8" t="s">
        <v>117</v>
      </c>
      <c r="I12" s="8" t="s">
        <v>66</v>
      </c>
      <c r="J12" s="8" t="s">
        <v>33</v>
      </c>
      <c r="K12" s="8" t="s">
        <v>33</v>
      </c>
      <c r="L12" s="10">
        <v>0</v>
      </c>
      <c r="M12" s="10">
        <v>0</v>
      </c>
      <c r="N12" s="10">
        <v>0</v>
      </c>
      <c r="O12" s="10">
        <v>6</v>
      </c>
      <c r="P12" s="10">
        <v>3</v>
      </c>
      <c r="Q12" s="10">
        <v>0.8</v>
      </c>
      <c r="R12" s="10">
        <v>12</v>
      </c>
    </row>
    <row r="13" spans="1:18" ht="15" customHeight="1" x14ac:dyDescent="0.2">
      <c r="A13" s="8" t="s">
        <v>28</v>
      </c>
      <c r="B13" s="9" t="s">
        <v>29</v>
      </c>
      <c r="C13" s="9" t="s">
        <v>4</v>
      </c>
      <c r="D13" s="10">
        <v>224359</v>
      </c>
      <c r="E13" s="11">
        <v>44343.87691165509</v>
      </c>
      <c r="F13" s="10">
        <f t="shared" si="0"/>
        <v>20</v>
      </c>
      <c r="G13" s="8" t="s">
        <v>172</v>
      </c>
      <c r="H13" s="8" t="s">
        <v>117</v>
      </c>
      <c r="I13" s="8" t="s">
        <v>52</v>
      </c>
      <c r="J13" s="8" t="s">
        <v>33</v>
      </c>
      <c r="K13" s="8" t="s">
        <v>33</v>
      </c>
      <c r="L13" s="10">
        <v>0</v>
      </c>
      <c r="M13" s="10">
        <v>0</v>
      </c>
      <c r="N13" s="10">
        <v>0</v>
      </c>
      <c r="O13" s="10">
        <v>6</v>
      </c>
      <c r="P13" s="10">
        <v>3</v>
      </c>
      <c r="Q13" s="10">
        <v>1.4</v>
      </c>
      <c r="R13" s="10">
        <v>9.6</v>
      </c>
    </row>
    <row r="14" spans="1:18" ht="15" customHeight="1" x14ac:dyDescent="0.2">
      <c r="A14" s="8" t="s">
        <v>28</v>
      </c>
      <c r="B14" s="9" t="s">
        <v>29</v>
      </c>
      <c r="C14" s="9" t="s">
        <v>4</v>
      </c>
      <c r="D14" s="10">
        <v>224743</v>
      </c>
      <c r="E14" s="11">
        <v>44344.762889548612</v>
      </c>
      <c r="F14" s="10">
        <f t="shared" si="0"/>
        <v>19.600000000000001</v>
      </c>
      <c r="G14" s="8" t="s">
        <v>477</v>
      </c>
      <c r="H14" s="8" t="s">
        <v>117</v>
      </c>
      <c r="I14" s="8" t="s">
        <v>52</v>
      </c>
      <c r="J14" s="8" t="s">
        <v>33</v>
      </c>
      <c r="K14" s="8" t="s">
        <v>33</v>
      </c>
      <c r="L14" s="10">
        <v>0</v>
      </c>
      <c r="M14" s="10">
        <v>0</v>
      </c>
      <c r="N14" s="10">
        <v>0</v>
      </c>
      <c r="O14" s="10">
        <v>6</v>
      </c>
      <c r="P14" s="10">
        <v>3</v>
      </c>
      <c r="Q14" s="10">
        <v>1.2</v>
      </c>
      <c r="R14" s="10">
        <v>9.4</v>
      </c>
    </row>
    <row r="15" spans="1:18" ht="15" customHeight="1" x14ac:dyDescent="0.2">
      <c r="A15" s="8" t="s">
        <v>28</v>
      </c>
      <c r="B15" s="9" t="s">
        <v>29</v>
      </c>
      <c r="C15" s="9" t="s">
        <v>4</v>
      </c>
      <c r="D15" s="10">
        <v>222084</v>
      </c>
      <c r="E15" s="11">
        <v>44337.599597662032</v>
      </c>
      <c r="F15" s="10">
        <f t="shared" si="0"/>
        <v>18.799999999999997</v>
      </c>
      <c r="G15" s="8" t="s">
        <v>124</v>
      </c>
      <c r="H15" s="8" t="s">
        <v>117</v>
      </c>
      <c r="I15" s="8" t="s">
        <v>125</v>
      </c>
      <c r="J15" s="8" t="s">
        <v>33</v>
      </c>
      <c r="K15" s="8" t="s">
        <v>33</v>
      </c>
      <c r="L15" s="10">
        <v>0</v>
      </c>
      <c r="M15" s="10">
        <v>0</v>
      </c>
      <c r="N15" s="10">
        <v>0</v>
      </c>
      <c r="O15" s="10">
        <v>6</v>
      </c>
      <c r="P15" s="10">
        <v>3</v>
      </c>
      <c r="Q15" s="10">
        <v>0.2</v>
      </c>
      <c r="R15" s="10">
        <v>9.6</v>
      </c>
    </row>
    <row r="16" spans="1:18" ht="15" customHeight="1" x14ac:dyDescent="0.2">
      <c r="A16" s="8" t="s">
        <v>28</v>
      </c>
      <c r="B16" s="9" t="s">
        <v>29</v>
      </c>
      <c r="C16" s="9" t="s">
        <v>6</v>
      </c>
      <c r="D16" s="10">
        <v>222085</v>
      </c>
      <c r="E16" s="11">
        <v>44337.599603310184</v>
      </c>
      <c r="F16" s="10">
        <f t="shared" si="0"/>
        <v>18.799999999999997</v>
      </c>
      <c r="G16" s="8" t="s">
        <v>124</v>
      </c>
      <c r="H16" s="8" t="s">
        <v>117</v>
      </c>
      <c r="I16" s="8" t="s">
        <v>125</v>
      </c>
      <c r="J16" s="8" t="s">
        <v>33</v>
      </c>
      <c r="K16" s="8" t="s">
        <v>33</v>
      </c>
      <c r="L16" s="10">
        <v>0</v>
      </c>
      <c r="M16" s="10">
        <v>0</v>
      </c>
      <c r="N16" s="10">
        <v>0</v>
      </c>
      <c r="O16" s="10">
        <v>6</v>
      </c>
      <c r="P16" s="10">
        <v>3</v>
      </c>
      <c r="Q16" s="10">
        <v>0.2</v>
      </c>
      <c r="R16" s="10">
        <v>9.6</v>
      </c>
    </row>
    <row r="17" spans="1:18" ht="15" customHeight="1" x14ac:dyDescent="0.2">
      <c r="A17" s="8" t="s">
        <v>28</v>
      </c>
      <c r="B17" s="9" t="s">
        <v>29</v>
      </c>
      <c r="C17" s="9" t="s">
        <v>4</v>
      </c>
      <c r="D17" s="10">
        <v>224438</v>
      </c>
      <c r="E17" s="11">
        <v>44344.398252650462</v>
      </c>
      <c r="F17" s="10">
        <f t="shared" si="0"/>
        <v>18.7</v>
      </c>
      <c r="G17" s="8" t="s">
        <v>173</v>
      </c>
      <c r="H17" s="8" t="s">
        <v>117</v>
      </c>
      <c r="I17" s="8" t="s">
        <v>111</v>
      </c>
      <c r="J17" s="8" t="s">
        <v>33</v>
      </c>
      <c r="K17" s="8" t="s">
        <v>33</v>
      </c>
      <c r="L17" s="10">
        <v>0</v>
      </c>
      <c r="M17" s="10">
        <v>0</v>
      </c>
      <c r="N17" s="10">
        <v>0</v>
      </c>
      <c r="O17" s="10">
        <v>6</v>
      </c>
      <c r="P17" s="10">
        <v>3</v>
      </c>
      <c r="Q17" s="10">
        <v>1.5</v>
      </c>
      <c r="R17" s="10">
        <v>8.1999999999999993</v>
      </c>
    </row>
    <row r="18" spans="1:18" ht="15" customHeight="1" x14ac:dyDescent="0.2">
      <c r="A18" s="8" t="s">
        <v>28</v>
      </c>
      <c r="B18" s="9" t="s">
        <v>29</v>
      </c>
      <c r="C18" s="9" t="s">
        <v>4</v>
      </c>
      <c r="D18" s="10">
        <v>225070</v>
      </c>
      <c r="E18" s="11">
        <v>44346.949250486112</v>
      </c>
      <c r="F18" s="10">
        <f t="shared" si="0"/>
        <v>18.5</v>
      </c>
      <c r="G18" s="8" t="s">
        <v>490</v>
      </c>
      <c r="H18" s="8" t="s">
        <v>117</v>
      </c>
      <c r="I18" s="8" t="s">
        <v>48</v>
      </c>
      <c r="J18" s="8" t="s">
        <v>33</v>
      </c>
      <c r="K18" s="8" t="s">
        <v>33</v>
      </c>
      <c r="L18" s="10">
        <v>0</v>
      </c>
      <c r="M18" s="10">
        <v>0</v>
      </c>
      <c r="N18" s="10">
        <v>0</v>
      </c>
      <c r="O18" s="10">
        <v>6</v>
      </c>
      <c r="P18" s="10">
        <v>0</v>
      </c>
      <c r="Q18" s="10">
        <v>0.5</v>
      </c>
      <c r="R18" s="10">
        <v>12</v>
      </c>
    </row>
    <row r="19" spans="1:18" ht="15" customHeight="1" x14ac:dyDescent="0.2">
      <c r="A19" s="8" t="s">
        <v>28</v>
      </c>
      <c r="B19" s="9" t="s">
        <v>29</v>
      </c>
      <c r="C19" s="9" t="s">
        <v>4</v>
      </c>
      <c r="D19" s="10">
        <v>222753</v>
      </c>
      <c r="E19" s="11">
        <v>44340.615392743057</v>
      </c>
      <c r="F19" s="10">
        <f t="shared" si="0"/>
        <v>18</v>
      </c>
      <c r="G19" s="8" t="s">
        <v>148</v>
      </c>
      <c r="H19" s="8" t="s">
        <v>117</v>
      </c>
      <c r="I19" s="8" t="s">
        <v>42</v>
      </c>
      <c r="J19" s="8" t="s">
        <v>33</v>
      </c>
      <c r="K19" s="8" t="s">
        <v>33</v>
      </c>
      <c r="L19" s="10">
        <v>0</v>
      </c>
      <c r="M19" s="10">
        <v>0</v>
      </c>
      <c r="N19" s="10">
        <v>0</v>
      </c>
      <c r="O19" s="10">
        <v>6</v>
      </c>
      <c r="P19" s="10">
        <v>4</v>
      </c>
      <c r="Q19" s="10">
        <v>0.2</v>
      </c>
      <c r="R19" s="10">
        <v>7.8</v>
      </c>
    </row>
    <row r="20" spans="1:18" ht="15" customHeight="1" x14ac:dyDescent="0.2">
      <c r="A20" s="8" t="s">
        <v>28</v>
      </c>
      <c r="B20" s="9" t="s">
        <v>29</v>
      </c>
      <c r="C20" s="9" t="s">
        <v>4</v>
      </c>
      <c r="D20" s="10">
        <v>225286</v>
      </c>
      <c r="E20" s="11">
        <v>44347.532087233798</v>
      </c>
      <c r="F20" s="10">
        <f t="shared" si="0"/>
        <v>17.8</v>
      </c>
      <c r="G20" s="8" t="s">
        <v>496</v>
      </c>
      <c r="H20" s="8" t="s">
        <v>117</v>
      </c>
      <c r="I20" s="8" t="s">
        <v>55</v>
      </c>
      <c r="J20" s="8" t="s">
        <v>33</v>
      </c>
      <c r="K20" s="8" t="s">
        <v>33</v>
      </c>
      <c r="L20" s="10">
        <v>0</v>
      </c>
      <c r="M20" s="10">
        <v>0</v>
      </c>
      <c r="N20" s="10">
        <v>0</v>
      </c>
      <c r="O20" s="10">
        <v>6</v>
      </c>
      <c r="P20" s="10">
        <v>0</v>
      </c>
      <c r="Q20" s="10">
        <v>1.2</v>
      </c>
      <c r="R20" s="10">
        <v>10.6</v>
      </c>
    </row>
    <row r="21" spans="1:18" ht="15" customHeight="1" x14ac:dyDescent="0.2">
      <c r="A21" s="8" t="s">
        <v>28</v>
      </c>
      <c r="B21" s="9" t="s">
        <v>29</v>
      </c>
      <c r="C21" s="9" t="s">
        <v>4</v>
      </c>
      <c r="D21" s="10">
        <v>225654</v>
      </c>
      <c r="E21" s="11">
        <v>44347.768112708334</v>
      </c>
      <c r="F21" s="10">
        <f t="shared" si="0"/>
        <v>17.399999999999999</v>
      </c>
      <c r="G21" s="8" t="s">
        <v>501</v>
      </c>
      <c r="H21" s="8" t="s">
        <v>117</v>
      </c>
      <c r="I21" s="8" t="s">
        <v>133</v>
      </c>
      <c r="J21" s="8" t="s">
        <v>33</v>
      </c>
      <c r="K21" s="8" t="s">
        <v>33</v>
      </c>
      <c r="L21" s="10">
        <v>0</v>
      </c>
      <c r="M21" s="10">
        <v>0</v>
      </c>
      <c r="N21" s="10">
        <v>0</v>
      </c>
      <c r="O21" s="10">
        <v>6</v>
      </c>
      <c r="P21" s="10">
        <v>3</v>
      </c>
      <c r="Q21" s="10">
        <v>1.4</v>
      </c>
      <c r="R21" s="10">
        <v>7</v>
      </c>
    </row>
    <row r="22" spans="1:18" ht="15" customHeight="1" x14ac:dyDescent="0.2">
      <c r="A22" s="8" t="s">
        <v>28</v>
      </c>
      <c r="B22" s="9" t="s">
        <v>29</v>
      </c>
      <c r="C22" s="9" t="s">
        <v>4</v>
      </c>
      <c r="D22" s="10">
        <v>223830</v>
      </c>
      <c r="E22" s="11">
        <v>44342.717543101848</v>
      </c>
      <c r="F22" s="10">
        <f t="shared" si="0"/>
        <v>17.100000000000001</v>
      </c>
      <c r="G22" s="8" t="s">
        <v>168</v>
      </c>
      <c r="H22" s="8" t="s">
        <v>117</v>
      </c>
      <c r="I22" s="8" t="s">
        <v>74</v>
      </c>
      <c r="J22" s="8" t="s">
        <v>33</v>
      </c>
      <c r="K22" s="8" t="s">
        <v>33</v>
      </c>
      <c r="L22" s="10">
        <v>0</v>
      </c>
      <c r="M22" s="10">
        <v>0</v>
      </c>
      <c r="N22" s="10">
        <v>0</v>
      </c>
      <c r="O22" s="10">
        <v>6</v>
      </c>
      <c r="P22" s="10">
        <v>5</v>
      </c>
      <c r="Q22" s="10">
        <v>1.1000000000000001</v>
      </c>
      <c r="R22" s="10">
        <v>5</v>
      </c>
    </row>
    <row r="23" spans="1:18" ht="15" customHeight="1" x14ac:dyDescent="0.2">
      <c r="A23" s="8" t="s">
        <v>28</v>
      </c>
      <c r="B23" s="9" t="s">
        <v>29</v>
      </c>
      <c r="C23" s="9" t="s">
        <v>4</v>
      </c>
      <c r="D23" s="10">
        <v>222887</v>
      </c>
      <c r="E23" s="11">
        <v>44340.813122581014</v>
      </c>
      <c r="F23" s="10">
        <f t="shared" si="0"/>
        <v>17</v>
      </c>
      <c r="G23" s="8" t="s">
        <v>152</v>
      </c>
      <c r="H23" s="8" t="s">
        <v>117</v>
      </c>
      <c r="I23" s="8" t="s">
        <v>130</v>
      </c>
      <c r="J23" s="8" t="s">
        <v>33</v>
      </c>
      <c r="K23" s="8" t="s">
        <v>33</v>
      </c>
      <c r="L23" s="10">
        <v>0</v>
      </c>
      <c r="M23" s="10">
        <v>0</v>
      </c>
      <c r="N23" s="10">
        <v>0</v>
      </c>
      <c r="O23" s="10">
        <v>6</v>
      </c>
      <c r="P23" s="10">
        <v>3</v>
      </c>
      <c r="Q23" s="10">
        <v>0</v>
      </c>
      <c r="R23" s="10">
        <v>8</v>
      </c>
    </row>
    <row r="24" spans="1:18" ht="15" customHeight="1" x14ac:dyDescent="0.2">
      <c r="A24" s="8" t="s">
        <v>28</v>
      </c>
      <c r="B24" s="9" t="s">
        <v>29</v>
      </c>
      <c r="C24" s="9" t="s">
        <v>4</v>
      </c>
      <c r="D24" s="10">
        <v>225880</v>
      </c>
      <c r="E24" s="11">
        <v>44347.964439664349</v>
      </c>
      <c r="F24" s="10">
        <f t="shared" si="0"/>
        <v>16.8</v>
      </c>
      <c r="G24" s="8" t="s">
        <v>517</v>
      </c>
      <c r="H24" s="8" t="s">
        <v>117</v>
      </c>
      <c r="I24" s="8" t="s">
        <v>111</v>
      </c>
      <c r="J24" s="8" t="s">
        <v>33</v>
      </c>
      <c r="K24" s="8" t="s">
        <v>33</v>
      </c>
      <c r="L24" s="10">
        <v>0</v>
      </c>
      <c r="M24" s="10">
        <v>0</v>
      </c>
      <c r="N24" s="10">
        <v>0</v>
      </c>
      <c r="O24" s="10">
        <v>6</v>
      </c>
      <c r="P24" s="10">
        <v>3</v>
      </c>
      <c r="Q24" s="10">
        <v>1</v>
      </c>
      <c r="R24" s="10">
        <v>6.8</v>
      </c>
    </row>
    <row r="25" spans="1:18" ht="15" customHeight="1" x14ac:dyDescent="0.2">
      <c r="A25" s="8" t="s">
        <v>28</v>
      </c>
      <c r="B25" s="9" t="s">
        <v>29</v>
      </c>
      <c r="C25" s="9" t="s">
        <v>4</v>
      </c>
      <c r="D25" s="10">
        <v>223631</v>
      </c>
      <c r="E25" s="11">
        <v>44342.42873388889</v>
      </c>
      <c r="F25" s="10">
        <f t="shared" si="0"/>
        <v>16.7</v>
      </c>
      <c r="G25" s="8" t="s">
        <v>164</v>
      </c>
      <c r="H25" s="8" t="s">
        <v>117</v>
      </c>
      <c r="I25" s="8" t="s">
        <v>55</v>
      </c>
      <c r="J25" s="8" t="s">
        <v>33</v>
      </c>
      <c r="K25" s="8" t="s">
        <v>33</v>
      </c>
      <c r="L25" s="10">
        <v>0</v>
      </c>
      <c r="M25" s="10">
        <v>0</v>
      </c>
      <c r="N25" s="10">
        <v>0</v>
      </c>
      <c r="O25" s="10">
        <v>6</v>
      </c>
      <c r="P25" s="10">
        <v>3</v>
      </c>
      <c r="Q25" s="10">
        <v>1.5</v>
      </c>
      <c r="R25" s="10">
        <v>6.2</v>
      </c>
    </row>
    <row r="26" spans="1:18" ht="15" customHeight="1" x14ac:dyDescent="0.2">
      <c r="A26" s="8" t="s">
        <v>28</v>
      </c>
      <c r="B26" s="9" t="s">
        <v>29</v>
      </c>
      <c r="C26" s="9" t="s">
        <v>4</v>
      </c>
      <c r="D26" s="10">
        <v>224478</v>
      </c>
      <c r="E26" s="11">
        <v>44344.469130879625</v>
      </c>
      <c r="F26" s="10">
        <f t="shared" si="0"/>
        <v>16.3</v>
      </c>
      <c r="G26" s="8" t="s">
        <v>174</v>
      </c>
      <c r="H26" s="8" t="s">
        <v>117</v>
      </c>
      <c r="I26" s="8" t="s">
        <v>133</v>
      </c>
      <c r="J26" s="8" t="s">
        <v>33</v>
      </c>
      <c r="K26" s="8" t="s">
        <v>33</v>
      </c>
      <c r="L26" s="10">
        <v>0</v>
      </c>
      <c r="M26" s="10">
        <v>0</v>
      </c>
      <c r="N26" s="10">
        <v>0</v>
      </c>
      <c r="O26" s="10">
        <v>6</v>
      </c>
      <c r="P26" s="10">
        <v>4</v>
      </c>
      <c r="Q26" s="10">
        <v>1.5</v>
      </c>
      <c r="R26" s="10">
        <v>4.8</v>
      </c>
    </row>
    <row r="27" spans="1:18" ht="15" customHeight="1" x14ac:dyDescent="0.2">
      <c r="A27" s="8" t="s">
        <v>28</v>
      </c>
      <c r="B27" s="9" t="s">
        <v>29</v>
      </c>
      <c r="C27" s="9" t="s">
        <v>4</v>
      </c>
      <c r="D27" s="10">
        <v>223357</v>
      </c>
      <c r="E27" s="11">
        <v>44341.704278101854</v>
      </c>
      <c r="F27" s="10">
        <f t="shared" si="0"/>
        <v>16.2</v>
      </c>
      <c r="G27" s="8" t="s">
        <v>155</v>
      </c>
      <c r="H27" s="8" t="s">
        <v>117</v>
      </c>
      <c r="I27" s="8" t="s">
        <v>133</v>
      </c>
      <c r="J27" s="8" t="s">
        <v>33</v>
      </c>
      <c r="K27" s="8" t="s">
        <v>33</v>
      </c>
      <c r="L27" s="10">
        <v>0</v>
      </c>
      <c r="M27" s="10">
        <v>0</v>
      </c>
      <c r="N27" s="10">
        <v>0</v>
      </c>
      <c r="O27" s="10">
        <v>6</v>
      </c>
      <c r="P27" s="10">
        <v>3</v>
      </c>
      <c r="Q27" s="10">
        <v>0</v>
      </c>
      <c r="R27" s="10">
        <v>7.2</v>
      </c>
    </row>
    <row r="28" spans="1:18" ht="15" customHeight="1" x14ac:dyDescent="0.2">
      <c r="A28" s="8" t="s">
        <v>28</v>
      </c>
      <c r="B28" s="9" t="s">
        <v>29</v>
      </c>
      <c r="C28" s="9" t="s">
        <v>4</v>
      </c>
      <c r="D28" s="10">
        <v>222843</v>
      </c>
      <c r="E28" s="11">
        <v>44340.705277430556</v>
      </c>
      <c r="F28" s="10">
        <f t="shared" si="0"/>
        <v>15.5</v>
      </c>
      <c r="G28" s="8" t="s">
        <v>151</v>
      </c>
      <c r="H28" s="8" t="s">
        <v>117</v>
      </c>
      <c r="I28" s="8" t="s">
        <v>66</v>
      </c>
      <c r="J28" s="8" t="s">
        <v>33</v>
      </c>
      <c r="K28" s="8" t="s">
        <v>33</v>
      </c>
      <c r="L28" s="10">
        <v>0</v>
      </c>
      <c r="M28" s="10">
        <v>0</v>
      </c>
      <c r="N28" s="10">
        <v>0</v>
      </c>
      <c r="O28" s="10">
        <v>6</v>
      </c>
      <c r="P28" s="10">
        <v>3</v>
      </c>
      <c r="Q28" s="10">
        <v>1.5</v>
      </c>
      <c r="R28" s="10">
        <v>5</v>
      </c>
    </row>
    <row r="29" spans="1:18" ht="15" customHeight="1" x14ac:dyDescent="0.2">
      <c r="A29" s="8" t="s">
        <v>28</v>
      </c>
      <c r="B29" s="9" t="s">
        <v>29</v>
      </c>
      <c r="C29" s="9" t="s">
        <v>4</v>
      </c>
      <c r="D29" s="10">
        <v>225951</v>
      </c>
      <c r="E29" s="11">
        <v>44347.996029745365</v>
      </c>
      <c r="F29" s="10">
        <f t="shared" si="0"/>
        <v>15.3</v>
      </c>
      <c r="G29" s="8" t="s">
        <v>518</v>
      </c>
      <c r="H29" s="8" t="s">
        <v>117</v>
      </c>
      <c r="I29" s="8" t="s">
        <v>50</v>
      </c>
      <c r="J29" s="8" t="s">
        <v>33</v>
      </c>
      <c r="K29" s="8" t="s">
        <v>33</v>
      </c>
      <c r="L29" s="10">
        <v>0</v>
      </c>
      <c r="M29" s="10">
        <v>0</v>
      </c>
      <c r="N29" s="10">
        <v>0</v>
      </c>
      <c r="O29" s="10">
        <v>6</v>
      </c>
      <c r="P29" s="10">
        <v>3</v>
      </c>
      <c r="Q29" s="10">
        <v>1.5</v>
      </c>
      <c r="R29" s="10">
        <v>4.8</v>
      </c>
    </row>
    <row r="30" spans="1:18" ht="15" customHeight="1" x14ac:dyDescent="0.2">
      <c r="A30" s="8" t="s">
        <v>28</v>
      </c>
      <c r="B30" s="9" t="s">
        <v>29</v>
      </c>
      <c r="C30" s="9" t="s">
        <v>4</v>
      </c>
      <c r="D30" s="10">
        <v>224817</v>
      </c>
      <c r="E30" s="11">
        <v>44345.429550636574</v>
      </c>
      <c r="F30" s="10">
        <f t="shared" si="0"/>
        <v>15.3</v>
      </c>
      <c r="G30" s="8" t="s">
        <v>481</v>
      </c>
      <c r="H30" s="8" t="s">
        <v>117</v>
      </c>
      <c r="I30" s="8" t="s">
        <v>32</v>
      </c>
      <c r="J30" s="8" t="s">
        <v>33</v>
      </c>
      <c r="K30" s="8" t="s">
        <v>33</v>
      </c>
      <c r="L30" s="10">
        <v>0</v>
      </c>
      <c r="M30" s="10">
        <v>0</v>
      </c>
      <c r="N30" s="10">
        <v>0</v>
      </c>
      <c r="O30" s="10">
        <v>6</v>
      </c>
      <c r="P30" s="10">
        <v>3</v>
      </c>
      <c r="Q30" s="10">
        <v>1.5</v>
      </c>
      <c r="R30" s="10">
        <v>4.8</v>
      </c>
    </row>
    <row r="31" spans="1:18" ht="15" customHeight="1" x14ac:dyDescent="0.2">
      <c r="A31" s="8" t="s">
        <v>28</v>
      </c>
      <c r="B31" s="9" t="s">
        <v>29</v>
      </c>
      <c r="C31" s="9" t="s">
        <v>4</v>
      </c>
      <c r="D31" s="10">
        <v>225851</v>
      </c>
      <c r="E31" s="11">
        <v>44347.936481550925</v>
      </c>
      <c r="F31" s="10">
        <f t="shared" si="0"/>
        <v>14.8</v>
      </c>
      <c r="G31" s="8" t="s">
        <v>514</v>
      </c>
      <c r="H31" s="8" t="s">
        <v>117</v>
      </c>
      <c r="I31" s="8" t="s">
        <v>130</v>
      </c>
      <c r="J31" s="8" t="s">
        <v>33</v>
      </c>
      <c r="K31" s="8" t="s">
        <v>33</v>
      </c>
      <c r="L31" s="10">
        <v>0</v>
      </c>
      <c r="M31" s="10">
        <v>0</v>
      </c>
      <c r="N31" s="10">
        <v>0</v>
      </c>
      <c r="O31" s="10">
        <v>6</v>
      </c>
      <c r="P31" s="10">
        <v>3</v>
      </c>
      <c r="Q31" s="10">
        <v>1</v>
      </c>
      <c r="R31" s="10">
        <v>4.8</v>
      </c>
    </row>
    <row r="32" spans="1:18" ht="15" customHeight="1" x14ac:dyDescent="0.2">
      <c r="A32" s="8" t="s">
        <v>28</v>
      </c>
      <c r="B32" s="9" t="s">
        <v>29</v>
      </c>
      <c r="C32" s="9" t="s">
        <v>4</v>
      </c>
      <c r="D32" s="10">
        <v>222426</v>
      </c>
      <c r="E32" s="11">
        <v>44338.822308993054</v>
      </c>
      <c r="F32" s="10">
        <f t="shared" si="0"/>
        <v>14.7</v>
      </c>
      <c r="G32" s="8" t="s">
        <v>138</v>
      </c>
      <c r="H32" s="8" t="s">
        <v>117</v>
      </c>
      <c r="I32" s="8" t="s">
        <v>42</v>
      </c>
      <c r="J32" s="8" t="s">
        <v>33</v>
      </c>
      <c r="K32" s="8" t="s">
        <v>33</v>
      </c>
      <c r="L32" s="10">
        <v>0</v>
      </c>
      <c r="M32" s="10">
        <v>0</v>
      </c>
      <c r="N32" s="10">
        <v>0</v>
      </c>
      <c r="O32" s="10">
        <v>6</v>
      </c>
      <c r="P32" s="10">
        <v>3</v>
      </c>
      <c r="Q32" s="10">
        <v>0.9</v>
      </c>
      <c r="R32" s="10">
        <v>4.8</v>
      </c>
    </row>
    <row r="33" spans="1:18" ht="15" customHeight="1" x14ac:dyDescent="0.2">
      <c r="A33" s="8" t="s">
        <v>28</v>
      </c>
      <c r="B33" s="9" t="s">
        <v>29</v>
      </c>
      <c r="C33" s="9" t="s">
        <v>4</v>
      </c>
      <c r="D33" s="10">
        <v>224971</v>
      </c>
      <c r="E33" s="11">
        <v>44346.498869780087</v>
      </c>
      <c r="F33" s="10">
        <f t="shared" si="0"/>
        <v>14.5</v>
      </c>
      <c r="G33" s="8" t="s">
        <v>486</v>
      </c>
      <c r="H33" s="8" t="s">
        <v>117</v>
      </c>
      <c r="I33" s="8" t="s">
        <v>55</v>
      </c>
      <c r="J33" s="8" t="s">
        <v>33</v>
      </c>
      <c r="K33" s="8" t="s">
        <v>33</v>
      </c>
      <c r="L33" s="10">
        <v>0</v>
      </c>
      <c r="M33" s="10">
        <v>0</v>
      </c>
      <c r="N33" s="10">
        <v>0</v>
      </c>
      <c r="O33" s="10">
        <v>6</v>
      </c>
      <c r="P33" s="10">
        <v>3</v>
      </c>
      <c r="Q33" s="10">
        <v>1.5</v>
      </c>
      <c r="R33" s="10">
        <v>4</v>
      </c>
    </row>
    <row r="34" spans="1:18" ht="15" customHeight="1" x14ac:dyDescent="0.2">
      <c r="A34" s="8" t="s">
        <v>28</v>
      </c>
      <c r="B34" s="9" t="s">
        <v>29</v>
      </c>
      <c r="C34" s="9" t="s">
        <v>4</v>
      </c>
      <c r="D34" s="10">
        <v>224527</v>
      </c>
      <c r="E34" s="11">
        <v>44344.524410960643</v>
      </c>
      <c r="F34" s="10">
        <f t="shared" ref="F34:F65" si="1">SUM(L34:R34)</f>
        <v>14.3</v>
      </c>
      <c r="G34" s="8" t="s">
        <v>177</v>
      </c>
      <c r="H34" s="8" t="s">
        <v>117</v>
      </c>
      <c r="I34" s="8" t="s">
        <v>178</v>
      </c>
      <c r="J34" s="8" t="s">
        <v>33</v>
      </c>
      <c r="K34" s="8" t="s">
        <v>33</v>
      </c>
      <c r="L34" s="10">
        <v>0</v>
      </c>
      <c r="M34" s="10">
        <v>0</v>
      </c>
      <c r="N34" s="10">
        <v>0</v>
      </c>
      <c r="O34" s="10">
        <v>6</v>
      </c>
      <c r="P34" s="10">
        <v>4</v>
      </c>
      <c r="Q34" s="10">
        <v>0.3</v>
      </c>
      <c r="R34" s="10">
        <v>4</v>
      </c>
    </row>
    <row r="35" spans="1:18" ht="15" customHeight="1" x14ac:dyDescent="0.2">
      <c r="A35" s="8" t="s">
        <v>28</v>
      </c>
      <c r="B35" s="9" t="s">
        <v>29</v>
      </c>
      <c r="C35" s="9" t="s">
        <v>4</v>
      </c>
      <c r="D35" s="10">
        <v>221793</v>
      </c>
      <c r="E35" s="11">
        <v>44336.955812395834</v>
      </c>
      <c r="F35" s="10">
        <f t="shared" si="1"/>
        <v>14.2</v>
      </c>
      <c r="G35" s="8" t="s">
        <v>116</v>
      </c>
      <c r="H35" s="8" t="s">
        <v>117</v>
      </c>
      <c r="I35" s="8" t="s">
        <v>118</v>
      </c>
      <c r="J35" s="8" t="s">
        <v>33</v>
      </c>
      <c r="K35" s="8" t="s">
        <v>33</v>
      </c>
      <c r="L35" s="10">
        <v>0</v>
      </c>
      <c r="M35" s="10">
        <v>0</v>
      </c>
      <c r="N35" s="10">
        <v>0</v>
      </c>
      <c r="O35" s="10">
        <v>6</v>
      </c>
      <c r="P35" s="10">
        <v>3</v>
      </c>
      <c r="Q35" s="10">
        <v>1</v>
      </c>
      <c r="R35" s="10">
        <v>4.2</v>
      </c>
    </row>
    <row r="36" spans="1:18" ht="15" customHeight="1" x14ac:dyDescent="0.2">
      <c r="A36" s="8" t="s">
        <v>28</v>
      </c>
      <c r="B36" s="9" t="s">
        <v>29</v>
      </c>
      <c r="C36" s="9" t="s">
        <v>4</v>
      </c>
      <c r="D36" s="10">
        <v>225710</v>
      </c>
      <c r="E36" s="11">
        <v>44347.829566805551</v>
      </c>
      <c r="F36" s="10">
        <f t="shared" si="1"/>
        <v>14</v>
      </c>
      <c r="G36" s="8" t="s">
        <v>503</v>
      </c>
      <c r="H36" s="8" t="s">
        <v>117</v>
      </c>
      <c r="I36" s="8" t="s">
        <v>130</v>
      </c>
      <c r="J36" s="8" t="s">
        <v>33</v>
      </c>
      <c r="K36" s="8" t="s">
        <v>33</v>
      </c>
      <c r="L36" s="10">
        <v>0</v>
      </c>
      <c r="M36" s="10">
        <v>0</v>
      </c>
      <c r="N36" s="10">
        <v>0</v>
      </c>
      <c r="O36" s="10">
        <v>6</v>
      </c>
      <c r="P36" s="10">
        <v>3</v>
      </c>
      <c r="Q36" s="10">
        <v>0.2</v>
      </c>
      <c r="R36" s="10">
        <v>4.8</v>
      </c>
    </row>
    <row r="37" spans="1:18" ht="15" customHeight="1" x14ac:dyDescent="0.2">
      <c r="A37" s="8" t="s">
        <v>28</v>
      </c>
      <c r="B37" s="9" t="s">
        <v>29</v>
      </c>
      <c r="C37" s="9" t="s">
        <v>4</v>
      </c>
      <c r="D37" s="10">
        <v>223263</v>
      </c>
      <c r="E37" s="11">
        <v>44341.647479050924</v>
      </c>
      <c r="F37" s="10">
        <f t="shared" si="1"/>
        <v>13.4</v>
      </c>
      <c r="G37" s="8" t="s">
        <v>154</v>
      </c>
      <c r="H37" s="8" t="s">
        <v>117</v>
      </c>
      <c r="I37" s="8" t="s">
        <v>37</v>
      </c>
      <c r="J37" s="8" t="s">
        <v>33</v>
      </c>
      <c r="K37" s="8" t="s">
        <v>33</v>
      </c>
      <c r="L37" s="10">
        <v>0</v>
      </c>
      <c r="M37" s="10">
        <v>0</v>
      </c>
      <c r="N37" s="10">
        <v>0</v>
      </c>
      <c r="O37" s="10">
        <v>6</v>
      </c>
      <c r="P37" s="10">
        <v>3</v>
      </c>
      <c r="Q37" s="10">
        <v>0.8</v>
      </c>
      <c r="R37" s="10">
        <v>3.6</v>
      </c>
    </row>
    <row r="38" spans="1:18" ht="15" customHeight="1" x14ac:dyDescent="0.2">
      <c r="A38" s="8" t="s">
        <v>28</v>
      </c>
      <c r="B38" s="9" t="s">
        <v>29</v>
      </c>
      <c r="C38" s="9" t="s">
        <v>4</v>
      </c>
      <c r="D38" s="10">
        <v>223516</v>
      </c>
      <c r="E38" s="11">
        <v>44341.894193553242</v>
      </c>
      <c r="F38" s="10">
        <f t="shared" si="1"/>
        <v>13.3</v>
      </c>
      <c r="G38" s="8" t="s">
        <v>162</v>
      </c>
      <c r="H38" s="8" t="s">
        <v>117</v>
      </c>
      <c r="I38" s="8" t="s">
        <v>35</v>
      </c>
      <c r="J38" s="8" t="s">
        <v>33</v>
      </c>
      <c r="K38" s="8" t="s">
        <v>33</v>
      </c>
      <c r="L38" s="10">
        <v>0</v>
      </c>
      <c r="M38" s="10">
        <v>0</v>
      </c>
      <c r="N38" s="10">
        <v>0</v>
      </c>
      <c r="O38" s="10">
        <v>6</v>
      </c>
      <c r="P38" s="10">
        <v>4</v>
      </c>
      <c r="Q38" s="10">
        <v>1.5</v>
      </c>
      <c r="R38" s="10">
        <v>1.8</v>
      </c>
    </row>
    <row r="39" spans="1:18" ht="15" customHeight="1" x14ac:dyDescent="0.2">
      <c r="A39" s="8" t="s">
        <v>28</v>
      </c>
      <c r="B39" s="9" t="s">
        <v>29</v>
      </c>
      <c r="C39" s="9" t="s">
        <v>4</v>
      </c>
      <c r="D39" s="10">
        <v>225035</v>
      </c>
      <c r="E39" s="11">
        <v>44346.866740393518</v>
      </c>
      <c r="F39" s="10">
        <f t="shared" si="1"/>
        <v>13.200000000000001</v>
      </c>
      <c r="G39" s="8" t="s">
        <v>489</v>
      </c>
      <c r="H39" s="8" t="s">
        <v>117</v>
      </c>
      <c r="I39" s="8" t="s">
        <v>130</v>
      </c>
      <c r="J39" s="8" t="s">
        <v>33</v>
      </c>
      <c r="K39" s="8" t="s">
        <v>33</v>
      </c>
      <c r="L39" s="10">
        <v>0</v>
      </c>
      <c r="M39" s="10">
        <v>0</v>
      </c>
      <c r="N39" s="10">
        <v>0</v>
      </c>
      <c r="O39" s="10">
        <v>6</v>
      </c>
      <c r="P39" s="10">
        <v>4</v>
      </c>
      <c r="Q39" s="10">
        <v>0.8</v>
      </c>
      <c r="R39" s="10">
        <v>2.4</v>
      </c>
    </row>
    <row r="40" spans="1:18" ht="15" customHeight="1" x14ac:dyDescent="0.2">
      <c r="A40" s="8" t="s">
        <v>28</v>
      </c>
      <c r="B40" s="9" t="s">
        <v>29</v>
      </c>
      <c r="C40" s="9" t="s">
        <v>4</v>
      </c>
      <c r="D40" s="10">
        <v>222630</v>
      </c>
      <c r="E40" s="11">
        <v>44340.485679444442</v>
      </c>
      <c r="F40" s="10">
        <f t="shared" si="1"/>
        <v>13.2</v>
      </c>
      <c r="G40" s="8" t="s">
        <v>145</v>
      </c>
      <c r="H40" s="8" t="s">
        <v>117</v>
      </c>
      <c r="I40" s="8" t="s">
        <v>37</v>
      </c>
      <c r="J40" s="8" t="s">
        <v>33</v>
      </c>
      <c r="K40" s="8" t="s">
        <v>33</v>
      </c>
      <c r="L40" s="10">
        <v>0</v>
      </c>
      <c r="M40" s="10">
        <v>0</v>
      </c>
      <c r="N40" s="10">
        <v>0</v>
      </c>
      <c r="O40" s="10">
        <v>6</v>
      </c>
      <c r="P40" s="10">
        <v>3</v>
      </c>
      <c r="Q40" s="10">
        <v>0.6</v>
      </c>
      <c r="R40" s="10">
        <v>3.6</v>
      </c>
    </row>
    <row r="41" spans="1:18" ht="15" customHeight="1" x14ac:dyDescent="0.2">
      <c r="A41" s="8" t="s">
        <v>28</v>
      </c>
      <c r="B41" s="9" t="s">
        <v>29</v>
      </c>
      <c r="C41" s="9" t="s">
        <v>6</v>
      </c>
      <c r="D41" s="10">
        <v>222631</v>
      </c>
      <c r="E41" s="11">
        <v>44340.485683935185</v>
      </c>
      <c r="F41" s="10">
        <f t="shared" si="1"/>
        <v>13.2</v>
      </c>
      <c r="G41" s="8" t="s">
        <v>145</v>
      </c>
      <c r="H41" s="8" t="s">
        <v>117</v>
      </c>
      <c r="I41" s="8" t="s">
        <v>37</v>
      </c>
      <c r="J41" s="8" t="s">
        <v>33</v>
      </c>
      <c r="K41" s="8" t="s">
        <v>33</v>
      </c>
      <c r="L41" s="10">
        <v>0</v>
      </c>
      <c r="M41" s="10">
        <v>0</v>
      </c>
      <c r="N41" s="10">
        <v>0</v>
      </c>
      <c r="O41" s="10">
        <v>6</v>
      </c>
      <c r="P41" s="10">
        <v>3</v>
      </c>
      <c r="Q41" s="10">
        <v>0.6</v>
      </c>
      <c r="R41" s="10">
        <v>3.6</v>
      </c>
    </row>
    <row r="42" spans="1:18" ht="15" customHeight="1" x14ac:dyDescent="0.2">
      <c r="A42" s="8" t="s">
        <v>28</v>
      </c>
      <c r="B42" s="9" t="s">
        <v>29</v>
      </c>
      <c r="C42" s="9" t="s">
        <v>4</v>
      </c>
      <c r="D42" s="10">
        <v>224767</v>
      </c>
      <c r="E42" s="11">
        <v>44344.857652060186</v>
      </c>
      <c r="F42" s="10">
        <f t="shared" si="1"/>
        <v>12.9</v>
      </c>
      <c r="G42" s="8" t="s">
        <v>478</v>
      </c>
      <c r="H42" s="8" t="s">
        <v>117</v>
      </c>
      <c r="I42" s="8" t="s">
        <v>130</v>
      </c>
      <c r="J42" s="8" t="s">
        <v>33</v>
      </c>
      <c r="K42" s="8" t="s">
        <v>33</v>
      </c>
      <c r="L42" s="10">
        <v>0</v>
      </c>
      <c r="M42" s="10">
        <v>0</v>
      </c>
      <c r="N42" s="10">
        <v>0</v>
      </c>
      <c r="O42" s="10">
        <v>6</v>
      </c>
      <c r="P42" s="10">
        <v>3</v>
      </c>
      <c r="Q42" s="10">
        <v>1.5</v>
      </c>
      <c r="R42" s="10">
        <v>2.4</v>
      </c>
    </row>
    <row r="43" spans="1:18" ht="15" customHeight="1" x14ac:dyDescent="0.2">
      <c r="A43" s="8" t="s">
        <v>28</v>
      </c>
      <c r="B43" s="9" t="s">
        <v>29</v>
      </c>
      <c r="C43" s="9" t="s">
        <v>4</v>
      </c>
      <c r="D43" s="10">
        <v>222447</v>
      </c>
      <c r="E43" s="11">
        <v>44338.948057361107</v>
      </c>
      <c r="F43" s="10">
        <f t="shared" si="1"/>
        <v>12.1</v>
      </c>
      <c r="G43" s="8" t="s">
        <v>139</v>
      </c>
      <c r="H43" s="8" t="s">
        <v>117</v>
      </c>
      <c r="I43" s="8" t="s">
        <v>44</v>
      </c>
      <c r="J43" s="8" t="s">
        <v>33</v>
      </c>
      <c r="K43" s="8" t="s">
        <v>33</v>
      </c>
      <c r="L43" s="10">
        <v>0</v>
      </c>
      <c r="M43" s="10">
        <v>0</v>
      </c>
      <c r="N43" s="10">
        <v>0</v>
      </c>
      <c r="O43" s="10">
        <v>6</v>
      </c>
      <c r="P43" s="10">
        <v>3</v>
      </c>
      <c r="Q43" s="10">
        <v>1.5</v>
      </c>
      <c r="R43" s="10">
        <v>1.6</v>
      </c>
    </row>
    <row r="44" spans="1:18" ht="15" customHeight="1" x14ac:dyDescent="0.2">
      <c r="A44" s="8" t="s">
        <v>28</v>
      </c>
      <c r="B44" s="9" t="s">
        <v>29</v>
      </c>
      <c r="C44" s="9" t="s">
        <v>4</v>
      </c>
      <c r="D44" s="10">
        <v>223667</v>
      </c>
      <c r="E44" s="11">
        <v>44342.476000405091</v>
      </c>
      <c r="F44" s="10">
        <f t="shared" si="1"/>
        <v>12</v>
      </c>
      <c r="G44" s="8" t="s">
        <v>165</v>
      </c>
      <c r="H44" s="8" t="s">
        <v>117</v>
      </c>
      <c r="I44" s="8" t="s">
        <v>111</v>
      </c>
      <c r="J44" s="8" t="s">
        <v>33</v>
      </c>
      <c r="K44" s="8" t="s">
        <v>33</v>
      </c>
      <c r="L44" s="10">
        <v>0</v>
      </c>
      <c r="M44" s="10">
        <v>0</v>
      </c>
      <c r="N44" s="10">
        <v>0</v>
      </c>
      <c r="O44" s="10">
        <v>6</v>
      </c>
      <c r="P44" s="10">
        <v>3</v>
      </c>
      <c r="Q44" s="10">
        <v>1.4</v>
      </c>
      <c r="R44" s="10">
        <v>1.6</v>
      </c>
    </row>
    <row r="45" spans="1:18" ht="15" customHeight="1" x14ac:dyDescent="0.2">
      <c r="A45" s="8" t="s">
        <v>28</v>
      </c>
      <c r="B45" s="9" t="s">
        <v>29</v>
      </c>
      <c r="C45" s="9" t="s">
        <v>4</v>
      </c>
      <c r="D45" s="10">
        <v>225613</v>
      </c>
      <c r="E45" s="11">
        <v>44347.72207575231</v>
      </c>
      <c r="F45" s="10">
        <f t="shared" si="1"/>
        <v>11.7</v>
      </c>
      <c r="G45" s="8" t="s">
        <v>500</v>
      </c>
      <c r="H45" s="8" t="s">
        <v>117</v>
      </c>
      <c r="I45" s="8" t="s">
        <v>109</v>
      </c>
      <c r="J45" s="8" t="s">
        <v>33</v>
      </c>
      <c r="K45" s="8" t="s">
        <v>33</v>
      </c>
      <c r="L45" s="10">
        <v>0</v>
      </c>
      <c r="M45" s="10">
        <v>0</v>
      </c>
      <c r="N45" s="10">
        <v>0</v>
      </c>
      <c r="O45" s="10">
        <v>6</v>
      </c>
      <c r="P45" s="10">
        <v>3</v>
      </c>
      <c r="Q45" s="10">
        <v>0.7</v>
      </c>
      <c r="R45" s="10">
        <v>2</v>
      </c>
    </row>
    <row r="46" spans="1:18" ht="15" customHeight="1" x14ac:dyDescent="0.2">
      <c r="A46" s="8" t="s">
        <v>28</v>
      </c>
      <c r="B46" s="9" t="s">
        <v>29</v>
      </c>
      <c r="C46" s="9" t="s">
        <v>4</v>
      </c>
      <c r="D46" s="10">
        <v>223526</v>
      </c>
      <c r="E46" s="11">
        <v>44341.903290509261</v>
      </c>
      <c r="F46" s="10">
        <f t="shared" si="1"/>
        <v>11.3</v>
      </c>
      <c r="G46" s="8" t="s">
        <v>163</v>
      </c>
      <c r="H46" s="8" t="s">
        <v>117</v>
      </c>
      <c r="I46" s="8" t="s">
        <v>130</v>
      </c>
      <c r="J46" s="8" t="s">
        <v>33</v>
      </c>
      <c r="K46" s="8" t="s">
        <v>33</v>
      </c>
      <c r="L46" s="10">
        <v>0</v>
      </c>
      <c r="M46" s="10">
        <v>0</v>
      </c>
      <c r="N46" s="10">
        <v>0</v>
      </c>
      <c r="O46" s="10">
        <v>6</v>
      </c>
      <c r="P46" s="10">
        <v>0</v>
      </c>
      <c r="Q46" s="10">
        <v>1.1000000000000001</v>
      </c>
      <c r="R46" s="10">
        <v>4.2</v>
      </c>
    </row>
    <row r="47" spans="1:18" ht="15" customHeight="1" x14ac:dyDescent="0.2">
      <c r="A47" s="8" t="s">
        <v>28</v>
      </c>
      <c r="B47" s="9" t="s">
        <v>29</v>
      </c>
      <c r="C47" s="9" t="s">
        <v>4</v>
      </c>
      <c r="D47" s="10">
        <v>225748</v>
      </c>
      <c r="E47" s="11">
        <v>44347.858502094903</v>
      </c>
      <c r="F47" s="10">
        <f t="shared" si="1"/>
        <v>11.3</v>
      </c>
      <c r="G47" s="8" t="s">
        <v>506</v>
      </c>
      <c r="H47" s="8" t="s">
        <v>117</v>
      </c>
      <c r="I47" s="8" t="s">
        <v>109</v>
      </c>
      <c r="J47" s="8" t="s">
        <v>33</v>
      </c>
      <c r="K47" s="8" t="s">
        <v>33</v>
      </c>
      <c r="L47" s="10">
        <v>0</v>
      </c>
      <c r="M47" s="10">
        <v>0</v>
      </c>
      <c r="N47" s="10">
        <v>0</v>
      </c>
      <c r="O47" s="10">
        <v>6</v>
      </c>
      <c r="P47" s="10">
        <v>3</v>
      </c>
      <c r="Q47" s="10">
        <v>0.3</v>
      </c>
      <c r="R47" s="10">
        <v>2</v>
      </c>
    </row>
    <row r="48" spans="1:18" ht="15" customHeight="1" x14ac:dyDescent="0.2">
      <c r="A48" s="8" t="s">
        <v>28</v>
      </c>
      <c r="B48" s="9" t="s">
        <v>29</v>
      </c>
      <c r="C48" s="9" t="s">
        <v>4</v>
      </c>
      <c r="D48" s="10">
        <v>222533</v>
      </c>
      <c r="E48" s="11">
        <v>44340.027064942129</v>
      </c>
      <c r="F48" s="10">
        <f t="shared" si="1"/>
        <v>11.1</v>
      </c>
      <c r="G48" s="8" t="s">
        <v>143</v>
      </c>
      <c r="H48" s="8" t="s">
        <v>117</v>
      </c>
      <c r="I48" s="8" t="s">
        <v>144</v>
      </c>
      <c r="J48" s="8" t="s">
        <v>33</v>
      </c>
      <c r="K48" s="8" t="s">
        <v>33</v>
      </c>
      <c r="L48" s="10">
        <v>0</v>
      </c>
      <c r="M48" s="10">
        <v>0</v>
      </c>
      <c r="N48" s="10">
        <v>0</v>
      </c>
      <c r="O48" s="10">
        <v>6</v>
      </c>
      <c r="P48" s="10">
        <v>0</v>
      </c>
      <c r="Q48" s="10">
        <v>0.3</v>
      </c>
      <c r="R48" s="10">
        <v>4.8</v>
      </c>
    </row>
    <row r="49" spans="1:18" ht="15" customHeight="1" x14ac:dyDescent="0.2">
      <c r="A49" s="8" t="s">
        <v>28</v>
      </c>
      <c r="B49" s="9" t="s">
        <v>29</v>
      </c>
      <c r="C49" s="9" t="s">
        <v>4</v>
      </c>
      <c r="D49" s="10">
        <v>222410</v>
      </c>
      <c r="E49" s="11">
        <v>44338.713860428237</v>
      </c>
      <c r="F49" s="10">
        <f t="shared" si="1"/>
        <v>11</v>
      </c>
      <c r="G49" s="8" t="s">
        <v>136</v>
      </c>
      <c r="H49" s="8" t="s">
        <v>117</v>
      </c>
      <c r="I49" s="8" t="s">
        <v>55</v>
      </c>
      <c r="J49" s="8" t="s">
        <v>33</v>
      </c>
      <c r="K49" s="8" t="s">
        <v>33</v>
      </c>
      <c r="L49" s="10">
        <v>0</v>
      </c>
      <c r="M49" s="10">
        <v>0</v>
      </c>
      <c r="N49" s="10">
        <v>0</v>
      </c>
      <c r="O49" s="10">
        <v>6</v>
      </c>
      <c r="P49" s="10">
        <v>3</v>
      </c>
      <c r="Q49" s="10">
        <v>1</v>
      </c>
      <c r="R49" s="10">
        <v>1</v>
      </c>
    </row>
    <row r="50" spans="1:18" ht="15" customHeight="1" x14ac:dyDescent="0.2">
      <c r="A50" s="8" t="s">
        <v>28</v>
      </c>
      <c r="B50" s="9" t="s">
        <v>29</v>
      </c>
      <c r="C50" s="9" t="s">
        <v>4</v>
      </c>
      <c r="D50" s="10">
        <v>223054</v>
      </c>
      <c r="E50" s="11">
        <v>44341.560886620369</v>
      </c>
      <c r="F50" s="10">
        <f t="shared" si="1"/>
        <v>10.6</v>
      </c>
      <c r="G50" s="8" t="s">
        <v>153</v>
      </c>
      <c r="H50" s="8" t="s">
        <v>117</v>
      </c>
      <c r="I50" s="8" t="s">
        <v>109</v>
      </c>
      <c r="J50" s="8" t="s">
        <v>33</v>
      </c>
      <c r="K50" s="8" t="s">
        <v>33</v>
      </c>
      <c r="L50" s="10">
        <v>0</v>
      </c>
      <c r="M50" s="10">
        <v>0</v>
      </c>
      <c r="N50" s="10">
        <v>0</v>
      </c>
      <c r="O50" s="10">
        <v>6</v>
      </c>
      <c r="P50" s="10">
        <v>3</v>
      </c>
      <c r="Q50" s="10">
        <v>0</v>
      </c>
      <c r="R50" s="10">
        <v>1.6</v>
      </c>
    </row>
    <row r="51" spans="1:18" ht="15" customHeight="1" x14ac:dyDescent="0.2">
      <c r="A51" s="8" t="s">
        <v>28</v>
      </c>
      <c r="B51" s="9" t="s">
        <v>29</v>
      </c>
      <c r="C51" s="9" t="s">
        <v>4</v>
      </c>
      <c r="D51" s="10">
        <v>222334</v>
      </c>
      <c r="E51" s="11">
        <v>44337.925712997683</v>
      </c>
      <c r="F51" s="10">
        <f t="shared" si="1"/>
        <v>10.5</v>
      </c>
      <c r="G51" s="8" t="s">
        <v>129</v>
      </c>
      <c r="H51" s="8" t="s">
        <v>117</v>
      </c>
      <c r="I51" s="8" t="s">
        <v>130</v>
      </c>
      <c r="J51" s="8" t="s">
        <v>33</v>
      </c>
      <c r="K51" s="8" t="s">
        <v>33</v>
      </c>
      <c r="L51" s="10">
        <v>0</v>
      </c>
      <c r="M51" s="10">
        <v>0</v>
      </c>
      <c r="N51" s="10">
        <v>0</v>
      </c>
      <c r="O51" s="10">
        <v>6</v>
      </c>
      <c r="P51" s="10">
        <v>3</v>
      </c>
      <c r="Q51" s="10">
        <v>0.5</v>
      </c>
      <c r="R51" s="10">
        <v>1</v>
      </c>
    </row>
    <row r="52" spans="1:18" ht="15" customHeight="1" x14ac:dyDescent="0.2">
      <c r="A52" s="8" t="s">
        <v>28</v>
      </c>
      <c r="B52" s="9" t="s">
        <v>29</v>
      </c>
      <c r="C52" s="9" t="s">
        <v>5</v>
      </c>
      <c r="D52" s="10">
        <v>224932</v>
      </c>
      <c r="E52" s="11">
        <v>44346.113816967591</v>
      </c>
      <c r="F52" s="10">
        <f t="shared" si="1"/>
        <v>10.5</v>
      </c>
      <c r="G52" s="8" t="s">
        <v>485</v>
      </c>
      <c r="H52" s="8" t="s">
        <v>117</v>
      </c>
      <c r="I52" s="8" t="s">
        <v>68</v>
      </c>
      <c r="J52" s="8" t="s">
        <v>33</v>
      </c>
      <c r="K52" s="8" t="s">
        <v>33</v>
      </c>
      <c r="L52" s="10">
        <v>0</v>
      </c>
      <c r="M52" s="10">
        <v>0</v>
      </c>
      <c r="N52" s="10">
        <v>0</v>
      </c>
      <c r="O52" s="10">
        <v>6</v>
      </c>
      <c r="P52" s="10">
        <v>3</v>
      </c>
      <c r="Q52" s="10">
        <v>1.5</v>
      </c>
      <c r="R52" s="10">
        <v>0</v>
      </c>
    </row>
    <row r="53" spans="1:18" ht="15" customHeight="1" x14ac:dyDescent="0.2">
      <c r="A53" s="8" t="s">
        <v>28</v>
      </c>
      <c r="B53" s="9" t="s">
        <v>29</v>
      </c>
      <c r="C53" s="9" t="s">
        <v>5</v>
      </c>
      <c r="D53" s="10">
        <v>222407</v>
      </c>
      <c r="E53" s="11">
        <v>44338.708891261573</v>
      </c>
      <c r="F53" s="10">
        <f t="shared" si="1"/>
        <v>10.5</v>
      </c>
      <c r="G53" s="8" t="s">
        <v>134</v>
      </c>
      <c r="H53" s="8" t="s">
        <v>117</v>
      </c>
      <c r="I53" s="8" t="s">
        <v>125</v>
      </c>
      <c r="J53" s="8" t="s">
        <v>33</v>
      </c>
      <c r="K53" s="8" t="s">
        <v>33</v>
      </c>
      <c r="L53" s="10">
        <v>0</v>
      </c>
      <c r="M53" s="10">
        <v>0</v>
      </c>
      <c r="N53" s="10">
        <v>0</v>
      </c>
      <c r="O53" s="10">
        <v>6</v>
      </c>
      <c r="P53" s="10">
        <v>3</v>
      </c>
      <c r="Q53" s="10">
        <v>1.5</v>
      </c>
      <c r="R53" s="10">
        <v>0</v>
      </c>
    </row>
    <row r="54" spans="1:18" ht="15" customHeight="1" x14ac:dyDescent="0.2">
      <c r="A54" s="8" t="s">
        <v>28</v>
      </c>
      <c r="B54" s="9" t="s">
        <v>29</v>
      </c>
      <c r="C54" s="9" t="s">
        <v>5</v>
      </c>
      <c r="D54" s="10">
        <v>222042</v>
      </c>
      <c r="E54" s="11">
        <v>44337.532652164351</v>
      </c>
      <c r="F54" s="10">
        <f t="shared" si="1"/>
        <v>10.5</v>
      </c>
      <c r="G54" s="8" t="s">
        <v>121</v>
      </c>
      <c r="H54" s="8" t="s">
        <v>117</v>
      </c>
      <c r="I54" s="8" t="s">
        <v>70</v>
      </c>
      <c r="J54" s="8" t="s">
        <v>33</v>
      </c>
      <c r="K54" s="8" t="s">
        <v>33</v>
      </c>
      <c r="L54" s="10">
        <v>0</v>
      </c>
      <c r="M54" s="10">
        <v>0</v>
      </c>
      <c r="N54" s="10">
        <v>0</v>
      </c>
      <c r="O54" s="10">
        <v>6</v>
      </c>
      <c r="P54" s="10">
        <v>3</v>
      </c>
      <c r="Q54" s="10">
        <v>1.5</v>
      </c>
      <c r="R54" s="10">
        <v>0</v>
      </c>
    </row>
    <row r="55" spans="1:18" ht="15" customHeight="1" x14ac:dyDescent="0.2">
      <c r="A55" s="8" t="s">
        <v>28</v>
      </c>
      <c r="B55" s="9" t="s">
        <v>29</v>
      </c>
      <c r="C55" s="9" t="s">
        <v>4</v>
      </c>
      <c r="D55" s="10">
        <v>225108</v>
      </c>
      <c r="E55" s="11">
        <v>44347.093109444446</v>
      </c>
      <c r="F55" s="10">
        <f t="shared" si="1"/>
        <v>10.4</v>
      </c>
      <c r="G55" s="8" t="s">
        <v>491</v>
      </c>
      <c r="H55" s="8" t="s">
        <v>117</v>
      </c>
      <c r="I55" s="8" t="s">
        <v>87</v>
      </c>
      <c r="J55" s="8" t="s">
        <v>33</v>
      </c>
      <c r="K55" s="8" t="s">
        <v>33</v>
      </c>
      <c r="L55" s="10">
        <v>0</v>
      </c>
      <c r="M55" s="10">
        <v>0</v>
      </c>
      <c r="N55" s="10">
        <v>0</v>
      </c>
      <c r="O55" s="10">
        <v>6</v>
      </c>
      <c r="P55" s="10">
        <v>3</v>
      </c>
      <c r="Q55" s="10">
        <v>0</v>
      </c>
      <c r="R55" s="10">
        <v>1.4</v>
      </c>
    </row>
    <row r="56" spans="1:18" ht="15" customHeight="1" x14ac:dyDescent="0.2">
      <c r="A56" s="8" t="s">
        <v>28</v>
      </c>
      <c r="B56" s="9" t="s">
        <v>29</v>
      </c>
      <c r="C56" s="9" t="s">
        <v>6</v>
      </c>
      <c r="D56" s="10">
        <v>225109</v>
      </c>
      <c r="E56" s="11">
        <v>44347.09311050926</v>
      </c>
      <c r="F56" s="10">
        <f t="shared" si="1"/>
        <v>10.4</v>
      </c>
      <c r="G56" s="8" t="s">
        <v>491</v>
      </c>
      <c r="H56" s="8" t="s">
        <v>117</v>
      </c>
      <c r="I56" s="8" t="s">
        <v>87</v>
      </c>
      <c r="J56" s="8" t="s">
        <v>33</v>
      </c>
      <c r="K56" s="8" t="s">
        <v>33</v>
      </c>
      <c r="L56" s="10">
        <v>0</v>
      </c>
      <c r="M56" s="10">
        <v>0</v>
      </c>
      <c r="N56" s="10">
        <v>0</v>
      </c>
      <c r="O56" s="10">
        <v>6</v>
      </c>
      <c r="P56" s="10">
        <v>3</v>
      </c>
      <c r="Q56" s="10">
        <v>0</v>
      </c>
      <c r="R56" s="10">
        <v>1.4</v>
      </c>
    </row>
    <row r="57" spans="1:18" ht="15" customHeight="1" x14ac:dyDescent="0.2">
      <c r="A57" s="8" t="s">
        <v>28</v>
      </c>
      <c r="B57" s="9" t="s">
        <v>29</v>
      </c>
      <c r="C57" s="9" t="s">
        <v>4</v>
      </c>
      <c r="D57" s="10">
        <v>225509</v>
      </c>
      <c r="E57" s="11">
        <v>44347.649824085645</v>
      </c>
      <c r="F57" s="10">
        <f t="shared" si="1"/>
        <v>10.3</v>
      </c>
      <c r="G57" s="8" t="s">
        <v>498</v>
      </c>
      <c r="H57" s="8" t="s">
        <v>117</v>
      </c>
      <c r="I57" s="8" t="s">
        <v>32</v>
      </c>
      <c r="J57" s="8" t="s">
        <v>33</v>
      </c>
      <c r="K57" s="8" t="s">
        <v>33</v>
      </c>
      <c r="L57" s="10">
        <v>0</v>
      </c>
      <c r="M57" s="10">
        <v>0</v>
      </c>
      <c r="N57" s="10">
        <v>0</v>
      </c>
      <c r="O57" s="10">
        <v>6</v>
      </c>
      <c r="P57" s="10">
        <v>0</v>
      </c>
      <c r="Q57" s="10">
        <v>1.5</v>
      </c>
      <c r="R57" s="10">
        <v>2.8</v>
      </c>
    </row>
    <row r="58" spans="1:18" ht="15" customHeight="1" x14ac:dyDescent="0.2">
      <c r="A58" s="8" t="s">
        <v>28</v>
      </c>
      <c r="B58" s="9" t="s">
        <v>29</v>
      </c>
      <c r="C58" s="9" t="s">
        <v>5</v>
      </c>
      <c r="D58" s="10">
        <v>222063</v>
      </c>
      <c r="E58" s="11">
        <v>44337.568635949072</v>
      </c>
      <c r="F58" s="10">
        <f t="shared" si="1"/>
        <v>10</v>
      </c>
      <c r="G58" s="8" t="s">
        <v>122</v>
      </c>
      <c r="H58" s="8" t="s">
        <v>117</v>
      </c>
      <c r="I58" s="8" t="s">
        <v>32</v>
      </c>
      <c r="J58" s="8" t="s">
        <v>33</v>
      </c>
      <c r="K58" s="8" t="s">
        <v>33</v>
      </c>
      <c r="L58" s="10">
        <v>0</v>
      </c>
      <c r="M58" s="10">
        <v>0</v>
      </c>
      <c r="N58" s="10">
        <v>0</v>
      </c>
      <c r="O58" s="10">
        <v>6</v>
      </c>
      <c r="P58" s="10">
        <v>4</v>
      </c>
      <c r="Q58" s="10">
        <v>0</v>
      </c>
      <c r="R58" s="10">
        <v>0</v>
      </c>
    </row>
    <row r="59" spans="1:18" ht="15" customHeight="1" x14ac:dyDescent="0.2">
      <c r="A59" s="8" t="s">
        <v>28</v>
      </c>
      <c r="B59" s="9" t="s">
        <v>29</v>
      </c>
      <c r="C59" s="9" t="s">
        <v>5</v>
      </c>
      <c r="D59" s="10">
        <v>225779</v>
      </c>
      <c r="E59" s="11">
        <v>44347.882772592588</v>
      </c>
      <c r="F59" s="10">
        <f t="shared" si="1"/>
        <v>9.6</v>
      </c>
      <c r="G59" s="8" t="s">
        <v>508</v>
      </c>
      <c r="H59" s="8" t="s">
        <v>117</v>
      </c>
      <c r="I59" s="8" t="s">
        <v>82</v>
      </c>
      <c r="J59" s="8" t="s">
        <v>33</v>
      </c>
      <c r="K59" s="8" t="s">
        <v>33</v>
      </c>
      <c r="L59" s="10">
        <v>0</v>
      </c>
      <c r="M59" s="10">
        <v>0</v>
      </c>
      <c r="N59" s="10">
        <v>0</v>
      </c>
      <c r="O59" s="10">
        <v>6</v>
      </c>
      <c r="P59" s="10">
        <v>3</v>
      </c>
      <c r="Q59" s="10">
        <v>0.6</v>
      </c>
      <c r="R59" s="10">
        <v>0</v>
      </c>
    </row>
    <row r="60" spans="1:18" x14ac:dyDescent="0.2">
      <c r="A60" s="8" t="s">
        <v>28</v>
      </c>
      <c r="B60" s="9" t="s">
        <v>29</v>
      </c>
      <c r="C60" s="9" t="s">
        <v>5</v>
      </c>
      <c r="D60" s="10">
        <v>222268</v>
      </c>
      <c r="E60" s="11">
        <v>44337.680025891204</v>
      </c>
      <c r="F60" s="10">
        <f t="shared" si="1"/>
        <v>9.5</v>
      </c>
      <c r="G60" s="8" t="s">
        <v>128</v>
      </c>
      <c r="H60" s="8" t="s">
        <v>117</v>
      </c>
      <c r="I60" s="8" t="s">
        <v>82</v>
      </c>
      <c r="J60" s="8" t="s">
        <v>33</v>
      </c>
      <c r="K60" s="8" t="s">
        <v>33</v>
      </c>
      <c r="L60" s="10">
        <v>0</v>
      </c>
      <c r="M60" s="10">
        <v>0</v>
      </c>
      <c r="N60" s="10">
        <v>0</v>
      </c>
      <c r="O60" s="10">
        <v>6</v>
      </c>
      <c r="P60" s="10">
        <v>3</v>
      </c>
      <c r="Q60" s="10">
        <v>0.9</v>
      </c>
      <c r="R60" s="10">
        <v>-0.4</v>
      </c>
    </row>
    <row r="61" spans="1:18" x14ac:dyDescent="0.2">
      <c r="A61" s="8" t="s">
        <v>28</v>
      </c>
      <c r="B61" s="9" t="s">
        <v>29</v>
      </c>
      <c r="C61" s="9" t="s">
        <v>4</v>
      </c>
      <c r="D61" s="10">
        <v>223435</v>
      </c>
      <c r="E61" s="11">
        <v>44341.756629097217</v>
      </c>
      <c r="F61" s="10">
        <f t="shared" si="1"/>
        <v>9.4</v>
      </c>
      <c r="G61" s="8" t="s">
        <v>157</v>
      </c>
      <c r="H61" s="8" t="s">
        <v>117</v>
      </c>
      <c r="I61" s="8" t="s">
        <v>158</v>
      </c>
      <c r="J61" s="8" t="s">
        <v>33</v>
      </c>
      <c r="K61" s="8" t="s">
        <v>33</v>
      </c>
      <c r="L61" s="10">
        <v>0</v>
      </c>
      <c r="M61" s="10">
        <v>0</v>
      </c>
      <c r="N61" s="10">
        <v>0</v>
      </c>
      <c r="O61" s="10">
        <v>6</v>
      </c>
      <c r="P61" s="10">
        <v>3</v>
      </c>
      <c r="Q61" s="10">
        <v>0</v>
      </c>
      <c r="R61" s="10">
        <v>0.4</v>
      </c>
    </row>
    <row r="62" spans="1:18" x14ac:dyDescent="0.2">
      <c r="A62" s="8" t="s">
        <v>28</v>
      </c>
      <c r="B62" s="9" t="s">
        <v>29</v>
      </c>
      <c r="C62" s="9" t="s">
        <v>4</v>
      </c>
      <c r="D62" s="10">
        <v>222191</v>
      </c>
      <c r="E62" s="11">
        <v>44337.64307982639</v>
      </c>
      <c r="F62" s="10">
        <f t="shared" si="1"/>
        <v>9</v>
      </c>
      <c r="G62" s="8" t="s">
        <v>127</v>
      </c>
      <c r="H62" s="8" t="s">
        <v>117</v>
      </c>
      <c r="I62" s="8" t="s">
        <v>32</v>
      </c>
      <c r="J62" s="8" t="s">
        <v>33</v>
      </c>
      <c r="K62" s="8" t="s">
        <v>33</v>
      </c>
      <c r="L62" s="10">
        <v>0</v>
      </c>
      <c r="M62" s="10">
        <v>0</v>
      </c>
      <c r="N62" s="10">
        <v>0</v>
      </c>
      <c r="O62" s="10">
        <v>6</v>
      </c>
      <c r="P62" s="10">
        <v>0</v>
      </c>
      <c r="Q62" s="10">
        <v>0.6</v>
      </c>
      <c r="R62" s="10">
        <v>2.4</v>
      </c>
    </row>
    <row r="63" spans="1:18" x14ac:dyDescent="0.2">
      <c r="A63" s="8" t="s">
        <v>28</v>
      </c>
      <c r="B63" s="9" t="s">
        <v>29</v>
      </c>
      <c r="C63" s="9" t="s">
        <v>4</v>
      </c>
      <c r="D63" s="10">
        <v>224253</v>
      </c>
      <c r="E63" s="11">
        <v>44343.593881134257</v>
      </c>
      <c r="F63" s="10">
        <f t="shared" si="1"/>
        <v>9</v>
      </c>
      <c r="G63" s="8" t="s">
        <v>171</v>
      </c>
      <c r="H63" s="8" t="s">
        <v>117</v>
      </c>
      <c r="I63" s="8" t="s">
        <v>32</v>
      </c>
      <c r="J63" s="8" t="s">
        <v>33</v>
      </c>
      <c r="K63" s="8" t="s">
        <v>33</v>
      </c>
      <c r="L63" s="10">
        <v>0</v>
      </c>
      <c r="M63" s="10">
        <v>0</v>
      </c>
      <c r="N63" s="10">
        <v>0</v>
      </c>
      <c r="O63" s="10">
        <v>6</v>
      </c>
      <c r="P63" s="10">
        <v>0</v>
      </c>
      <c r="Q63" s="10">
        <v>0.8</v>
      </c>
      <c r="R63" s="10">
        <v>2.2000000000000002</v>
      </c>
    </row>
    <row r="64" spans="1:18" x14ac:dyDescent="0.2">
      <c r="A64" s="8" t="s">
        <v>28</v>
      </c>
      <c r="B64" s="9" t="s">
        <v>29</v>
      </c>
      <c r="C64" s="9" t="s">
        <v>5</v>
      </c>
      <c r="D64" s="10">
        <v>222495</v>
      </c>
      <c r="E64" s="11">
        <v>44339.705051793979</v>
      </c>
      <c r="F64" s="10">
        <f t="shared" si="1"/>
        <v>9</v>
      </c>
      <c r="G64" s="8" t="s">
        <v>141</v>
      </c>
      <c r="H64" s="8" t="s">
        <v>117</v>
      </c>
      <c r="I64" s="8" t="s">
        <v>84</v>
      </c>
      <c r="J64" s="8" t="s">
        <v>33</v>
      </c>
      <c r="K64" s="8" t="s">
        <v>33</v>
      </c>
      <c r="L64" s="10">
        <v>0</v>
      </c>
      <c r="M64" s="10">
        <v>0</v>
      </c>
      <c r="N64" s="10">
        <v>0</v>
      </c>
      <c r="O64" s="10">
        <v>6</v>
      </c>
      <c r="P64" s="10">
        <v>3</v>
      </c>
      <c r="Q64" s="10">
        <v>0</v>
      </c>
      <c r="R64" s="10">
        <v>0</v>
      </c>
    </row>
    <row r="65" spans="1:18" x14ac:dyDescent="0.2">
      <c r="A65" s="8" t="s">
        <v>28</v>
      </c>
      <c r="B65" s="9" t="s">
        <v>29</v>
      </c>
      <c r="C65" s="9" t="s">
        <v>5</v>
      </c>
      <c r="D65" s="10">
        <v>225814</v>
      </c>
      <c r="E65" s="11">
        <v>44347.916853414346</v>
      </c>
      <c r="F65" s="10">
        <f t="shared" si="1"/>
        <v>9</v>
      </c>
      <c r="G65" s="8" t="s">
        <v>512</v>
      </c>
      <c r="H65" s="8" t="s">
        <v>117</v>
      </c>
      <c r="I65" s="8" t="s">
        <v>84</v>
      </c>
      <c r="J65" s="8" t="s">
        <v>33</v>
      </c>
      <c r="K65" s="8" t="s">
        <v>33</v>
      </c>
      <c r="L65" s="10">
        <v>0</v>
      </c>
      <c r="M65" s="10">
        <v>0</v>
      </c>
      <c r="N65" s="10">
        <v>0</v>
      </c>
      <c r="O65" s="10">
        <v>6</v>
      </c>
      <c r="P65" s="10">
        <v>3</v>
      </c>
      <c r="Q65" s="10">
        <v>0</v>
      </c>
      <c r="R65" s="10">
        <v>0</v>
      </c>
    </row>
    <row r="66" spans="1:18" x14ac:dyDescent="0.2">
      <c r="A66" s="8" t="s">
        <v>28</v>
      </c>
      <c r="B66" s="9" t="s">
        <v>29</v>
      </c>
      <c r="C66" s="9" t="s">
        <v>5</v>
      </c>
      <c r="D66" s="10">
        <v>225731</v>
      </c>
      <c r="E66" s="11">
        <v>44347.836011863423</v>
      </c>
      <c r="F66" s="10">
        <f t="shared" ref="F66:F97" si="2">SUM(L66:R66)</f>
        <v>9</v>
      </c>
      <c r="G66" s="8" t="s">
        <v>505</v>
      </c>
      <c r="H66" s="8" t="s">
        <v>117</v>
      </c>
      <c r="I66" s="8" t="s">
        <v>32</v>
      </c>
      <c r="J66" s="8" t="s">
        <v>33</v>
      </c>
      <c r="K66" s="8" t="s">
        <v>33</v>
      </c>
      <c r="L66" s="10">
        <v>0</v>
      </c>
      <c r="M66" s="10">
        <v>0</v>
      </c>
      <c r="N66" s="10">
        <v>0</v>
      </c>
      <c r="O66" s="10">
        <v>6</v>
      </c>
      <c r="P66" s="10">
        <v>3</v>
      </c>
      <c r="Q66" s="10">
        <v>0</v>
      </c>
      <c r="R66" s="10">
        <v>0</v>
      </c>
    </row>
    <row r="67" spans="1:18" x14ac:dyDescent="0.2">
      <c r="A67" s="8" t="s">
        <v>28</v>
      </c>
      <c r="B67" s="9" t="s">
        <v>29</v>
      </c>
      <c r="C67" s="9" t="s">
        <v>5</v>
      </c>
      <c r="D67" s="10">
        <v>222408</v>
      </c>
      <c r="E67" s="11">
        <v>44338.709110625001</v>
      </c>
      <c r="F67" s="10">
        <f t="shared" si="2"/>
        <v>9</v>
      </c>
      <c r="G67" s="8" t="s">
        <v>135</v>
      </c>
      <c r="H67" s="8" t="s">
        <v>117</v>
      </c>
      <c r="I67" s="8" t="s">
        <v>130</v>
      </c>
      <c r="J67" s="8" t="s">
        <v>33</v>
      </c>
      <c r="K67" s="8" t="s">
        <v>33</v>
      </c>
      <c r="L67" s="10">
        <v>0</v>
      </c>
      <c r="M67" s="10">
        <v>0</v>
      </c>
      <c r="N67" s="10">
        <v>0</v>
      </c>
      <c r="O67" s="10">
        <v>6</v>
      </c>
      <c r="P67" s="10">
        <v>3</v>
      </c>
      <c r="Q67" s="10">
        <v>0</v>
      </c>
      <c r="R67" s="10">
        <v>0</v>
      </c>
    </row>
    <row r="68" spans="1:18" x14ac:dyDescent="0.2">
      <c r="A68" s="8" t="s">
        <v>28</v>
      </c>
      <c r="B68" s="9" t="s">
        <v>29</v>
      </c>
      <c r="C68" s="9" t="s">
        <v>5</v>
      </c>
      <c r="D68" s="10">
        <v>222512</v>
      </c>
      <c r="E68" s="11">
        <v>44339.819014675923</v>
      </c>
      <c r="F68" s="10">
        <f t="shared" si="2"/>
        <v>9</v>
      </c>
      <c r="G68" s="8" t="s">
        <v>142</v>
      </c>
      <c r="H68" s="8" t="s">
        <v>117</v>
      </c>
      <c r="I68" s="8" t="s">
        <v>55</v>
      </c>
      <c r="J68" s="8" t="s">
        <v>33</v>
      </c>
      <c r="K68" s="8" t="s">
        <v>33</v>
      </c>
      <c r="L68" s="10">
        <v>0</v>
      </c>
      <c r="M68" s="10">
        <v>0</v>
      </c>
      <c r="N68" s="10">
        <v>0</v>
      </c>
      <c r="O68" s="10">
        <v>6</v>
      </c>
      <c r="P68" s="10">
        <v>3</v>
      </c>
      <c r="Q68" s="10">
        <v>0</v>
      </c>
      <c r="R68" s="10">
        <v>0</v>
      </c>
    </row>
    <row r="69" spans="1:18" x14ac:dyDescent="0.2">
      <c r="A69" s="8" t="s">
        <v>28</v>
      </c>
      <c r="B69" s="9" t="s">
        <v>29</v>
      </c>
      <c r="C69" s="9" t="s">
        <v>5</v>
      </c>
      <c r="D69" s="10">
        <v>222064</v>
      </c>
      <c r="E69" s="11">
        <v>44337.568855740741</v>
      </c>
      <c r="F69" s="10">
        <f t="shared" si="2"/>
        <v>9</v>
      </c>
      <c r="G69" s="8" t="s">
        <v>123</v>
      </c>
      <c r="H69" s="8" t="s">
        <v>117</v>
      </c>
      <c r="I69" s="8" t="s">
        <v>87</v>
      </c>
      <c r="J69" s="8" t="s">
        <v>33</v>
      </c>
      <c r="K69" s="8" t="s">
        <v>33</v>
      </c>
      <c r="L69" s="10">
        <v>0</v>
      </c>
      <c r="M69" s="10">
        <v>0</v>
      </c>
      <c r="N69" s="10">
        <v>0</v>
      </c>
      <c r="O69" s="10">
        <v>6</v>
      </c>
      <c r="P69" s="10">
        <v>3</v>
      </c>
      <c r="Q69" s="10">
        <v>0</v>
      </c>
      <c r="R69" s="10">
        <v>0</v>
      </c>
    </row>
    <row r="70" spans="1:18" x14ac:dyDescent="0.2">
      <c r="A70" s="8" t="s">
        <v>28</v>
      </c>
      <c r="B70" s="9" t="s">
        <v>29</v>
      </c>
      <c r="C70" s="9" t="s">
        <v>5</v>
      </c>
      <c r="D70" s="10">
        <v>222660</v>
      </c>
      <c r="E70" s="11">
        <v>44340.517966562496</v>
      </c>
      <c r="F70" s="10">
        <f t="shared" si="2"/>
        <v>9</v>
      </c>
      <c r="G70" s="8" t="s">
        <v>147</v>
      </c>
      <c r="H70" s="8" t="s">
        <v>117</v>
      </c>
      <c r="I70" s="8" t="s">
        <v>63</v>
      </c>
      <c r="J70" s="8" t="s">
        <v>33</v>
      </c>
      <c r="K70" s="8" t="s">
        <v>33</v>
      </c>
      <c r="L70" s="10">
        <v>0</v>
      </c>
      <c r="M70" s="10">
        <v>0</v>
      </c>
      <c r="N70" s="10">
        <v>0</v>
      </c>
      <c r="O70" s="10">
        <v>6</v>
      </c>
      <c r="P70" s="10">
        <v>3</v>
      </c>
      <c r="Q70" s="10">
        <v>0</v>
      </c>
      <c r="R70" s="10">
        <v>0</v>
      </c>
    </row>
    <row r="71" spans="1:18" x14ac:dyDescent="0.2">
      <c r="A71" s="8" t="s">
        <v>28</v>
      </c>
      <c r="B71" s="9" t="s">
        <v>29</v>
      </c>
      <c r="C71" s="9" t="s">
        <v>5</v>
      </c>
      <c r="D71" s="10">
        <v>223441</v>
      </c>
      <c r="E71" s="11">
        <v>44341.761905706015</v>
      </c>
      <c r="F71" s="10">
        <f t="shared" si="2"/>
        <v>9</v>
      </c>
      <c r="G71" s="8" t="s">
        <v>159</v>
      </c>
      <c r="H71" s="8" t="s">
        <v>117</v>
      </c>
      <c r="I71" s="8" t="s">
        <v>82</v>
      </c>
      <c r="J71" s="8" t="s">
        <v>33</v>
      </c>
      <c r="K71" s="8" t="s">
        <v>33</v>
      </c>
      <c r="L71" s="10">
        <v>0</v>
      </c>
      <c r="M71" s="10">
        <v>0</v>
      </c>
      <c r="N71" s="10">
        <v>0</v>
      </c>
      <c r="O71" s="10">
        <v>6</v>
      </c>
      <c r="P71" s="10">
        <v>3</v>
      </c>
      <c r="Q71" s="10">
        <v>0</v>
      </c>
      <c r="R71" s="10">
        <v>0</v>
      </c>
    </row>
    <row r="72" spans="1:18" x14ac:dyDescent="0.2">
      <c r="A72" s="8" t="s">
        <v>28</v>
      </c>
      <c r="B72" s="9" t="s">
        <v>29</v>
      </c>
      <c r="C72" s="9" t="s">
        <v>5</v>
      </c>
      <c r="D72" s="10">
        <v>225674</v>
      </c>
      <c r="E72" s="11">
        <v>44347.810017245371</v>
      </c>
      <c r="F72" s="10">
        <f t="shared" si="2"/>
        <v>9</v>
      </c>
      <c r="G72" s="8" t="s">
        <v>502</v>
      </c>
      <c r="H72" s="8" t="s">
        <v>117</v>
      </c>
      <c r="I72" s="8" t="s">
        <v>61</v>
      </c>
      <c r="J72" s="8" t="s">
        <v>33</v>
      </c>
      <c r="K72" s="8" t="s">
        <v>33</v>
      </c>
      <c r="L72" s="10">
        <v>0</v>
      </c>
      <c r="M72" s="10">
        <v>0</v>
      </c>
      <c r="N72" s="10">
        <v>0</v>
      </c>
      <c r="O72" s="10">
        <v>6</v>
      </c>
      <c r="P72" s="10">
        <v>3</v>
      </c>
      <c r="Q72" s="10">
        <v>0</v>
      </c>
      <c r="R72" s="10">
        <v>0</v>
      </c>
    </row>
    <row r="73" spans="1:18" x14ac:dyDescent="0.2">
      <c r="A73" s="8" t="s">
        <v>28</v>
      </c>
      <c r="B73" s="9" t="s">
        <v>29</v>
      </c>
      <c r="C73" s="9" t="s">
        <v>4</v>
      </c>
      <c r="D73" s="10">
        <v>222421</v>
      </c>
      <c r="E73" s="11">
        <v>44338.784615254626</v>
      </c>
      <c r="F73" s="10">
        <f t="shared" si="2"/>
        <v>8.9</v>
      </c>
      <c r="G73" s="8" t="s">
        <v>137</v>
      </c>
      <c r="H73" s="8" t="s">
        <v>117</v>
      </c>
      <c r="I73" s="8" t="s">
        <v>87</v>
      </c>
      <c r="J73" s="8" t="s">
        <v>33</v>
      </c>
      <c r="K73" s="8" t="s">
        <v>33</v>
      </c>
      <c r="L73" s="10">
        <v>0</v>
      </c>
      <c r="M73" s="10">
        <v>0</v>
      </c>
      <c r="N73" s="10">
        <v>0</v>
      </c>
      <c r="O73" s="10">
        <v>6</v>
      </c>
      <c r="P73" s="10">
        <v>0</v>
      </c>
      <c r="Q73" s="10">
        <v>1.5</v>
      </c>
      <c r="R73" s="10">
        <v>1.4</v>
      </c>
    </row>
    <row r="74" spans="1:18" x14ac:dyDescent="0.2">
      <c r="A74" s="8" t="s">
        <v>28</v>
      </c>
      <c r="B74" s="9" t="s">
        <v>29</v>
      </c>
      <c r="C74" s="9" t="s">
        <v>4</v>
      </c>
      <c r="D74" s="10">
        <v>225188</v>
      </c>
      <c r="E74" s="11">
        <v>44347.422793587961</v>
      </c>
      <c r="F74" s="10">
        <f t="shared" si="2"/>
        <v>8.6999999999999993</v>
      </c>
      <c r="G74" s="8" t="s">
        <v>492</v>
      </c>
      <c r="H74" s="8" t="s">
        <v>117</v>
      </c>
      <c r="I74" s="8" t="s">
        <v>32</v>
      </c>
      <c r="J74" s="8" t="s">
        <v>33</v>
      </c>
      <c r="K74" s="8" t="s">
        <v>33</v>
      </c>
      <c r="L74" s="10">
        <v>0</v>
      </c>
      <c r="M74" s="10">
        <v>0</v>
      </c>
      <c r="N74" s="10">
        <v>0</v>
      </c>
      <c r="O74" s="10">
        <v>6</v>
      </c>
      <c r="P74" s="10">
        <v>0</v>
      </c>
      <c r="Q74" s="10">
        <v>1.5</v>
      </c>
      <c r="R74" s="10">
        <v>1.2</v>
      </c>
    </row>
    <row r="75" spans="1:18" x14ac:dyDescent="0.2">
      <c r="A75" s="8" t="s">
        <v>28</v>
      </c>
      <c r="B75" s="9" t="s">
        <v>29</v>
      </c>
      <c r="C75" s="9" t="s">
        <v>4</v>
      </c>
      <c r="D75" s="10">
        <v>225725</v>
      </c>
      <c r="E75" s="11">
        <v>44347.834050937498</v>
      </c>
      <c r="F75" s="10">
        <f t="shared" si="2"/>
        <v>8.4</v>
      </c>
      <c r="G75" s="8" t="s">
        <v>504</v>
      </c>
      <c r="H75" s="8" t="s">
        <v>117</v>
      </c>
      <c r="I75" s="8" t="s">
        <v>130</v>
      </c>
      <c r="J75" s="8" t="s">
        <v>33</v>
      </c>
      <c r="K75" s="8" t="s">
        <v>33</v>
      </c>
      <c r="L75" s="10">
        <v>0</v>
      </c>
      <c r="M75" s="10">
        <v>0</v>
      </c>
      <c r="N75" s="10">
        <v>0</v>
      </c>
      <c r="O75" s="10">
        <v>6</v>
      </c>
      <c r="P75" s="10">
        <v>0</v>
      </c>
      <c r="Q75" s="10">
        <v>0</v>
      </c>
      <c r="R75" s="10">
        <v>2.4</v>
      </c>
    </row>
    <row r="76" spans="1:18" x14ac:dyDescent="0.2">
      <c r="A76" s="8" t="s">
        <v>28</v>
      </c>
      <c r="B76" s="9" t="s">
        <v>29</v>
      </c>
      <c r="C76" s="9" t="s">
        <v>4</v>
      </c>
      <c r="D76" s="10">
        <v>222033</v>
      </c>
      <c r="E76" s="11">
        <v>44337.524568402776</v>
      </c>
      <c r="F76" s="10">
        <f t="shared" si="2"/>
        <v>8.1999999999999993</v>
      </c>
      <c r="G76" s="8" t="s">
        <v>120</v>
      </c>
      <c r="H76" s="8" t="s">
        <v>117</v>
      </c>
      <c r="I76" s="8" t="s">
        <v>52</v>
      </c>
      <c r="J76" s="8" t="s">
        <v>33</v>
      </c>
      <c r="K76" s="8" t="s">
        <v>33</v>
      </c>
      <c r="L76" s="10">
        <v>0</v>
      </c>
      <c r="M76" s="10">
        <v>0</v>
      </c>
      <c r="N76" s="10">
        <v>0</v>
      </c>
      <c r="O76" s="10">
        <v>6</v>
      </c>
      <c r="P76" s="10">
        <v>0</v>
      </c>
      <c r="Q76" s="10">
        <v>1</v>
      </c>
      <c r="R76" s="10">
        <v>1.2</v>
      </c>
    </row>
    <row r="77" spans="1:18" x14ac:dyDescent="0.2">
      <c r="A77" s="8" t="s">
        <v>28</v>
      </c>
      <c r="B77" s="9" t="s">
        <v>29</v>
      </c>
      <c r="C77" s="9" t="s">
        <v>4</v>
      </c>
      <c r="D77" s="10">
        <v>225782</v>
      </c>
      <c r="E77" s="11">
        <v>44347.884369548607</v>
      </c>
      <c r="F77" s="10">
        <f t="shared" si="2"/>
        <v>8</v>
      </c>
      <c r="G77" s="8" t="s">
        <v>509</v>
      </c>
      <c r="H77" s="8" t="s">
        <v>117</v>
      </c>
      <c r="I77" s="8" t="s">
        <v>84</v>
      </c>
      <c r="J77" s="8" t="s">
        <v>33</v>
      </c>
      <c r="K77" s="8" t="s">
        <v>33</v>
      </c>
      <c r="L77" s="10">
        <v>0</v>
      </c>
      <c r="M77" s="10">
        <v>0</v>
      </c>
      <c r="N77" s="10">
        <v>0</v>
      </c>
      <c r="O77" s="10">
        <v>6</v>
      </c>
      <c r="P77" s="10">
        <v>0</v>
      </c>
      <c r="Q77" s="10">
        <v>0.2</v>
      </c>
      <c r="R77" s="10">
        <v>1.8</v>
      </c>
    </row>
    <row r="78" spans="1:18" x14ac:dyDescent="0.2">
      <c r="A78" s="8" t="s">
        <v>28</v>
      </c>
      <c r="B78" s="9" t="s">
        <v>29</v>
      </c>
      <c r="C78" s="9" t="s">
        <v>4</v>
      </c>
      <c r="D78" s="10">
        <v>222110</v>
      </c>
      <c r="E78" s="11">
        <v>44337.624909016202</v>
      </c>
      <c r="F78" s="10">
        <f t="shared" si="2"/>
        <v>7.8</v>
      </c>
      <c r="G78" s="8" t="s">
        <v>126</v>
      </c>
      <c r="H78" s="8" t="s">
        <v>117</v>
      </c>
      <c r="I78" s="8" t="s">
        <v>63</v>
      </c>
      <c r="J78" s="8" t="s">
        <v>33</v>
      </c>
      <c r="K78" s="8" t="s">
        <v>33</v>
      </c>
      <c r="L78" s="10">
        <v>0</v>
      </c>
      <c r="M78" s="10">
        <v>0</v>
      </c>
      <c r="N78" s="10">
        <v>0</v>
      </c>
      <c r="O78" s="10">
        <v>0</v>
      </c>
      <c r="P78" s="10">
        <v>3</v>
      </c>
      <c r="Q78" s="10">
        <v>0</v>
      </c>
      <c r="R78" s="10">
        <v>4.8</v>
      </c>
    </row>
    <row r="79" spans="1:18" x14ac:dyDescent="0.2">
      <c r="A79" s="8" t="s">
        <v>28</v>
      </c>
      <c r="B79" s="9" t="s">
        <v>29</v>
      </c>
      <c r="C79" s="9" t="s">
        <v>4</v>
      </c>
      <c r="D79" s="10">
        <v>225465</v>
      </c>
      <c r="E79" s="11">
        <v>44347.618460138889</v>
      </c>
      <c r="F79" s="10">
        <f t="shared" si="2"/>
        <v>7.7</v>
      </c>
      <c r="G79" s="8" t="s">
        <v>497</v>
      </c>
      <c r="H79" s="8" t="s">
        <v>117</v>
      </c>
      <c r="I79" s="8" t="s">
        <v>97</v>
      </c>
      <c r="J79" s="8" t="s">
        <v>33</v>
      </c>
      <c r="K79" s="8" t="s">
        <v>33</v>
      </c>
      <c r="L79" s="10">
        <v>0</v>
      </c>
      <c r="M79" s="10">
        <v>0</v>
      </c>
      <c r="N79" s="10">
        <v>0</v>
      </c>
      <c r="O79" s="10">
        <v>0</v>
      </c>
      <c r="P79" s="10">
        <v>3</v>
      </c>
      <c r="Q79" s="10">
        <v>0.5</v>
      </c>
      <c r="R79" s="10">
        <v>4.2</v>
      </c>
    </row>
    <row r="80" spans="1:18" x14ac:dyDescent="0.2">
      <c r="A80" s="8" t="s">
        <v>28</v>
      </c>
      <c r="B80" s="9" t="s">
        <v>29</v>
      </c>
      <c r="C80" s="9" t="s">
        <v>4</v>
      </c>
      <c r="D80" s="10">
        <v>225612</v>
      </c>
      <c r="E80" s="11">
        <v>44347.721974236112</v>
      </c>
      <c r="F80" s="10">
        <f t="shared" si="2"/>
        <v>7.6</v>
      </c>
      <c r="G80" s="8" t="s">
        <v>499</v>
      </c>
      <c r="H80" s="8" t="s">
        <v>117</v>
      </c>
      <c r="I80" s="8" t="s">
        <v>84</v>
      </c>
      <c r="J80" s="8" t="s">
        <v>33</v>
      </c>
      <c r="K80" s="8" t="s">
        <v>33</v>
      </c>
      <c r="L80" s="10">
        <v>0</v>
      </c>
      <c r="M80" s="10">
        <v>0</v>
      </c>
      <c r="N80" s="10">
        <v>0</v>
      </c>
      <c r="O80" s="10">
        <v>6</v>
      </c>
      <c r="P80" s="10">
        <v>0</v>
      </c>
      <c r="Q80" s="10">
        <v>1</v>
      </c>
      <c r="R80" s="10">
        <v>0.6</v>
      </c>
    </row>
    <row r="81" spans="1:18" x14ac:dyDescent="0.2">
      <c r="A81" s="8" t="s">
        <v>28</v>
      </c>
      <c r="B81" s="9" t="s">
        <v>29</v>
      </c>
      <c r="C81" s="9" t="s">
        <v>5</v>
      </c>
      <c r="D81" s="10">
        <v>223809</v>
      </c>
      <c r="E81" s="11">
        <v>44342.679343101852</v>
      </c>
      <c r="F81" s="10">
        <f t="shared" si="2"/>
        <v>7.5</v>
      </c>
      <c r="G81" s="8" t="s">
        <v>167</v>
      </c>
      <c r="H81" s="8" t="s">
        <v>117</v>
      </c>
      <c r="I81" s="8" t="s">
        <v>59</v>
      </c>
      <c r="J81" s="8" t="s">
        <v>33</v>
      </c>
      <c r="K81" s="8" t="s">
        <v>33</v>
      </c>
      <c r="L81" s="10">
        <v>0</v>
      </c>
      <c r="M81" s="10">
        <v>0</v>
      </c>
      <c r="N81" s="10">
        <v>0</v>
      </c>
      <c r="O81" s="10">
        <v>6</v>
      </c>
      <c r="P81" s="10">
        <v>3</v>
      </c>
      <c r="Q81" s="10">
        <v>1.5</v>
      </c>
      <c r="R81" s="10">
        <v>-3</v>
      </c>
    </row>
    <row r="82" spans="1:18" x14ac:dyDescent="0.2">
      <c r="A82" s="8" t="s">
        <v>28</v>
      </c>
      <c r="B82" s="9" t="s">
        <v>29</v>
      </c>
      <c r="C82" s="9" t="s">
        <v>4</v>
      </c>
      <c r="D82" s="10">
        <v>222493</v>
      </c>
      <c r="E82" s="11">
        <v>44339.704610231478</v>
      </c>
      <c r="F82" s="10">
        <f t="shared" si="2"/>
        <v>7.4</v>
      </c>
      <c r="G82" s="8" t="s">
        <v>140</v>
      </c>
      <c r="H82" s="8" t="s">
        <v>117</v>
      </c>
      <c r="I82" s="8" t="s">
        <v>50</v>
      </c>
      <c r="J82" s="8" t="s">
        <v>33</v>
      </c>
      <c r="K82" s="8" t="s">
        <v>33</v>
      </c>
      <c r="L82" s="10">
        <v>0</v>
      </c>
      <c r="M82" s="10">
        <v>0</v>
      </c>
      <c r="N82" s="10">
        <v>0</v>
      </c>
      <c r="O82" s="10">
        <v>6</v>
      </c>
      <c r="P82" s="10">
        <v>0</v>
      </c>
      <c r="Q82" s="10">
        <v>0</v>
      </c>
      <c r="R82" s="10">
        <v>1.4</v>
      </c>
    </row>
    <row r="83" spans="1:18" x14ac:dyDescent="0.2">
      <c r="A83" s="8" t="s">
        <v>28</v>
      </c>
      <c r="B83" s="9" t="s">
        <v>29</v>
      </c>
      <c r="C83" s="9" t="s">
        <v>5</v>
      </c>
      <c r="D83" s="10">
        <v>221813</v>
      </c>
      <c r="E83" s="11">
        <v>44336.987921273147</v>
      </c>
      <c r="F83" s="10">
        <f t="shared" si="2"/>
        <v>6.9</v>
      </c>
      <c r="G83" s="8" t="s">
        <v>119</v>
      </c>
      <c r="H83" s="8" t="s">
        <v>117</v>
      </c>
      <c r="I83" s="8" t="s">
        <v>50</v>
      </c>
      <c r="J83" s="8" t="s">
        <v>33</v>
      </c>
      <c r="K83" s="8" t="s">
        <v>33</v>
      </c>
      <c r="L83" s="10">
        <v>0</v>
      </c>
      <c r="M83" s="10">
        <v>0</v>
      </c>
      <c r="N83" s="10">
        <v>0</v>
      </c>
      <c r="O83" s="10">
        <v>6</v>
      </c>
      <c r="P83" s="10">
        <v>0</v>
      </c>
      <c r="Q83" s="10">
        <v>0.9</v>
      </c>
      <c r="R83" s="10">
        <v>0</v>
      </c>
    </row>
    <row r="84" spans="1:18" x14ac:dyDescent="0.2">
      <c r="A84" s="8" t="s">
        <v>28</v>
      </c>
      <c r="B84" s="9" t="s">
        <v>29</v>
      </c>
      <c r="C84" s="9" t="s">
        <v>6</v>
      </c>
      <c r="D84" s="10">
        <v>221816</v>
      </c>
      <c r="E84" s="11">
        <v>44336.994777106476</v>
      </c>
      <c r="F84" s="10">
        <f t="shared" si="2"/>
        <v>6.9</v>
      </c>
      <c r="G84" s="8" t="s">
        <v>119</v>
      </c>
      <c r="H84" s="8" t="s">
        <v>117</v>
      </c>
      <c r="I84" s="8" t="s">
        <v>50</v>
      </c>
      <c r="J84" s="8" t="s">
        <v>33</v>
      </c>
      <c r="K84" s="8" t="s">
        <v>33</v>
      </c>
      <c r="L84" s="10">
        <v>0</v>
      </c>
      <c r="M84" s="10">
        <v>0</v>
      </c>
      <c r="N84" s="10">
        <v>0</v>
      </c>
      <c r="O84" s="10">
        <v>6</v>
      </c>
      <c r="P84" s="10">
        <v>0</v>
      </c>
      <c r="Q84" s="10">
        <v>0.9</v>
      </c>
      <c r="R84" s="10">
        <v>0</v>
      </c>
    </row>
    <row r="85" spans="1:18" x14ac:dyDescent="0.2">
      <c r="A85" s="8" t="s">
        <v>28</v>
      </c>
      <c r="B85" s="9" t="s">
        <v>29</v>
      </c>
      <c r="C85" s="9" t="s">
        <v>5</v>
      </c>
      <c r="D85" s="10">
        <v>225752</v>
      </c>
      <c r="E85" s="11">
        <v>44347.862192685185</v>
      </c>
      <c r="F85" s="10">
        <f t="shared" si="2"/>
        <v>6.9</v>
      </c>
      <c r="G85" s="8" t="s">
        <v>507</v>
      </c>
      <c r="H85" s="8" t="s">
        <v>117</v>
      </c>
      <c r="I85" s="8" t="s">
        <v>114</v>
      </c>
      <c r="J85" s="8" t="s">
        <v>33</v>
      </c>
      <c r="K85" s="8" t="s">
        <v>33</v>
      </c>
      <c r="L85" s="10">
        <v>0</v>
      </c>
      <c r="M85" s="10">
        <v>0</v>
      </c>
      <c r="N85" s="10">
        <v>0</v>
      </c>
      <c r="O85" s="10">
        <v>6</v>
      </c>
      <c r="P85" s="10">
        <v>0</v>
      </c>
      <c r="Q85" s="10">
        <v>0.9</v>
      </c>
      <c r="R85" s="10">
        <v>0</v>
      </c>
    </row>
    <row r="86" spans="1:18" x14ac:dyDescent="0.2">
      <c r="A86" s="8" t="s">
        <v>28</v>
      </c>
      <c r="B86" s="9" t="s">
        <v>29</v>
      </c>
      <c r="C86" s="9" t="s">
        <v>4</v>
      </c>
      <c r="D86" s="10">
        <v>224874</v>
      </c>
      <c r="E86" s="11">
        <v>44345.763540729167</v>
      </c>
      <c r="F86" s="10">
        <f t="shared" si="2"/>
        <v>6.8</v>
      </c>
      <c r="G86" s="8" t="s">
        <v>484</v>
      </c>
      <c r="H86" s="8" t="s">
        <v>117</v>
      </c>
      <c r="I86" s="8" t="s">
        <v>32</v>
      </c>
      <c r="J86" s="8" t="s">
        <v>33</v>
      </c>
      <c r="K86" s="8" t="s">
        <v>33</v>
      </c>
      <c r="L86" s="10">
        <v>0</v>
      </c>
      <c r="M86" s="10">
        <v>0</v>
      </c>
      <c r="N86" s="10">
        <v>0</v>
      </c>
      <c r="O86" s="10">
        <v>6</v>
      </c>
      <c r="P86" s="10">
        <v>0</v>
      </c>
      <c r="Q86" s="10">
        <v>0</v>
      </c>
      <c r="R86" s="10">
        <v>0.8</v>
      </c>
    </row>
    <row r="87" spans="1:18" x14ac:dyDescent="0.2">
      <c r="A87" s="8" t="s">
        <v>28</v>
      </c>
      <c r="B87" s="9" t="s">
        <v>29</v>
      </c>
      <c r="C87" s="9" t="s">
        <v>4</v>
      </c>
      <c r="D87" s="10">
        <v>222798</v>
      </c>
      <c r="E87" s="11">
        <v>44340.65881951389</v>
      </c>
      <c r="F87" s="10">
        <f t="shared" si="2"/>
        <v>6.6000000000000005</v>
      </c>
      <c r="G87" s="8" t="s">
        <v>150</v>
      </c>
      <c r="H87" s="8" t="s">
        <v>117</v>
      </c>
      <c r="I87" s="8" t="s">
        <v>66</v>
      </c>
      <c r="J87" s="8" t="s">
        <v>33</v>
      </c>
      <c r="K87" s="8" t="s">
        <v>33</v>
      </c>
      <c r="L87" s="10">
        <v>0</v>
      </c>
      <c r="M87" s="10">
        <v>0</v>
      </c>
      <c r="N87" s="10">
        <v>0</v>
      </c>
      <c r="O87" s="10">
        <v>6</v>
      </c>
      <c r="P87" s="10">
        <v>0</v>
      </c>
      <c r="Q87" s="10">
        <v>0.2</v>
      </c>
      <c r="R87" s="10">
        <v>0.4</v>
      </c>
    </row>
    <row r="88" spans="1:18" x14ac:dyDescent="0.2">
      <c r="A88" s="8" t="s">
        <v>28</v>
      </c>
      <c r="B88" s="9" t="s">
        <v>29</v>
      </c>
      <c r="C88" s="9" t="s">
        <v>5</v>
      </c>
      <c r="D88" s="10">
        <v>223498</v>
      </c>
      <c r="E88" s="11">
        <v>44341.864892106481</v>
      </c>
      <c r="F88" s="10">
        <f t="shared" si="2"/>
        <v>6.6</v>
      </c>
      <c r="G88" s="8" t="s">
        <v>161</v>
      </c>
      <c r="H88" s="8" t="s">
        <v>117</v>
      </c>
      <c r="I88" s="8" t="s">
        <v>55</v>
      </c>
      <c r="J88" s="8" t="s">
        <v>33</v>
      </c>
      <c r="K88" s="8" t="s">
        <v>33</v>
      </c>
      <c r="L88" s="10">
        <v>0</v>
      </c>
      <c r="M88" s="10">
        <v>0</v>
      </c>
      <c r="N88" s="10">
        <v>0</v>
      </c>
      <c r="O88" s="10">
        <v>6</v>
      </c>
      <c r="P88" s="10">
        <v>0</v>
      </c>
      <c r="Q88" s="10">
        <v>0.6</v>
      </c>
      <c r="R88" s="10">
        <v>0</v>
      </c>
    </row>
    <row r="89" spans="1:18" x14ac:dyDescent="0.2">
      <c r="A89" s="8" t="s">
        <v>28</v>
      </c>
      <c r="B89" s="9" t="s">
        <v>29</v>
      </c>
      <c r="C89" s="9" t="s">
        <v>5</v>
      </c>
      <c r="D89" s="10">
        <v>222789</v>
      </c>
      <c r="E89" s="11">
        <v>44340.647739097221</v>
      </c>
      <c r="F89" s="10">
        <f t="shared" si="2"/>
        <v>6.6</v>
      </c>
      <c r="G89" s="8" t="s">
        <v>149</v>
      </c>
      <c r="H89" s="8" t="s">
        <v>117</v>
      </c>
      <c r="I89" s="8" t="s">
        <v>63</v>
      </c>
      <c r="J89" s="8" t="s">
        <v>33</v>
      </c>
      <c r="K89" s="8" t="s">
        <v>33</v>
      </c>
      <c r="L89" s="10">
        <v>0</v>
      </c>
      <c r="M89" s="10">
        <v>0</v>
      </c>
      <c r="N89" s="10">
        <v>0</v>
      </c>
      <c r="O89" s="10">
        <v>6</v>
      </c>
      <c r="P89" s="10">
        <v>0</v>
      </c>
      <c r="Q89" s="10">
        <v>0.6</v>
      </c>
      <c r="R89" s="10">
        <v>0</v>
      </c>
    </row>
    <row r="90" spans="1:18" x14ac:dyDescent="0.2">
      <c r="A90" s="8" t="s">
        <v>28</v>
      </c>
      <c r="B90" s="9" t="s">
        <v>29</v>
      </c>
      <c r="C90" s="9" t="s">
        <v>5</v>
      </c>
      <c r="D90" s="10">
        <v>224498</v>
      </c>
      <c r="E90" s="11">
        <v>44344.48282125</v>
      </c>
      <c r="F90" s="10">
        <f t="shared" si="2"/>
        <v>6.6</v>
      </c>
      <c r="G90" s="8" t="s">
        <v>175</v>
      </c>
      <c r="H90" s="8" t="s">
        <v>117</v>
      </c>
      <c r="I90" s="8" t="s">
        <v>176</v>
      </c>
      <c r="J90" s="8" t="s">
        <v>33</v>
      </c>
      <c r="K90" s="8" t="s">
        <v>33</v>
      </c>
      <c r="L90" s="10">
        <v>0</v>
      </c>
      <c r="M90" s="10">
        <v>0</v>
      </c>
      <c r="N90" s="10">
        <v>0</v>
      </c>
      <c r="O90" s="10">
        <v>6</v>
      </c>
      <c r="P90" s="10">
        <v>0</v>
      </c>
      <c r="Q90" s="10">
        <v>0.6</v>
      </c>
      <c r="R90" s="10">
        <v>0</v>
      </c>
    </row>
    <row r="91" spans="1:18" x14ac:dyDescent="0.2">
      <c r="A91" s="8" t="s">
        <v>28</v>
      </c>
      <c r="B91" s="9" t="s">
        <v>29</v>
      </c>
      <c r="C91" s="9" t="s">
        <v>4</v>
      </c>
      <c r="D91" s="10">
        <v>225200</v>
      </c>
      <c r="E91" s="11">
        <v>44347.439407743055</v>
      </c>
      <c r="F91" s="10">
        <f t="shared" si="2"/>
        <v>6.4</v>
      </c>
      <c r="G91" s="8" t="s">
        <v>493</v>
      </c>
      <c r="H91" s="8" t="s">
        <v>117</v>
      </c>
      <c r="I91" s="8" t="s">
        <v>50</v>
      </c>
      <c r="J91" s="8" t="s">
        <v>33</v>
      </c>
      <c r="K91" s="8" t="s">
        <v>33</v>
      </c>
      <c r="L91" s="10">
        <v>0</v>
      </c>
      <c r="M91" s="10">
        <v>0</v>
      </c>
      <c r="N91" s="10">
        <v>0</v>
      </c>
      <c r="O91" s="10">
        <v>6</v>
      </c>
      <c r="P91" s="10">
        <v>0</v>
      </c>
      <c r="Q91" s="10">
        <v>0</v>
      </c>
      <c r="R91" s="10">
        <v>0.4</v>
      </c>
    </row>
    <row r="92" spans="1:18" x14ac:dyDescent="0.2">
      <c r="A92" s="8" t="s">
        <v>28</v>
      </c>
      <c r="B92" s="9" t="s">
        <v>29</v>
      </c>
      <c r="C92" s="9" t="s">
        <v>5</v>
      </c>
      <c r="D92" s="10">
        <v>224174</v>
      </c>
      <c r="E92" s="11">
        <v>44343.556751851851</v>
      </c>
      <c r="F92" s="10">
        <f t="shared" si="2"/>
        <v>6.3</v>
      </c>
      <c r="G92" s="8" t="s">
        <v>170</v>
      </c>
      <c r="H92" s="8" t="s">
        <v>117</v>
      </c>
      <c r="I92" s="8" t="s">
        <v>84</v>
      </c>
      <c r="J92" s="8" t="s">
        <v>33</v>
      </c>
      <c r="K92" s="8" t="s">
        <v>33</v>
      </c>
      <c r="L92" s="10">
        <v>0</v>
      </c>
      <c r="M92" s="10">
        <v>0</v>
      </c>
      <c r="N92" s="10">
        <v>0</v>
      </c>
      <c r="O92" s="10">
        <v>6</v>
      </c>
      <c r="P92" s="10">
        <v>0</v>
      </c>
      <c r="Q92" s="10">
        <v>0.3</v>
      </c>
      <c r="R92" s="10">
        <v>0</v>
      </c>
    </row>
    <row r="93" spans="1:18" x14ac:dyDescent="0.2">
      <c r="A93" s="8" t="s">
        <v>28</v>
      </c>
      <c r="B93" s="9" t="s">
        <v>29</v>
      </c>
      <c r="C93" s="9" t="s">
        <v>6</v>
      </c>
      <c r="D93" s="10">
        <v>224175</v>
      </c>
      <c r="E93" s="11">
        <v>44343.556762986111</v>
      </c>
      <c r="F93" s="10">
        <f t="shared" si="2"/>
        <v>6.3</v>
      </c>
      <c r="G93" s="8" t="s">
        <v>170</v>
      </c>
      <c r="H93" s="8" t="s">
        <v>117</v>
      </c>
      <c r="I93" s="8" t="s">
        <v>84</v>
      </c>
      <c r="J93" s="8" t="s">
        <v>33</v>
      </c>
      <c r="K93" s="8" t="s">
        <v>33</v>
      </c>
      <c r="L93" s="10">
        <v>0</v>
      </c>
      <c r="M93" s="10">
        <v>0</v>
      </c>
      <c r="N93" s="10">
        <v>0</v>
      </c>
      <c r="O93" s="10">
        <v>6</v>
      </c>
      <c r="P93" s="10">
        <v>0</v>
      </c>
      <c r="Q93" s="10">
        <v>0.3</v>
      </c>
      <c r="R93" s="10">
        <v>0</v>
      </c>
    </row>
    <row r="94" spans="1:18" x14ac:dyDescent="0.2">
      <c r="A94" s="8" t="s">
        <v>28</v>
      </c>
      <c r="B94" s="9" t="s">
        <v>29</v>
      </c>
      <c r="C94" s="9" t="s">
        <v>4</v>
      </c>
      <c r="D94" s="10">
        <v>223361</v>
      </c>
      <c r="E94" s="11">
        <v>44341.706410648148</v>
      </c>
      <c r="F94" s="10">
        <f t="shared" si="2"/>
        <v>6.2</v>
      </c>
      <c r="G94" s="8" t="s">
        <v>156</v>
      </c>
      <c r="H94" s="8" t="s">
        <v>117</v>
      </c>
      <c r="I94" s="8" t="s">
        <v>68</v>
      </c>
      <c r="J94" s="8" t="s">
        <v>33</v>
      </c>
      <c r="K94" s="8" t="s">
        <v>33</v>
      </c>
      <c r="L94" s="10">
        <v>0</v>
      </c>
      <c r="M94" s="10">
        <v>0</v>
      </c>
      <c r="N94" s="10">
        <v>0</v>
      </c>
      <c r="O94" s="10">
        <v>6</v>
      </c>
      <c r="P94" s="10">
        <v>0</v>
      </c>
      <c r="Q94" s="10">
        <v>0</v>
      </c>
      <c r="R94" s="10">
        <v>0.2</v>
      </c>
    </row>
    <row r="95" spans="1:18" x14ac:dyDescent="0.2">
      <c r="A95" s="8" t="s">
        <v>28</v>
      </c>
      <c r="B95" s="9" t="s">
        <v>29</v>
      </c>
      <c r="C95" s="9" t="s">
        <v>4</v>
      </c>
      <c r="D95" s="10">
        <v>225783</v>
      </c>
      <c r="E95" s="11">
        <v>44347.885060127315</v>
      </c>
      <c r="F95" s="10">
        <f t="shared" si="2"/>
        <v>6.2</v>
      </c>
      <c r="G95" s="8" t="s">
        <v>510</v>
      </c>
      <c r="H95" s="8" t="s">
        <v>117</v>
      </c>
      <c r="I95" s="8" t="s">
        <v>63</v>
      </c>
      <c r="J95" s="8" t="s">
        <v>33</v>
      </c>
      <c r="K95" s="8" t="s">
        <v>33</v>
      </c>
      <c r="L95" s="10">
        <v>0</v>
      </c>
      <c r="M95" s="10">
        <v>0</v>
      </c>
      <c r="N95" s="10">
        <v>0</v>
      </c>
      <c r="O95" s="10">
        <v>6</v>
      </c>
      <c r="P95" s="10">
        <v>0</v>
      </c>
      <c r="Q95" s="10">
        <v>0</v>
      </c>
      <c r="R95" s="10">
        <v>0.2</v>
      </c>
    </row>
    <row r="96" spans="1:18" x14ac:dyDescent="0.2">
      <c r="A96" s="8" t="s">
        <v>28</v>
      </c>
      <c r="B96" s="9" t="s">
        <v>29</v>
      </c>
      <c r="C96" s="9" t="s">
        <v>5</v>
      </c>
      <c r="D96" s="10">
        <v>225813</v>
      </c>
      <c r="E96" s="11">
        <v>44347.916824386572</v>
      </c>
      <c r="F96" s="10">
        <f t="shared" si="2"/>
        <v>6.2</v>
      </c>
      <c r="G96" s="8" t="s">
        <v>511</v>
      </c>
      <c r="H96" s="8" t="s">
        <v>117</v>
      </c>
      <c r="I96" s="8" t="s">
        <v>32</v>
      </c>
      <c r="J96" s="8" t="s">
        <v>33</v>
      </c>
      <c r="K96" s="8" t="s">
        <v>33</v>
      </c>
      <c r="L96" s="10">
        <v>0</v>
      </c>
      <c r="M96" s="10">
        <v>0</v>
      </c>
      <c r="N96" s="10">
        <v>0</v>
      </c>
      <c r="O96" s="10">
        <v>6</v>
      </c>
      <c r="P96" s="10">
        <v>0</v>
      </c>
      <c r="Q96" s="10">
        <v>0.2</v>
      </c>
      <c r="R96" s="10">
        <v>0</v>
      </c>
    </row>
    <row r="97" spans="1:18" x14ac:dyDescent="0.2">
      <c r="A97" s="8" t="s">
        <v>28</v>
      </c>
      <c r="B97" s="9" t="s">
        <v>29</v>
      </c>
      <c r="C97" s="9" t="s">
        <v>5</v>
      </c>
      <c r="D97" s="10">
        <v>222335</v>
      </c>
      <c r="E97" s="11">
        <v>44337.93755962963</v>
      </c>
      <c r="F97" s="10">
        <f t="shared" si="2"/>
        <v>6</v>
      </c>
      <c r="G97" s="8" t="s">
        <v>131</v>
      </c>
      <c r="H97" s="8" t="s">
        <v>117</v>
      </c>
      <c r="I97" s="8" t="s">
        <v>89</v>
      </c>
      <c r="J97" s="8" t="s">
        <v>33</v>
      </c>
      <c r="K97" s="8" t="s">
        <v>33</v>
      </c>
      <c r="L97" s="10">
        <v>0</v>
      </c>
      <c r="M97" s="10">
        <v>0</v>
      </c>
      <c r="N97" s="10">
        <v>0</v>
      </c>
      <c r="O97" s="10">
        <v>6</v>
      </c>
      <c r="P97" s="10">
        <v>0</v>
      </c>
      <c r="Q97" s="10">
        <v>0</v>
      </c>
      <c r="R97" s="10">
        <v>0</v>
      </c>
    </row>
    <row r="98" spans="1:18" x14ac:dyDescent="0.2">
      <c r="A98" s="8" t="s">
        <v>28</v>
      </c>
      <c r="B98" s="9" t="s">
        <v>29</v>
      </c>
      <c r="C98" s="9" t="s">
        <v>5</v>
      </c>
      <c r="D98" s="10">
        <v>223006</v>
      </c>
      <c r="E98" s="11">
        <v>44341.508540462964</v>
      </c>
      <c r="F98" s="10">
        <f t="shared" ref="F98" si="3">SUM(L98:R98)</f>
        <v>6</v>
      </c>
      <c r="G98" s="8" t="s">
        <v>570</v>
      </c>
      <c r="H98" s="8" t="s">
        <v>117</v>
      </c>
      <c r="I98" s="8" t="s">
        <v>32</v>
      </c>
      <c r="J98" s="8" t="s">
        <v>33</v>
      </c>
      <c r="K98" s="8" t="s">
        <v>33</v>
      </c>
      <c r="L98" s="10">
        <v>0</v>
      </c>
      <c r="M98" s="10">
        <v>0</v>
      </c>
      <c r="N98" s="10">
        <v>0</v>
      </c>
      <c r="O98" s="10">
        <v>6</v>
      </c>
      <c r="P98" s="10">
        <v>0</v>
      </c>
      <c r="Q98" s="10">
        <v>0</v>
      </c>
      <c r="R98" s="10">
        <v>0</v>
      </c>
    </row>
    <row r="99" spans="1:18" x14ac:dyDescent="0.2">
      <c r="A99" s="8" t="s">
        <v>28</v>
      </c>
      <c r="B99" s="9" t="s">
        <v>29</v>
      </c>
      <c r="C99" s="9" t="s">
        <v>5</v>
      </c>
      <c r="D99" s="10">
        <v>225022</v>
      </c>
      <c r="E99" s="11">
        <v>44346.820623935186</v>
      </c>
      <c r="F99" s="10">
        <f t="shared" ref="F99:F104" si="4">SUM(L99:R99)</f>
        <v>6</v>
      </c>
      <c r="G99" s="8" t="s">
        <v>487</v>
      </c>
      <c r="H99" s="8" t="s">
        <v>117</v>
      </c>
      <c r="I99" s="8" t="s">
        <v>84</v>
      </c>
      <c r="J99" s="8" t="s">
        <v>33</v>
      </c>
      <c r="K99" s="8" t="s">
        <v>33</v>
      </c>
      <c r="L99" s="10">
        <v>0</v>
      </c>
      <c r="M99" s="10">
        <v>0</v>
      </c>
      <c r="N99" s="10">
        <v>0</v>
      </c>
      <c r="O99" s="10">
        <v>6</v>
      </c>
      <c r="P99" s="10">
        <v>0</v>
      </c>
      <c r="Q99" s="10">
        <v>0</v>
      </c>
      <c r="R99" s="10">
        <v>0</v>
      </c>
    </row>
    <row r="100" spans="1:18" x14ac:dyDescent="0.2">
      <c r="A100" s="8" t="s">
        <v>28</v>
      </c>
      <c r="B100" s="9" t="s">
        <v>29</v>
      </c>
      <c r="C100" s="9" t="s">
        <v>5</v>
      </c>
      <c r="D100" s="10">
        <v>223780</v>
      </c>
      <c r="E100" s="11">
        <v>44342.63586894676</v>
      </c>
      <c r="F100" s="10">
        <f t="shared" si="4"/>
        <v>6</v>
      </c>
      <c r="G100" s="8" t="s">
        <v>166</v>
      </c>
      <c r="H100" s="8" t="s">
        <v>117</v>
      </c>
      <c r="I100" s="8" t="s">
        <v>32</v>
      </c>
      <c r="J100" s="8" t="s">
        <v>33</v>
      </c>
      <c r="K100" s="8" t="s">
        <v>33</v>
      </c>
      <c r="L100" s="10">
        <v>0</v>
      </c>
      <c r="M100" s="10">
        <v>0</v>
      </c>
      <c r="N100" s="10">
        <v>0</v>
      </c>
      <c r="O100" s="10">
        <v>6</v>
      </c>
      <c r="P100" s="10">
        <v>0</v>
      </c>
      <c r="Q100" s="10">
        <v>0</v>
      </c>
      <c r="R100" s="10">
        <v>0</v>
      </c>
    </row>
    <row r="101" spans="1:18" x14ac:dyDescent="0.2">
      <c r="A101" s="8" t="s">
        <v>28</v>
      </c>
      <c r="B101" s="9" t="s">
        <v>29</v>
      </c>
      <c r="C101" s="9" t="s">
        <v>5</v>
      </c>
      <c r="D101" s="10">
        <v>224798</v>
      </c>
      <c r="E101" s="11">
        <v>44345.353977638886</v>
      </c>
      <c r="F101" s="10">
        <f t="shared" si="4"/>
        <v>6</v>
      </c>
      <c r="G101" s="8" t="s">
        <v>480</v>
      </c>
      <c r="H101" s="8" t="s">
        <v>117</v>
      </c>
      <c r="I101" s="8" t="s">
        <v>130</v>
      </c>
      <c r="J101" s="8" t="s">
        <v>33</v>
      </c>
      <c r="K101" s="8" t="s">
        <v>33</v>
      </c>
      <c r="L101" s="10">
        <v>0</v>
      </c>
      <c r="M101" s="10">
        <v>0</v>
      </c>
      <c r="N101" s="10">
        <v>0</v>
      </c>
      <c r="O101" s="10">
        <v>6</v>
      </c>
      <c r="P101" s="10">
        <v>0</v>
      </c>
      <c r="Q101" s="10">
        <v>0</v>
      </c>
      <c r="R101" s="10">
        <v>0</v>
      </c>
    </row>
    <row r="102" spans="1:18" x14ac:dyDescent="0.2">
      <c r="A102" s="8" t="s">
        <v>28</v>
      </c>
      <c r="B102" s="9" t="s">
        <v>29</v>
      </c>
      <c r="C102" s="9" t="s">
        <v>5</v>
      </c>
      <c r="D102" s="10">
        <v>224826</v>
      </c>
      <c r="E102" s="11">
        <v>44345.500991678236</v>
      </c>
      <c r="F102" s="10">
        <f t="shared" si="4"/>
        <v>6</v>
      </c>
      <c r="G102" s="8" t="s">
        <v>482</v>
      </c>
      <c r="H102" s="8" t="s">
        <v>117</v>
      </c>
      <c r="I102" s="8" t="s">
        <v>42</v>
      </c>
      <c r="J102" s="8" t="s">
        <v>33</v>
      </c>
      <c r="K102" s="8" t="s">
        <v>33</v>
      </c>
      <c r="L102" s="10">
        <v>0</v>
      </c>
      <c r="M102" s="10">
        <v>0</v>
      </c>
      <c r="N102" s="10">
        <v>0</v>
      </c>
      <c r="O102" s="10">
        <v>6</v>
      </c>
      <c r="P102" s="10">
        <v>0</v>
      </c>
      <c r="Q102" s="10">
        <v>0</v>
      </c>
      <c r="R102" s="10">
        <v>0</v>
      </c>
    </row>
    <row r="103" spans="1:18" x14ac:dyDescent="0.2">
      <c r="A103" s="8" t="s">
        <v>28</v>
      </c>
      <c r="B103" s="9" t="s">
        <v>29</v>
      </c>
      <c r="C103" s="9" t="s">
        <v>5</v>
      </c>
      <c r="D103" s="10">
        <v>225859</v>
      </c>
      <c r="E103" s="11">
        <v>44347.948224444444</v>
      </c>
      <c r="F103" s="10">
        <f t="shared" si="4"/>
        <v>6</v>
      </c>
      <c r="G103" s="8" t="s">
        <v>515</v>
      </c>
      <c r="H103" s="8" t="s">
        <v>117</v>
      </c>
      <c r="I103" s="8" t="s">
        <v>52</v>
      </c>
      <c r="J103" s="8" t="s">
        <v>33</v>
      </c>
      <c r="K103" s="8" t="s">
        <v>33</v>
      </c>
      <c r="L103" s="10">
        <v>0</v>
      </c>
      <c r="M103" s="10">
        <v>0</v>
      </c>
      <c r="N103" s="10">
        <v>0</v>
      </c>
      <c r="O103" s="10">
        <v>6</v>
      </c>
      <c r="P103" s="10">
        <v>0</v>
      </c>
      <c r="Q103" s="10">
        <v>0</v>
      </c>
      <c r="R103" s="10">
        <v>0</v>
      </c>
    </row>
    <row r="104" spans="1:18" x14ac:dyDescent="0.2">
      <c r="A104" s="8" t="s">
        <v>28</v>
      </c>
      <c r="B104" s="9" t="s">
        <v>29</v>
      </c>
      <c r="C104" s="9" t="s">
        <v>5</v>
      </c>
      <c r="D104" s="10">
        <v>225281</v>
      </c>
      <c r="E104" s="11">
        <v>44347.523482141201</v>
      </c>
      <c r="F104" s="10">
        <f t="shared" si="4"/>
        <v>6</v>
      </c>
      <c r="G104" s="8" t="s">
        <v>494</v>
      </c>
      <c r="H104" s="8" t="s">
        <v>117</v>
      </c>
      <c r="I104" s="8" t="s">
        <v>82</v>
      </c>
      <c r="J104" s="8" t="s">
        <v>33</v>
      </c>
      <c r="K104" s="8" t="s">
        <v>33</v>
      </c>
      <c r="L104" s="10">
        <v>0</v>
      </c>
      <c r="M104" s="10">
        <v>0</v>
      </c>
      <c r="N104" s="10">
        <v>0</v>
      </c>
      <c r="O104" s="10">
        <v>6</v>
      </c>
      <c r="P104" s="10">
        <v>0</v>
      </c>
      <c r="Q104" s="10">
        <v>0</v>
      </c>
      <c r="R104" s="10">
        <v>0</v>
      </c>
    </row>
  </sheetData>
  <autoFilter ref="A1:R104"/>
  <sortState ref="A2:S103">
    <sortCondition descending="1" ref="F2:F103"/>
    <sortCondition descending="1" ref="J2:J103"/>
    <sortCondition descending="1" ref="R2:R103"/>
    <sortCondition descending="1" ref="P2:P103"/>
    <sortCondition ref="I2:I103" customList="Do Maior para o Menor"/>
    <sortCondition ref="E2:E103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topLeftCell="F1" workbookViewId="0">
      <selection activeCell="E27" sqref="E27"/>
    </sheetView>
  </sheetViews>
  <sheetFormatPr baseColWidth="10" defaultColWidth="8.83203125" defaultRowHeight="15" x14ac:dyDescent="0.2"/>
  <cols>
    <col min="1" max="1" width="7.5" bestFit="1" customWidth="1"/>
    <col min="2" max="2" width="12.5" bestFit="1" customWidth="1"/>
    <col min="3" max="3" width="13.83203125" bestFit="1" customWidth="1"/>
    <col min="4" max="4" width="17.33203125" bestFit="1" customWidth="1"/>
    <col min="5" max="5" width="20.5" bestFit="1" customWidth="1"/>
    <col min="6" max="6" width="19.1640625" bestFit="1" customWidth="1"/>
    <col min="7" max="7" width="36.33203125" bestFit="1" customWidth="1"/>
    <col min="8" max="8" width="32.5" bestFit="1" customWidth="1"/>
    <col min="9" max="9" width="6" customWidth="1"/>
    <col min="10" max="10" width="8.6640625" customWidth="1"/>
    <col min="11" max="11" width="20.5" customWidth="1"/>
    <col min="12" max="12" width="19.1640625" customWidth="1"/>
    <col min="13" max="13" width="38.6640625" customWidth="1"/>
    <col min="14" max="14" width="26.5" customWidth="1"/>
    <col min="15" max="15" width="28.6640625" customWidth="1"/>
    <col min="16" max="16" width="49.33203125" bestFit="1" customWidth="1"/>
    <col min="17" max="17" width="59.1640625" bestFit="1" customWidth="1"/>
    <col min="18" max="18" width="60.33203125" bestFit="1" customWidth="1"/>
  </cols>
  <sheetData>
    <row r="1" spans="1:18" s="6" customFormat="1" ht="21" customHeight="1" x14ac:dyDescent="0.2">
      <c r="A1" s="7" t="s">
        <v>14</v>
      </c>
      <c r="B1" s="7" t="s">
        <v>15</v>
      </c>
      <c r="C1" s="7" t="s">
        <v>16</v>
      </c>
      <c r="D1" s="7" t="s">
        <v>17</v>
      </c>
      <c r="E1" s="7" t="s">
        <v>18</v>
      </c>
      <c r="F1" s="7" t="s">
        <v>565</v>
      </c>
      <c r="G1" s="7" t="s">
        <v>19</v>
      </c>
      <c r="H1" s="7" t="s">
        <v>20</v>
      </c>
      <c r="I1" s="7" t="s">
        <v>21</v>
      </c>
      <c r="J1" s="7" t="s">
        <v>22</v>
      </c>
      <c r="K1" s="7" t="s">
        <v>23</v>
      </c>
      <c r="L1" s="7" t="s">
        <v>24</v>
      </c>
      <c r="M1" s="7" t="s">
        <v>25</v>
      </c>
      <c r="N1" s="7" t="s">
        <v>26</v>
      </c>
      <c r="O1" s="7" t="s">
        <v>27</v>
      </c>
      <c r="P1" s="7" t="s">
        <v>561</v>
      </c>
      <c r="Q1" s="7" t="s">
        <v>563</v>
      </c>
      <c r="R1" s="7" t="s">
        <v>562</v>
      </c>
    </row>
    <row r="2" spans="1:18" ht="15" customHeight="1" x14ac:dyDescent="0.2">
      <c r="A2" s="8" t="s">
        <v>28</v>
      </c>
      <c r="B2" s="9" t="s">
        <v>29</v>
      </c>
      <c r="C2" s="9" t="s">
        <v>4</v>
      </c>
      <c r="D2" s="10">
        <v>222462</v>
      </c>
      <c r="E2" s="11">
        <v>44339.346809745366</v>
      </c>
      <c r="F2" s="10">
        <f t="shared" ref="F2:F24" si="0">SUM(L2:R2)</f>
        <v>40.200000000000003</v>
      </c>
      <c r="G2" s="8" t="s">
        <v>187</v>
      </c>
      <c r="H2" s="8" t="s">
        <v>180</v>
      </c>
      <c r="I2" s="8" t="s">
        <v>87</v>
      </c>
      <c r="J2" s="8" t="s">
        <v>45</v>
      </c>
      <c r="K2" s="8" t="s">
        <v>33</v>
      </c>
      <c r="L2" s="10">
        <v>6</v>
      </c>
      <c r="M2" s="10">
        <v>4</v>
      </c>
      <c r="N2" s="10">
        <v>0</v>
      </c>
      <c r="O2" s="10">
        <v>6</v>
      </c>
      <c r="P2" s="10">
        <v>0</v>
      </c>
      <c r="Q2" s="10">
        <v>0.2</v>
      </c>
      <c r="R2" s="10">
        <v>24</v>
      </c>
    </row>
    <row r="3" spans="1:18" ht="15" customHeight="1" x14ac:dyDescent="0.2">
      <c r="A3" s="8" t="s">
        <v>28</v>
      </c>
      <c r="B3" s="9" t="s">
        <v>29</v>
      </c>
      <c r="C3" s="9" t="s">
        <v>4</v>
      </c>
      <c r="D3" s="10">
        <v>223693</v>
      </c>
      <c r="E3" s="11">
        <v>44342.505033657406</v>
      </c>
      <c r="F3" s="10">
        <f t="shared" si="0"/>
        <v>38.9</v>
      </c>
      <c r="G3" s="8" t="s">
        <v>206</v>
      </c>
      <c r="H3" s="8" t="s">
        <v>180</v>
      </c>
      <c r="I3" s="8" t="s">
        <v>57</v>
      </c>
      <c r="J3" s="8" t="s">
        <v>45</v>
      </c>
      <c r="K3" s="8" t="s">
        <v>45</v>
      </c>
      <c r="L3" s="10">
        <v>6</v>
      </c>
      <c r="M3" s="10">
        <v>0</v>
      </c>
      <c r="N3" s="10">
        <v>0</v>
      </c>
      <c r="O3" s="10">
        <v>6</v>
      </c>
      <c r="P3" s="10">
        <v>3</v>
      </c>
      <c r="Q3" s="10">
        <v>1.5</v>
      </c>
      <c r="R3" s="10">
        <v>22.4</v>
      </c>
    </row>
    <row r="4" spans="1:18" ht="15" customHeight="1" x14ac:dyDescent="0.2">
      <c r="A4" s="8" t="s">
        <v>28</v>
      </c>
      <c r="B4" s="9" t="s">
        <v>29</v>
      </c>
      <c r="C4" s="9" t="s">
        <v>4</v>
      </c>
      <c r="D4" s="10">
        <v>225833</v>
      </c>
      <c r="E4" s="11">
        <v>44347.927281504628</v>
      </c>
      <c r="F4" s="10">
        <f t="shared" si="0"/>
        <v>34.6</v>
      </c>
      <c r="G4" s="8" t="s">
        <v>417</v>
      </c>
      <c r="H4" s="8" t="s">
        <v>180</v>
      </c>
      <c r="I4" s="8" t="s">
        <v>37</v>
      </c>
      <c r="J4" s="8" t="s">
        <v>33</v>
      </c>
      <c r="K4" s="8" t="s">
        <v>33</v>
      </c>
      <c r="L4" s="10">
        <v>0</v>
      </c>
      <c r="M4" s="10">
        <v>0</v>
      </c>
      <c r="N4" s="10">
        <v>0</v>
      </c>
      <c r="O4" s="10">
        <v>6</v>
      </c>
      <c r="P4" s="10">
        <v>4</v>
      </c>
      <c r="Q4" s="10">
        <v>0.6</v>
      </c>
      <c r="R4" s="10">
        <v>24</v>
      </c>
    </row>
    <row r="5" spans="1:18" ht="15" customHeight="1" x14ac:dyDescent="0.2">
      <c r="A5" s="12" t="s">
        <v>28</v>
      </c>
      <c r="B5" s="13" t="s">
        <v>29</v>
      </c>
      <c r="C5" s="13" t="s">
        <v>4</v>
      </c>
      <c r="D5" s="14">
        <v>225211</v>
      </c>
      <c r="E5" s="15">
        <v>44347.45043694444</v>
      </c>
      <c r="F5" s="10">
        <f t="shared" si="0"/>
        <v>34.5</v>
      </c>
      <c r="G5" s="12" t="s">
        <v>396</v>
      </c>
      <c r="H5" s="12" t="s">
        <v>180</v>
      </c>
      <c r="I5" s="12" t="s">
        <v>82</v>
      </c>
      <c r="J5" s="12" t="s">
        <v>33</v>
      </c>
      <c r="K5" s="12" t="s">
        <v>33</v>
      </c>
      <c r="L5" s="14">
        <v>0</v>
      </c>
      <c r="M5" s="14">
        <v>0</v>
      </c>
      <c r="N5" s="14">
        <v>0</v>
      </c>
      <c r="O5" s="14">
        <v>6</v>
      </c>
      <c r="P5" s="14">
        <v>3</v>
      </c>
      <c r="Q5" s="14">
        <v>1.5</v>
      </c>
      <c r="R5" s="14">
        <v>24</v>
      </c>
    </row>
    <row r="6" spans="1:18" ht="15" customHeight="1" x14ac:dyDescent="0.2">
      <c r="A6" s="8" t="s">
        <v>28</v>
      </c>
      <c r="B6" s="9" t="s">
        <v>29</v>
      </c>
      <c r="C6" s="9" t="s">
        <v>4</v>
      </c>
      <c r="D6" s="10">
        <v>222898</v>
      </c>
      <c r="E6" s="11">
        <v>44340.896361851846</v>
      </c>
      <c r="F6" s="10">
        <f t="shared" si="0"/>
        <v>34.5</v>
      </c>
      <c r="G6" s="8" t="s">
        <v>194</v>
      </c>
      <c r="H6" s="8" t="s">
        <v>180</v>
      </c>
      <c r="I6" s="8" t="s">
        <v>37</v>
      </c>
      <c r="J6" s="8" t="s">
        <v>33</v>
      </c>
      <c r="K6" s="8" t="s">
        <v>33</v>
      </c>
      <c r="L6" s="10">
        <v>0</v>
      </c>
      <c r="M6" s="10">
        <v>0</v>
      </c>
      <c r="N6" s="10">
        <v>0</v>
      </c>
      <c r="O6" s="10">
        <v>6</v>
      </c>
      <c r="P6" s="10">
        <v>3</v>
      </c>
      <c r="Q6" s="10">
        <v>1.5</v>
      </c>
      <c r="R6" s="10">
        <v>24</v>
      </c>
    </row>
    <row r="7" spans="1:18" ht="15" customHeight="1" x14ac:dyDescent="0.2">
      <c r="A7" s="8" t="s">
        <v>28</v>
      </c>
      <c r="B7" s="9" t="s">
        <v>29</v>
      </c>
      <c r="C7" s="9" t="s">
        <v>4</v>
      </c>
      <c r="D7" s="10">
        <v>222860</v>
      </c>
      <c r="E7" s="11">
        <v>44340.740426956014</v>
      </c>
      <c r="F7" s="10">
        <f t="shared" si="0"/>
        <v>34.5</v>
      </c>
      <c r="G7" s="8" t="s">
        <v>193</v>
      </c>
      <c r="H7" s="8" t="s">
        <v>180</v>
      </c>
      <c r="I7" s="8" t="s">
        <v>70</v>
      </c>
      <c r="J7" s="8" t="s">
        <v>33</v>
      </c>
      <c r="K7" s="8" t="s">
        <v>33</v>
      </c>
      <c r="L7" s="10">
        <v>0</v>
      </c>
      <c r="M7" s="10">
        <v>0</v>
      </c>
      <c r="N7" s="10">
        <v>0</v>
      </c>
      <c r="O7" s="10">
        <v>6</v>
      </c>
      <c r="P7" s="10">
        <v>3</v>
      </c>
      <c r="Q7" s="10">
        <v>1.5</v>
      </c>
      <c r="R7" s="10">
        <v>24</v>
      </c>
    </row>
    <row r="8" spans="1:18" ht="15" customHeight="1" x14ac:dyDescent="0.2">
      <c r="A8" s="12" t="s">
        <v>28</v>
      </c>
      <c r="B8" s="13" t="s">
        <v>29</v>
      </c>
      <c r="C8" s="13" t="s">
        <v>4</v>
      </c>
      <c r="D8" s="14">
        <v>225302</v>
      </c>
      <c r="E8" s="15">
        <v>44347.549211273144</v>
      </c>
      <c r="F8" s="10">
        <f t="shared" si="0"/>
        <v>33.9</v>
      </c>
      <c r="G8" s="12" t="s">
        <v>400</v>
      </c>
      <c r="H8" s="12" t="s">
        <v>180</v>
      </c>
      <c r="I8" s="12" t="s">
        <v>61</v>
      </c>
      <c r="J8" s="12" t="s">
        <v>33</v>
      </c>
      <c r="K8" s="12" t="s">
        <v>33</v>
      </c>
      <c r="L8" s="14">
        <v>0</v>
      </c>
      <c r="M8" s="14">
        <v>0</v>
      </c>
      <c r="N8" s="14">
        <v>0</v>
      </c>
      <c r="O8" s="14">
        <v>6</v>
      </c>
      <c r="P8" s="14">
        <v>3</v>
      </c>
      <c r="Q8" s="14">
        <v>0.9</v>
      </c>
      <c r="R8" s="14">
        <v>24</v>
      </c>
    </row>
    <row r="9" spans="1:18" ht="15" customHeight="1" x14ac:dyDescent="0.2">
      <c r="A9" s="8" t="s">
        <v>28</v>
      </c>
      <c r="B9" s="9" t="s">
        <v>29</v>
      </c>
      <c r="C9" s="9" t="s">
        <v>4</v>
      </c>
      <c r="D9" s="10">
        <v>225702</v>
      </c>
      <c r="E9" s="11">
        <v>44347.828428761575</v>
      </c>
      <c r="F9" s="10">
        <f t="shared" si="0"/>
        <v>33.799999999999997</v>
      </c>
      <c r="G9" s="8" t="s">
        <v>410</v>
      </c>
      <c r="H9" s="8" t="s">
        <v>180</v>
      </c>
      <c r="I9" s="8" t="s">
        <v>430</v>
      </c>
      <c r="J9" s="8" t="s">
        <v>33</v>
      </c>
      <c r="K9" s="8" t="s">
        <v>33</v>
      </c>
      <c r="L9" s="10">
        <v>0</v>
      </c>
      <c r="M9" s="10">
        <v>0</v>
      </c>
      <c r="N9" s="10">
        <v>0</v>
      </c>
      <c r="O9" s="10">
        <v>6</v>
      </c>
      <c r="P9" s="10">
        <v>3</v>
      </c>
      <c r="Q9" s="10">
        <v>0.8</v>
      </c>
      <c r="R9" s="10">
        <v>24</v>
      </c>
    </row>
    <row r="10" spans="1:18" ht="15" customHeight="1" x14ac:dyDescent="0.2">
      <c r="A10" s="8" t="s">
        <v>28</v>
      </c>
      <c r="B10" s="9" t="s">
        <v>29</v>
      </c>
      <c r="C10" s="9" t="s">
        <v>6</v>
      </c>
      <c r="D10" s="10">
        <v>225703</v>
      </c>
      <c r="E10" s="11">
        <v>44347.82843228009</v>
      </c>
      <c r="F10" s="10">
        <f t="shared" si="0"/>
        <v>33.799999999999997</v>
      </c>
      <c r="G10" s="8" t="s">
        <v>410</v>
      </c>
      <c r="H10" s="8" t="s">
        <v>180</v>
      </c>
      <c r="I10" s="8" t="s">
        <v>430</v>
      </c>
      <c r="J10" s="8" t="s">
        <v>33</v>
      </c>
      <c r="K10" s="8" t="s">
        <v>33</v>
      </c>
      <c r="L10" s="10">
        <v>0</v>
      </c>
      <c r="M10" s="10">
        <v>0</v>
      </c>
      <c r="N10" s="10">
        <v>0</v>
      </c>
      <c r="O10" s="10">
        <v>6</v>
      </c>
      <c r="P10" s="10">
        <v>3</v>
      </c>
      <c r="Q10" s="10">
        <v>0.8</v>
      </c>
      <c r="R10" s="10">
        <v>24</v>
      </c>
    </row>
    <row r="11" spans="1:18" ht="15" customHeight="1" x14ac:dyDescent="0.2">
      <c r="A11" s="12" t="s">
        <v>28</v>
      </c>
      <c r="B11" s="13" t="s">
        <v>29</v>
      </c>
      <c r="C11" s="13" t="s">
        <v>6</v>
      </c>
      <c r="D11" s="14">
        <v>225704</v>
      </c>
      <c r="E11" s="15">
        <v>44347.828446851847</v>
      </c>
      <c r="F11" s="10">
        <f t="shared" si="0"/>
        <v>33.799999999999997</v>
      </c>
      <c r="G11" s="12" t="s">
        <v>410</v>
      </c>
      <c r="H11" s="12" t="s">
        <v>180</v>
      </c>
      <c r="I11" s="12" t="s">
        <v>430</v>
      </c>
      <c r="J11" s="12" t="s">
        <v>33</v>
      </c>
      <c r="K11" s="12" t="s">
        <v>33</v>
      </c>
      <c r="L11" s="14">
        <v>0</v>
      </c>
      <c r="M11" s="14">
        <v>0</v>
      </c>
      <c r="N11" s="14">
        <v>0</v>
      </c>
      <c r="O11" s="14">
        <v>6</v>
      </c>
      <c r="P11" s="14">
        <v>3</v>
      </c>
      <c r="Q11" s="14">
        <v>0.8</v>
      </c>
      <c r="R11" s="14">
        <v>24</v>
      </c>
    </row>
    <row r="12" spans="1:18" ht="15" customHeight="1" x14ac:dyDescent="0.2">
      <c r="A12" s="8" t="s">
        <v>28</v>
      </c>
      <c r="B12" s="9" t="s">
        <v>29</v>
      </c>
      <c r="C12" s="9" t="s">
        <v>6</v>
      </c>
      <c r="D12" s="10">
        <v>225705</v>
      </c>
      <c r="E12" s="11">
        <v>44347.828461064812</v>
      </c>
      <c r="F12" s="10">
        <f t="shared" si="0"/>
        <v>33.799999999999997</v>
      </c>
      <c r="G12" s="8" t="s">
        <v>410</v>
      </c>
      <c r="H12" s="8" t="s">
        <v>180</v>
      </c>
      <c r="I12" s="8" t="s">
        <v>430</v>
      </c>
      <c r="J12" s="8" t="s">
        <v>33</v>
      </c>
      <c r="K12" s="8" t="s">
        <v>33</v>
      </c>
      <c r="L12" s="10">
        <v>0</v>
      </c>
      <c r="M12" s="10">
        <v>0</v>
      </c>
      <c r="N12" s="10">
        <v>0</v>
      </c>
      <c r="O12" s="10">
        <v>6</v>
      </c>
      <c r="P12" s="10">
        <v>3</v>
      </c>
      <c r="Q12" s="10">
        <v>0.8</v>
      </c>
      <c r="R12" s="10">
        <v>24</v>
      </c>
    </row>
    <row r="13" spans="1:18" ht="15" customHeight="1" x14ac:dyDescent="0.2">
      <c r="A13" s="8" t="s">
        <v>28</v>
      </c>
      <c r="B13" s="9" t="s">
        <v>29</v>
      </c>
      <c r="C13" s="9" t="s">
        <v>4</v>
      </c>
      <c r="D13" s="10">
        <v>223510</v>
      </c>
      <c r="E13" s="11">
        <v>44341.888577025464</v>
      </c>
      <c r="F13" s="10">
        <f t="shared" si="0"/>
        <v>31.3</v>
      </c>
      <c r="G13" s="8" t="s">
        <v>202</v>
      </c>
      <c r="H13" s="8" t="s">
        <v>180</v>
      </c>
      <c r="I13" s="8" t="s">
        <v>111</v>
      </c>
      <c r="J13" s="8" t="s">
        <v>33</v>
      </c>
      <c r="K13" s="8" t="s">
        <v>33</v>
      </c>
      <c r="L13" s="10">
        <v>0</v>
      </c>
      <c r="M13" s="10">
        <v>0</v>
      </c>
      <c r="N13" s="10">
        <v>0</v>
      </c>
      <c r="O13" s="10">
        <v>6</v>
      </c>
      <c r="P13" s="10">
        <v>5</v>
      </c>
      <c r="Q13" s="10">
        <v>1.5</v>
      </c>
      <c r="R13" s="10">
        <v>18.8</v>
      </c>
    </row>
    <row r="14" spans="1:18" ht="15" customHeight="1" x14ac:dyDescent="0.2">
      <c r="A14" s="8" t="s">
        <v>28</v>
      </c>
      <c r="B14" s="9" t="s">
        <v>29</v>
      </c>
      <c r="C14" s="9" t="s">
        <v>4</v>
      </c>
      <c r="D14" s="10">
        <v>225076</v>
      </c>
      <c r="E14" s="11">
        <v>44346.966389212961</v>
      </c>
      <c r="F14" s="10">
        <f t="shared" si="0"/>
        <v>30.5</v>
      </c>
      <c r="G14" s="8" t="s">
        <v>393</v>
      </c>
      <c r="H14" s="8" t="s">
        <v>180</v>
      </c>
      <c r="I14" s="8" t="s">
        <v>35</v>
      </c>
      <c r="J14" s="8" t="s">
        <v>33</v>
      </c>
      <c r="K14" s="8" t="s">
        <v>33</v>
      </c>
      <c r="L14" s="10">
        <v>0</v>
      </c>
      <c r="M14" s="10">
        <v>0</v>
      </c>
      <c r="N14" s="10">
        <v>0</v>
      </c>
      <c r="O14" s="10">
        <v>6</v>
      </c>
      <c r="P14" s="10">
        <v>3</v>
      </c>
      <c r="Q14" s="10">
        <v>1.5</v>
      </c>
      <c r="R14" s="10">
        <v>20</v>
      </c>
    </row>
    <row r="15" spans="1:18" ht="15" customHeight="1" x14ac:dyDescent="0.2">
      <c r="A15" s="8" t="s">
        <v>28</v>
      </c>
      <c r="B15" s="9" t="s">
        <v>29</v>
      </c>
      <c r="C15" s="9" t="s">
        <v>4</v>
      </c>
      <c r="D15" s="10">
        <v>223883</v>
      </c>
      <c r="E15" s="11">
        <v>44342.759960636569</v>
      </c>
      <c r="F15" s="10">
        <f t="shared" si="0"/>
        <v>28.5</v>
      </c>
      <c r="G15" s="8" t="s">
        <v>212</v>
      </c>
      <c r="H15" s="8" t="s">
        <v>180</v>
      </c>
      <c r="I15" s="8" t="s">
        <v>52</v>
      </c>
      <c r="J15" s="8" t="s">
        <v>33</v>
      </c>
      <c r="K15" s="8" t="s">
        <v>33</v>
      </c>
      <c r="L15" s="10">
        <v>0</v>
      </c>
      <c r="M15" s="10">
        <v>0</v>
      </c>
      <c r="N15" s="10">
        <v>0</v>
      </c>
      <c r="O15" s="10">
        <v>6</v>
      </c>
      <c r="P15" s="10">
        <v>4</v>
      </c>
      <c r="Q15" s="10">
        <v>1.5</v>
      </c>
      <c r="R15" s="10">
        <v>17</v>
      </c>
    </row>
    <row r="16" spans="1:18" ht="15" customHeight="1" x14ac:dyDescent="0.2">
      <c r="A16" s="8" t="s">
        <v>28</v>
      </c>
      <c r="B16" s="9" t="s">
        <v>29</v>
      </c>
      <c r="C16" s="9" t="s">
        <v>4</v>
      </c>
      <c r="D16" s="10">
        <v>225678</v>
      </c>
      <c r="E16" s="11">
        <v>44347.811446805557</v>
      </c>
      <c r="F16" s="10">
        <f t="shared" si="0"/>
        <v>28.2</v>
      </c>
      <c r="G16" s="8" t="s">
        <v>409</v>
      </c>
      <c r="H16" s="8" t="s">
        <v>180</v>
      </c>
      <c r="I16" s="8" t="s">
        <v>560</v>
      </c>
      <c r="J16" s="8" t="s">
        <v>33</v>
      </c>
      <c r="K16" s="8" t="s">
        <v>33</v>
      </c>
      <c r="L16" s="10">
        <v>0</v>
      </c>
      <c r="M16" s="10">
        <v>0</v>
      </c>
      <c r="N16" s="10">
        <v>0</v>
      </c>
      <c r="O16" s="10">
        <v>6</v>
      </c>
      <c r="P16" s="10">
        <v>3</v>
      </c>
      <c r="Q16" s="10">
        <v>0</v>
      </c>
      <c r="R16" s="10">
        <v>19.2</v>
      </c>
    </row>
    <row r="17" spans="1:18" ht="15" customHeight="1" x14ac:dyDescent="0.2">
      <c r="A17" s="8" t="s">
        <v>28</v>
      </c>
      <c r="B17" s="9" t="s">
        <v>29</v>
      </c>
      <c r="C17" s="9" t="s">
        <v>4</v>
      </c>
      <c r="D17" s="10">
        <v>225060</v>
      </c>
      <c r="E17" s="11">
        <v>44346.928985983795</v>
      </c>
      <c r="F17" s="10">
        <f t="shared" si="0"/>
        <v>27.3</v>
      </c>
      <c r="G17" s="8" t="s">
        <v>392</v>
      </c>
      <c r="H17" s="8" t="s">
        <v>180</v>
      </c>
      <c r="I17" s="8" t="s">
        <v>68</v>
      </c>
      <c r="J17" s="8" t="s">
        <v>33</v>
      </c>
      <c r="K17" s="8" t="s">
        <v>33</v>
      </c>
      <c r="L17" s="10">
        <v>0</v>
      </c>
      <c r="M17" s="10">
        <v>0</v>
      </c>
      <c r="N17" s="10">
        <v>0</v>
      </c>
      <c r="O17" s="10">
        <v>6</v>
      </c>
      <c r="P17" s="10">
        <v>3</v>
      </c>
      <c r="Q17" s="10">
        <v>1.5</v>
      </c>
      <c r="R17" s="10">
        <v>16.8</v>
      </c>
    </row>
    <row r="18" spans="1:18" ht="15" customHeight="1" x14ac:dyDescent="0.2">
      <c r="A18" s="8" t="s">
        <v>28</v>
      </c>
      <c r="B18" s="9" t="s">
        <v>29</v>
      </c>
      <c r="C18" s="9" t="s">
        <v>4</v>
      </c>
      <c r="D18" s="10">
        <v>224345</v>
      </c>
      <c r="E18" s="11">
        <v>44343.80319288194</v>
      </c>
      <c r="F18" s="10">
        <f t="shared" si="0"/>
        <v>27.3</v>
      </c>
      <c r="G18" s="8" t="s">
        <v>225</v>
      </c>
      <c r="H18" s="8" t="s">
        <v>180</v>
      </c>
      <c r="I18" s="8" t="s">
        <v>61</v>
      </c>
      <c r="J18" s="8" t="s">
        <v>33</v>
      </c>
      <c r="K18" s="8" t="s">
        <v>33</v>
      </c>
      <c r="L18" s="10">
        <v>0</v>
      </c>
      <c r="M18" s="10">
        <v>0</v>
      </c>
      <c r="N18" s="10">
        <v>0</v>
      </c>
      <c r="O18" s="10">
        <v>6</v>
      </c>
      <c r="P18" s="10">
        <v>3</v>
      </c>
      <c r="Q18" s="10">
        <v>1.5</v>
      </c>
      <c r="R18" s="10">
        <v>16.8</v>
      </c>
    </row>
    <row r="19" spans="1:18" ht="15" customHeight="1" x14ac:dyDescent="0.2">
      <c r="A19" s="12" t="s">
        <v>28</v>
      </c>
      <c r="B19" s="13" t="s">
        <v>29</v>
      </c>
      <c r="C19" s="13" t="s">
        <v>4</v>
      </c>
      <c r="D19" s="14">
        <v>225824</v>
      </c>
      <c r="E19" s="15">
        <v>44347.92196644676</v>
      </c>
      <c r="F19" s="10">
        <f t="shared" si="0"/>
        <v>24.7</v>
      </c>
      <c r="G19" s="12" t="s">
        <v>416</v>
      </c>
      <c r="H19" s="12" t="s">
        <v>180</v>
      </c>
      <c r="I19" s="12" t="s">
        <v>87</v>
      </c>
      <c r="J19" s="12" t="s">
        <v>33</v>
      </c>
      <c r="K19" s="12" t="s">
        <v>33</v>
      </c>
      <c r="L19" s="14">
        <v>0</v>
      </c>
      <c r="M19" s="14">
        <v>0</v>
      </c>
      <c r="N19" s="14">
        <v>0</v>
      </c>
      <c r="O19" s="14">
        <v>6</v>
      </c>
      <c r="P19" s="14">
        <v>5</v>
      </c>
      <c r="Q19" s="14">
        <v>1.5</v>
      </c>
      <c r="R19" s="14">
        <v>12.2</v>
      </c>
    </row>
    <row r="20" spans="1:18" ht="15" customHeight="1" x14ac:dyDescent="0.2">
      <c r="A20" s="8" t="s">
        <v>28</v>
      </c>
      <c r="B20" s="9" t="s">
        <v>29</v>
      </c>
      <c r="C20" s="9" t="s">
        <v>4</v>
      </c>
      <c r="D20" s="10">
        <v>223056</v>
      </c>
      <c r="E20" s="11">
        <v>44341.560969409722</v>
      </c>
      <c r="F20" s="10">
        <f t="shared" si="0"/>
        <v>23.1</v>
      </c>
      <c r="G20" s="8" t="s">
        <v>198</v>
      </c>
      <c r="H20" s="8" t="s">
        <v>180</v>
      </c>
      <c r="I20" s="8" t="s">
        <v>42</v>
      </c>
      <c r="J20" s="8" t="s">
        <v>33</v>
      </c>
      <c r="K20" s="8" t="s">
        <v>33</v>
      </c>
      <c r="L20" s="10">
        <v>0</v>
      </c>
      <c r="M20" s="10">
        <v>0</v>
      </c>
      <c r="N20" s="10">
        <v>0</v>
      </c>
      <c r="O20" s="10">
        <v>6</v>
      </c>
      <c r="P20" s="10">
        <v>4</v>
      </c>
      <c r="Q20" s="10">
        <v>1.5</v>
      </c>
      <c r="R20" s="10">
        <v>11.6</v>
      </c>
    </row>
    <row r="21" spans="1:18" ht="15" customHeight="1" x14ac:dyDescent="0.2">
      <c r="A21" s="12" t="s">
        <v>28</v>
      </c>
      <c r="B21" s="13" t="s">
        <v>29</v>
      </c>
      <c r="C21" s="13" t="s">
        <v>4</v>
      </c>
      <c r="D21" s="14">
        <v>222319</v>
      </c>
      <c r="E21" s="15">
        <v>44337.868116342594</v>
      </c>
      <c r="F21" s="10">
        <f t="shared" si="0"/>
        <v>22.4</v>
      </c>
      <c r="G21" s="12" t="s">
        <v>183</v>
      </c>
      <c r="H21" s="12" t="s">
        <v>180</v>
      </c>
      <c r="I21" s="12" t="s">
        <v>37</v>
      </c>
      <c r="J21" s="12" t="s">
        <v>33</v>
      </c>
      <c r="K21" s="12" t="s">
        <v>33</v>
      </c>
      <c r="L21" s="14">
        <v>0</v>
      </c>
      <c r="M21" s="14">
        <v>0</v>
      </c>
      <c r="N21" s="14">
        <v>0</v>
      </c>
      <c r="O21" s="14">
        <v>6</v>
      </c>
      <c r="P21" s="14">
        <v>3</v>
      </c>
      <c r="Q21" s="14">
        <v>1.4</v>
      </c>
      <c r="R21" s="14">
        <v>12</v>
      </c>
    </row>
    <row r="22" spans="1:18" ht="15" customHeight="1" x14ac:dyDescent="0.2">
      <c r="A22" s="8" t="s">
        <v>28</v>
      </c>
      <c r="B22" s="9" t="s">
        <v>29</v>
      </c>
      <c r="C22" s="9" t="s">
        <v>4</v>
      </c>
      <c r="D22" s="10">
        <v>225937</v>
      </c>
      <c r="E22" s="11">
        <v>44347.990998958332</v>
      </c>
      <c r="F22" s="10">
        <f t="shared" si="0"/>
        <v>21.099999999999998</v>
      </c>
      <c r="G22" s="8" t="s">
        <v>427</v>
      </c>
      <c r="H22" s="8" t="s">
        <v>180</v>
      </c>
      <c r="I22" s="8" t="s">
        <v>42</v>
      </c>
      <c r="J22" s="8" t="s">
        <v>45</v>
      </c>
      <c r="K22" s="8" t="s">
        <v>33</v>
      </c>
      <c r="L22" s="10">
        <v>6</v>
      </c>
      <c r="M22" s="10">
        <v>4</v>
      </c>
      <c r="N22" s="10">
        <v>0</v>
      </c>
      <c r="O22" s="10">
        <v>6</v>
      </c>
      <c r="P22" s="10">
        <v>0</v>
      </c>
      <c r="Q22" s="10">
        <v>0.9</v>
      </c>
      <c r="R22" s="10">
        <v>4.2</v>
      </c>
    </row>
    <row r="23" spans="1:18" ht="15" customHeight="1" x14ac:dyDescent="0.2">
      <c r="A23" s="8" t="s">
        <v>28</v>
      </c>
      <c r="B23" s="9" t="s">
        <v>29</v>
      </c>
      <c r="C23" s="9" t="s">
        <v>4</v>
      </c>
      <c r="D23" s="10">
        <v>224754</v>
      </c>
      <c r="E23" s="11">
        <v>44344.804008900464</v>
      </c>
      <c r="F23" s="10">
        <f t="shared" si="0"/>
        <v>20.3</v>
      </c>
      <c r="G23" s="8" t="s">
        <v>384</v>
      </c>
      <c r="H23" s="8" t="s">
        <v>180</v>
      </c>
      <c r="I23" s="8" t="s">
        <v>114</v>
      </c>
      <c r="J23" s="8" t="s">
        <v>33</v>
      </c>
      <c r="K23" s="8" t="s">
        <v>33</v>
      </c>
      <c r="L23" s="10">
        <v>0</v>
      </c>
      <c r="M23" s="10">
        <v>0</v>
      </c>
      <c r="N23" s="10">
        <v>0</v>
      </c>
      <c r="O23" s="10">
        <v>6</v>
      </c>
      <c r="P23" s="10">
        <v>3</v>
      </c>
      <c r="Q23" s="10">
        <v>1.5</v>
      </c>
      <c r="R23" s="10">
        <v>9.8000000000000007</v>
      </c>
    </row>
    <row r="24" spans="1:18" ht="15" customHeight="1" x14ac:dyDescent="0.2">
      <c r="A24" s="8" t="s">
        <v>28</v>
      </c>
      <c r="B24" s="9" t="s">
        <v>29</v>
      </c>
      <c r="C24" s="9" t="s">
        <v>4</v>
      </c>
      <c r="D24" s="10">
        <v>222852</v>
      </c>
      <c r="E24" s="11">
        <v>44340.723146793978</v>
      </c>
      <c r="F24" s="10">
        <f t="shared" si="0"/>
        <v>20</v>
      </c>
      <c r="G24" s="8" t="s">
        <v>192</v>
      </c>
      <c r="H24" s="8" t="s">
        <v>180</v>
      </c>
      <c r="I24" s="8" t="s">
        <v>109</v>
      </c>
      <c r="J24" s="8" t="s">
        <v>45</v>
      </c>
      <c r="K24" s="8" t="s">
        <v>33</v>
      </c>
      <c r="L24" s="10">
        <v>6</v>
      </c>
      <c r="M24" s="10">
        <v>0</v>
      </c>
      <c r="N24" s="10">
        <v>0</v>
      </c>
      <c r="O24" s="10">
        <v>6</v>
      </c>
      <c r="P24" s="10">
        <v>3</v>
      </c>
      <c r="Q24" s="10">
        <v>0.8</v>
      </c>
      <c r="R24" s="10">
        <v>4.2</v>
      </c>
    </row>
    <row r="25" spans="1:18" ht="15" customHeight="1" x14ac:dyDescent="0.2">
      <c r="A25" s="8" t="s">
        <v>28</v>
      </c>
      <c r="B25" s="9" t="s">
        <v>29</v>
      </c>
      <c r="C25" s="9" t="s">
        <v>4</v>
      </c>
      <c r="D25" s="10">
        <v>224333</v>
      </c>
      <c r="E25" s="11">
        <v>44343.747275775459</v>
      </c>
      <c r="F25" s="10">
        <f t="shared" ref="F25" si="1">SUM(L25:R25)</f>
        <v>19.600000000000001</v>
      </c>
      <c r="G25" s="8" t="s">
        <v>569</v>
      </c>
      <c r="H25" s="8" t="s">
        <v>180</v>
      </c>
      <c r="I25" s="8" t="s">
        <v>109</v>
      </c>
      <c r="J25" s="8" t="s">
        <v>33</v>
      </c>
      <c r="K25" s="8" t="s">
        <v>33</v>
      </c>
      <c r="L25" s="10">
        <v>0</v>
      </c>
      <c r="M25" s="10">
        <v>0</v>
      </c>
      <c r="N25" s="10">
        <v>0</v>
      </c>
      <c r="O25" s="10">
        <v>6</v>
      </c>
      <c r="P25" s="10">
        <v>3</v>
      </c>
      <c r="Q25" s="10">
        <v>1</v>
      </c>
      <c r="R25" s="10">
        <v>9.6</v>
      </c>
    </row>
    <row r="26" spans="1:18" ht="15" customHeight="1" x14ac:dyDescent="0.2">
      <c r="A26" s="8" t="s">
        <v>28</v>
      </c>
      <c r="B26" s="9" t="s">
        <v>29</v>
      </c>
      <c r="C26" s="9" t="s">
        <v>4</v>
      </c>
      <c r="D26" s="10">
        <v>225854</v>
      </c>
      <c r="E26" s="11">
        <v>44347.939276504629</v>
      </c>
      <c r="F26" s="10">
        <f t="shared" ref="F26:F57" si="2">SUM(L26:R26)</f>
        <v>18.799999999999997</v>
      </c>
      <c r="G26" s="8" t="s">
        <v>421</v>
      </c>
      <c r="H26" s="8" t="s">
        <v>180</v>
      </c>
      <c r="I26" s="8" t="s">
        <v>55</v>
      </c>
      <c r="J26" s="8" t="s">
        <v>33</v>
      </c>
      <c r="K26" s="8" t="s">
        <v>33</v>
      </c>
      <c r="L26" s="10">
        <v>0</v>
      </c>
      <c r="M26" s="10">
        <v>0</v>
      </c>
      <c r="N26" s="10">
        <v>0</v>
      </c>
      <c r="O26" s="10">
        <v>6</v>
      </c>
      <c r="P26" s="10">
        <v>3</v>
      </c>
      <c r="Q26" s="10">
        <v>1.2</v>
      </c>
      <c r="R26" s="10">
        <v>8.6</v>
      </c>
    </row>
    <row r="27" spans="1:18" ht="15" customHeight="1" x14ac:dyDescent="0.2">
      <c r="A27" s="12" t="s">
        <v>28</v>
      </c>
      <c r="B27" s="13" t="s">
        <v>29</v>
      </c>
      <c r="C27" s="13" t="s">
        <v>4</v>
      </c>
      <c r="D27" s="14">
        <v>223756</v>
      </c>
      <c r="E27" s="15">
        <v>44342.601836782407</v>
      </c>
      <c r="F27" s="10">
        <f t="shared" si="2"/>
        <v>18.600000000000001</v>
      </c>
      <c r="G27" s="12" t="s">
        <v>207</v>
      </c>
      <c r="H27" s="12" t="s">
        <v>180</v>
      </c>
      <c r="I27" s="12" t="s">
        <v>133</v>
      </c>
      <c r="J27" s="12" t="s">
        <v>33</v>
      </c>
      <c r="K27" s="12" t="s">
        <v>33</v>
      </c>
      <c r="L27" s="14">
        <v>0</v>
      </c>
      <c r="M27" s="14">
        <v>0</v>
      </c>
      <c r="N27" s="14">
        <v>0</v>
      </c>
      <c r="O27" s="14">
        <v>6</v>
      </c>
      <c r="P27" s="14">
        <v>3</v>
      </c>
      <c r="Q27" s="14">
        <v>0</v>
      </c>
      <c r="R27" s="14">
        <v>9.6</v>
      </c>
    </row>
    <row r="28" spans="1:18" ht="15" customHeight="1" x14ac:dyDescent="0.2">
      <c r="A28" s="8" t="s">
        <v>28</v>
      </c>
      <c r="B28" s="9" t="s">
        <v>29</v>
      </c>
      <c r="C28" s="9" t="s">
        <v>4</v>
      </c>
      <c r="D28" s="10">
        <v>225589</v>
      </c>
      <c r="E28" s="11">
        <v>44347.715002407407</v>
      </c>
      <c r="F28" s="10">
        <f t="shared" si="2"/>
        <v>18.399999999999999</v>
      </c>
      <c r="G28" s="8" t="s">
        <v>405</v>
      </c>
      <c r="H28" s="8" t="s">
        <v>180</v>
      </c>
      <c r="I28" s="8" t="s">
        <v>35</v>
      </c>
      <c r="J28" s="8" t="s">
        <v>33</v>
      </c>
      <c r="K28" s="8" t="s">
        <v>33</v>
      </c>
      <c r="L28" s="10">
        <v>0</v>
      </c>
      <c r="M28" s="10">
        <v>0</v>
      </c>
      <c r="N28" s="10">
        <v>0</v>
      </c>
      <c r="O28" s="10">
        <v>6</v>
      </c>
      <c r="P28" s="10">
        <v>3</v>
      </c>
      <c r="Q28" s="10">
        <v>0.2</v>
      </c>
      <c r="R28" s="10">
        <v>9.1999999999999993</v>
      </c>
    </row>
    <row r="29" spans="1:18" ht="15" customHeight="1" x14ac:dyDescent="0.2">
      <c r="A29" s="8" t="s">
        <v>28</v>
      </c>
      <c r="B29" s="9" t="s">
        <v>29</v>
      </c>
      <c r="C29" s="9" t="s">
        <v>4</v>
      </c>
      <c r="D29" s="10">
        <v>224928</v>
      </c>
      <c r="E29" s="11">
        <v>44346.048731828705</v>
      </c>
      <c r="F29" s="10">
        <f t="shared" si="2"/>
        <v>18.2</v>
      </c>
      <c r="G29" s="8" t="s">
        <v>388</v>
      </c>
      <c r="H29" s="8" t="s">
        <v>180</v>
      </c>
      <c r="I29" s="8" t="s">
        <v>89</v>
      </c>
      <c r="J29" s="8" t="s">
        <v>45</v>
      </c>
      <c r="K29" s="8" t="s">
        <v>33</v>
      </c>
      <c r="L29" s="10">
        <v>6</v>
      </c>
      <c r="M29" s="10">
        <v>0</v>
      </c>
      <c r="N29" s="10">
        <v>0</v>
      </c>
      <c r="O29" s="10">
        <v>6</v>
      </c>
      <c r="P29" s="10">
        <v>0</v>
      </c>
      <c r="Q29" s="10">
        <v>0</v>
      </c>
      <c r="R29" s="10">
        <v>6.2</v>
      </c>
    </row>
    <row r="30" spans="1:18" ht="15" customHeight="1" x14ac:dyDescent="0.2">
      <c r="A30" s="12" t="s">
        <v>28</v>
      </c>
      <c r="B30" s="13" t="s">
        <v>29</v>
      </c>
      <c r="C30" s="13" t="s">
        <v>4</v>
      </c>
      <c r="D30" s="14">
        <v>223652</v>
      </c>
      <c r="E30" s="15">
        <v>44342.455491817127</v>
      </c>
      <c r="F30" s="10">
        <f t="shared" si="2"/>
        <v>16.399999999999999</v>
      </c>
      <c r="G30" s="12" t="s">
        <v>205</v>
      </c>
      <c r="H30" s="12" t="s">
        <v>180</v>
      </c>
      <c r="I30" s="12" t="s">
        <v>42</v>
      </c>
      <c r="J30" s="12" t="s">
        <v>45</v>
      </c>
      <c r="K30" s="12" t="s">
        <v>33</v>
      </c>
      <c r="L30" s="14">
        <v>6</v>
      </c>
      <c r="M30" s="14">
        <v>0</v>
      </c>
      <c r="N30" s="14">
        <v>0</v>
      </c>
      <c r="O30" s="14">
        <v>6</v>
      </c>
      <c r="P30" s="14">
        <v>3</v>
      </c>
      <c r="Q30" s="14">
        <v>0</v>
      </c>
      <c r="R30" s="14">
        <v>1.4</v>
      </c>
    </row>
    <row r="31" spans="1:18" ht="15" customHeight="1" x14ac:dyDescent="0.2">
      <c r="A31" s="8" t="s">
        <v>28</v>
      </c>
      <c r="B31" s="9" t="s">
        <v>29</v>
      </c>
      <c r="C31" s="9" t="s">
        <v>4</v>
      </c>
      <c r="D31" s="10">
        <v>224505</v>
      </c>
      <c r="E31" s="11">
        <v>44344.488046643513</v>
      </c>
      <c r="F31" s="10">
        <f t="shared" si="2"/>
        <v>16.100000000000001</v>
      </c>
      <c r="G31" s="8" t="s">
        <v>232</v>
      </c>
      <c r="H31" s="8" t="s">
        <v>180</v>
      </c>
      <c r="I31" s="8" t="s">
        <v>35</v>
      </c>
      <c r="J31" s="8" t="s">
        <v>33</v>
      </c>
      <c r="K31" s="8" t="s">
        <v>33</v>
      </c>
      <c r="L31" s="10">
        <v>0</v>
      </c>
      <c r="M31" s="10">
        <v>0</v>
      </c>
      <c r="N31" s="10">
        <v>0</v>
      </c>
      <c r="O31" s="10">
        <v>6</v>
      </c>
      <c r="P31" s="10">
        <v>3</v>
      </c>
      <c r="Q31" s="10">
        <v>1.5</v>
      </c>
      <c r="R31" s="10">
        <v>5.6</v>
      </c>
    </row>
    <row r="32" spans="1:18" ht="15" customHeight="1" x14ac:dyDescent="0.2">
      <c r="A32" s="8" t="s">
        <v>28</v>
      </c>
      <c r="B32" s="9" t="s">
        <v>29</v>
      </c>
      <c r="C32" s="9" t="s">
        <v>4</v>
      </c>
      <c r="D32" s="10">
        <v>224322</v>
      </c>
      <c r="E32" s="11">
        <v>44343.72527732639</v>
      </c>
      <c r="F32" s="10">
        <f t="shared" si="2"/>
        <v>15.7</v>
      </c>
      <c r="G32" s="8" t="s">
        <v>222</v>
      </c>
      <c r="H32" s="8" t="s">
        <v>180</v>
      </c>
      <c r="I32" s="8" t="s">
        <v>42</v>
      </c>
      <c r="J32" s="8" t="s">
        <v>33</v>
      </c>
      <c r="K32" s="8" t="s">
        <v>45</v>
      </c>
      <c r="L32" s="10">
        <v>0</v>
      </c>
      <c r="M32" s="10">
        <v>0</v>
      </c>
      <c r="N32" s="10">
        <v>0</v>
      </c>
      <c r="O32" s="10">
        <v>6</v>
      </c>
      <c r="P32" s="10">
        <v>3</v>
      </c>
      <c r="Q32" s="10">
        <v>1.5</v>
      </c>
      <c r="R32" s="10">
        <v>5.2</v>
      </c>
    </row>
    <row r="33" spans="1:18" ht="15" customHeight="1" x14ac:dyDescent="0.2">
      <c r="A33" s="8" t="s">
        <v>28</v>
      </c>
      <c r="B33" s="9" t="s">
        <v>29</v>
      </c>
      <c r="C33" s="9" t="s">
        <v>4</v>
      </c>
      <c r="D33" s="10">
        <v>225053</v>
      </c>
      <c r="E33" s="11">
        <v>44346.906087013886</v>
      </c>
      <c r="F33" s="10">
        <f t="shared" si="2"/>
        <v>15.4</v>
      </c>
      <c r="G33" s="8" t="s">
        <v>391</v>
      </c>
      <c r="H33" s="8" t="s">
        <v>180</v>
      </c>
      <c r="I33" s="8" t="s">
        <v>35</v>
      </c>
      <c r="J33" s="8" t="s">
        <v>33</v>
      </c>
      <c r="K33" s="8" t="s">
        <v>33</v>
      </c>
      <c r="L33" s="10">
        <v>0</v>
      </c>
      <c r="M33" s="10">
        <v>0</v>
      </c>
      <c r="N33" s="10">
        <v>0</v>
      </c>
      <c r="O33" s="10">
        <v>6</v>
      </c>
      <c r="P33" s="10">
        <v>3</v>
      </c>
      <c r="Q33" s="10">
        <v>0.8</v>
      </c>
      <c r="R33" s="10">
        <v>5.6</v>
      </c>
    </row>
    <row r="34" spans="1:18" ht="15" customHeight="1" x14ac:dyDescent="0.2">
      <c r="A34" s="8" t="s">
        <v>28</v>
      </c>
      <c r="B34" s="9" t="s">
        <v>29</v>
      </c>
      <c r="C34" s="9" t="s">
        <v>5</v>
      </c>
      <c r="D34" s="10">
        <v>224732</v>
      </c>
      <c r="E34" s="11">
        <v>44344.710919328703</v>
      </c>
      <c r="F34" s="10">
        <f t="shared" si="2"/>
        <v>15.3</v>
      </c>
      <c r="G34" s="8" t="s">
        <v>382</v>
      </c>
      <c r="H34" s="8" t="s">
        <v>180</v>
      </c>
      <c r="I34" s="8" t="s">
        <v>61</v>
      </c>
      <c r="J34" s="8" t="s">
        <v>45</v>
      </c>
      <c r="K34" s="8" t="s">
        <v>33</v>
      </c>
      <c r="L34" s="10">
        <v>6</v>
      </c>
      <c r="M34" s="10">
        <v>0</v>
      </c>
      <c r="N34" s="10">
        <v>0</v>
      </c>
      <c r="O34" s="10">
        <v>6</v>
      </c>
      <c r="P34" s="10">
        <v>3</v>
      </c>
      <c r="Q34" s="10">
        <v>0.3</v>
      </c>
      <c r="R34" s="10">
        <v>0</v>
      </c>
    </row>
    <row r="35" spans="1:18" ht="15" customHeight="1" x14ac:dyDescent="0.2">
      <c r="A35" s="8" t="s">
        <v>28</v>
      </c>
      <c r="B35" s="9" t="s">
        <v>29</v>
      </c>
      <c r="C35" s="9" t="s">
        <v>4</v>
      </c>
      <c r="D35" s="10">
        <v>223628</v>
      </c>
      <c r="E35" s="11">
        <v>44342.415235763889</v>
      </c>
      <c r="F35" s="10">
        <f t="shared" si="2"/>
        <v>14.9</v>
      </c>
      <c r="G35" s="8" t="s">
        <v>204</v>
      </c>
      <c r="H35" s="8" t="s">
        <v>180</v>
      </c>
      <c r="I35" s="8" t="s">
        <v>133</v>
      </c>
      <c r="J35" s="8" t="s">
        <v>33</v>
      </c>
      <c r="K35" s="8" t="s">
        <v>33</v>
      </c>
      <c r="L35" s="10">
        <v>0</v>
      </c>
      <c r="M35" s="10">
        <v>0</v>
      </c>
      <c r="N35" s="10">
        <v>0</v>
      </c>
      <c r="O35" s="10">
        <v>6</v>
      </c>
      <c r="P35" s="10">
        <v>3</v>
      </c>
      <c r="Q35" s="10">
        <v>1.5</v>
      </c>
      <c r="R35" s="10">
        <v>4.4000000000000004</v>
      </c>
    </row>
    <row r="36" spans="1:18" ht="15" customHeight="1" x14ac:dyDescent="0.2">
      <c r="A36" s="12" t="s">
        <v>28</v>
      </c>
      <c r="B36" s="13" t="s">
        <v>29</v>
      </c>
      <c r="C36" s="13" t="s">
        <v>4</v>
      </c>
      <c r="D36" s="14">
        <v>224915</v>
      </c>
      <c r="E36" s="15">
        <v>44345.860185520833</v>
      </c>
      <c r="F36" s="10">
        <f t="shared" si="2"/>
        <v>14.3</v>
      </c>
      <c r="G36" s="12" t="s">
        <v>387</v>
      </c>
      <c r="H36" s="12" t="s">
        <v>180</v>
      </c>
      <c r="I36" s="12" t="s">
        <v>125</v>
      </c>
      <c r="J36" s="12" t="s">
        <v>33</v>
      </c>
      <c r="K36" s="12" t="s">
        <v>33</v>
      </c>
      <c r="L36" s="14">
        <v>0</v>
      </c>
      <c r="M36" s="14">
        <v>0</v>
      </c>
      <c r="N36" s="14">
        <v>0</v>
      </c>
      <c r="O36" s="14">
        <v>6</v>
      </c>
      <c r="P36" s="14">
        <v>4</v>
      </c>
      <c r="Q36" s="14">
        <v>1.5</v>
      </c>
      <c r="R36" s="14">
        <v>2.8</v>
      </c>
    </row>
    <row r="37" spans="1:18" ht="15" customHeight="1" x14ac:dyDescent="0.2">
      <c r="A37" s="8" t="s">
        <v>28</v>
      </c>
      <c r="B37" s="9" t="s">
        <v>29</v>
      </c>
      <c r="C37" s="9" t="s">
        <v>4</v>
      </c>
      <c r="D37" s="10">
        <v>224351</v>
      </c>
      <c r="E37" s="11">
        <v>44343.813048564814</v>
      </c>
      <c r="F37" s="10">
        <f t="shared" si="2"/>
        <v>14.1</v>
      </c>
      <c r="G37" s="8" t="s">
        <v>226</v>
      </c>
      <c r="H37" s="8" t="s">
        <v>180</v>
      </c>
      <c r="I37" s="8" t="s">
        <v>57</v>
      </c>
      <c r="J37" s="8" t="s">
        <v>33</v>
      </c>
      <c r="K37" s="8" t="s">
        <v>33</v>
      </c>
      <c r="L37" s="10">
        <v>0</v>
      </c>
      <c r="M37" s="10">
        <v>0</v>
      </c>
      <c r="N37" s="10">
        <v>0</v>
      </c>
      <c r="O37" s="10">
        <v>6</v>
      </c>
      <c r="P37" s="10">
        <v>4</v>
      </c>
      <c r="Q37" s="10">
        <v>1.1000000000000001</v>
      </c>
      <c r="R37" s="10">
        <v>3</v>
      </c>
    </row>
    <row r="38" spans="1:18" ht="15" customHeight="1" x14ac:dyDescent="0.2">
      <c r="A38" s="12" t="s">
        <v>28</v>
      </c>
      <c r="B38" s="13" t="s">
        <v>29</v>
      </c>
      <c r="C38" s="13" t="s">
        <v>4</v>
      </c>
      <c r="D38" s="14">
        <v>225246</v>
      </c>
      <c r="E38" s="15">
        <v>44347.480461203704</v>
      </c>
      <c r="F38" s="10">
        <f t="shared" si="2"/>
        <v>13.9</v>
      </c>
      <c r="G38" s="12" t="s">
        <v>397</v>
      </c>
      <c r="H38" s="12" t="s">
        <v>180</v>
      </c>
      <c r="I38" s="12" t="s">
        <v>130</v>
      </c>
      <c r="J38" s="12" t="s">
        <v>33</v>
      </c>
      <c r="K38" s="12" t="s">
        <v>33</v>
      </c>
      <c r="L38" s="14">
        <v>0</v>
      </c>
      <c r="M38" s="14">
        <v>0</v>
      </c>
      <c r="N38" s="14">
        <v>0</v>
      </c>
      <c r="O38" s="14">
        <v>6</v>
      </c>
      <c r="P38" s="14">
        <v>3</v>
      </c>
      <c r="Q38" s="14">
        <v>1.5</v>
      </c>
      <c r="R38" s="14">
        <v>3.4</v>
      </c>
    </row>
    <row r="39" spans="1:18" ht="15" customHeight="1" x14ac:dyDescent="0.2">
      <c r="A39" s="8" t="s">
        <v>28</v>
      </c>
      <c r="B39" s="9" t="s">
        <v>29</v>
      </c>
      <c r="C39" s="9" t="s">
        <v>4</v>
      </c>
      <c r="D39" s="10">
        <v>224290</v>
      </c>
      <c r="E39" s="11">
        <v>44343.66043650463</v>
      </c>
      <c r="F39" s="10">
        <f t="shared" si="2"/>
        <v>13.1</v>
      </c>
      <c r="G39" s="8" t="s">
        <v>218</v>
      </c>
      <c r="H39" s="8" t="s">
        <v>180</v>
      </c>
      <c r="I39" s="8" t="s">
        <v>42</v>
      </c>
      <c r="J39" s="8" t="s">
        <v>45</v>
      </c>
      <c r="K39" s="8" t="s">
        <v>33</v>
      </c>
      <c r="L39" s="10">
        <v>6</v>
      </c>
      <c r="M39" s="10">
        <v>0</v>
      </c>
      <c r="N39" s="10">
        <v>0</v>
      </c>
      <c r="O39" s="10">
        <v>6</v>
      </c>
      <c r="P39" s="10">
        <v>0</v>
      </c>
      <c r="Q39" s="10">
        <v>0.7</v>
      </c>
      <c r="R39" s="10">
        <v>0.4</v>
      </c>
    </row>
    <row r="40" spans="1:18" ht="15" customHeight="1" x14ac:dyDescent="0.2">
      <c r="A40" s="8" t="s">
        <v>28</v>
      </c>
      <c r="B40" s="9" t="s">
        <v>29</v>
      </c>
      <c r="C40" s="9" t="s">
        <v>4</v>
      </c>
      <c r="D40" s="10">
        <v>224522</v>
      </c>
      <c r="E40" s="11">
        <v>44344.519126851847</v>
      </c>
      <c r="F40" s="10">
        <f t="shared" si="2"/>
        <v>12.9</v>
      </c>
      <c r="G40" s="8" t="s">
        <v>233</v>
      </c>
      <c r="H40" s="8" t="s">
        <v>180</v>
      </c>
      <c r="I40" s="8" t="s">
        <v>109</v>
      </c>
      <c r="J40" s="8" t="s">
        <v>33</v>
      </c>
      <c r="K40" s="8" t="s">
        <v>33</v>
      </c>
      <c r="L40" s="10">
        <v>0</v>
      </c>
      <c r="M40" s="10">
        <v>0</v>
      </c>
      <c r="N40" s="10">
        <v>0</v>
      </c>
      <c r="O40" s="10">
        <v>6</v>
      </c>
      <c r="P40" s="10">
        <v>3</v>
      </c>
      <c r="Q40" s="10">
        <v>1.5</v>
      </c>
      <c r="R40" s="10">
        <v>2.4</v>
      </c>
    </row>
    <row r="41" spans="1:18" ht="15" customHeight="1" x14ac:dyDescent="0.2">
      <c r="A41" s="12" t="s">
        <v>28</v>
      </c>
      <c r="B41" s="13" t="s">
        <v>29</v>
      </c>
      <c r="C41" s="13" t="s">
        <v>4</v>
      </c>
      <c r="D41" s="14">
        <v>223133</v>
      </c>
      <c r="E41" s="15">
        <v>44341.594439386572</v>
      </c>
      <c r="F41" s="10">
        <f t="shared" si="2"/>
        <v>12.5</v>
      </c>
      <c r="G41" s="12" t="s">
        <v>199</v>
      </c>
      <c r="H41" s="12" t="s">
        <v>180</v>
      </c>
      <c r="I41" s="12" t="s">
        <v>70</v>
      </c>
      <c r="J41" s="12" t="s">
        <v>33</v>
      </c>
      <c r="K41" s="12" t="s">
        <v>33</v>
      </c>
      <c r="L41" s="14">
        <v>0</v>
      </c>
      <c r="M41" s="14">
        <v>0</v>
      </c>
      <c r="N41" s="14">
        <v>0</v>
      </c>
      <c r="O41" s="14">
        <v>6</v>
      </c>
      <c r="P41" s="14">
        <v>3</v>
      </c>
      <c r="Q41" s="14">
        <v>1.5</v>
      </c>
      <c r="R41" s="14">
        <v>2</v>
      </c>
    </row>
    <row r="42" spans="1:18" ht="15" customHeight="1" x14ac:dyDescent="0.2">
      <c r="A42" s="8" t="s">
        <v>28</v>
      </c>
      <c r="B42" s="9" t="s">
        <v>29</v>
      </c>
      <c r="C42" s="9" t="s">
        <v>4</v>
      </c>
      <c r="D42" s="10">
        <v>225089</v>
      </c>
      <c r="E42" s="11">
        <v>44347.020933159722</v>
      </c>
      <c r="F42" s="10">
        <f t="shared" si="2"/>
        <v>12.4</v>
      </c>
      <c r="G42" s="8" t="s">
        <v>394</v>
      </c>
      <c r="H42" s="8" t="s">
        <v>180</v>
      </c>
      <c r="I42" s="8" t="s">
        <v>66</v>
      </c>
      <c r="J42" s="8" t="s">
        <v>45</v>
      </c>
      <c r="K42" s="8" t="s">
        <v>33</v>
      </c>
      <c r="L42" s="10">
        <v>6</v>
      </c>
      <c r="M42" s="10">
        <v>0</v>
      </c>
      <c r="N42" s="10">
        <v>0</v>
      </c>
      <c r="O42" s="10">
        <v>6</v>
      </c>
      <c r="P42" s="10">
        <v>0</v>
      </c>
      <c r="Q42" s="10">
        <v>0</v>
      </c>
      <c r="R42" s="10">
        <v>0.4</v>
      </c>
    </row>
    <row r="43" spans="1:18" ht="15" customHeight="1" x14ac:dyDescent="0.2">
      <c r="A43" s="8" t="s">
        <v>28</v>
      </c>
      <c r="B43" s="9" t="s">
        <v>29</v>
      </c>
      <c r="C43" s="9" t="s">
        <v>6</v>
      </c>
      <c r="D43" s="10">
        <v>225090</v>
      </c>
      <c r="E43" s="11">
        <v>44347.020951180551</v>
      </c>
      <c r="F43" s="10">
        <f t="shared" si="2"/>
        <v>12.4</v>
      </c>
      <c r="G43" s="8" t="s">
        <v>394</v>
      </c>
      <c r="H43" s="8" t="s">
        <v>180</v>
      </c>
      <c r="I43" s="8" t="s">
        <v>66</v>
      </c>
      <c r="J43" s="8" t="s">
        <v>45</v>
      </c>
      <c r="K43" s="8" t="s">
        <v>33</v>
      </c>
      <c r="L43" s="10">
        <v>6</v>
      </c>
      <c r="M43" s="10">
        <v>0</v>
      </c>
      <c r="N43" s="10">
        <v>0</v>
      </c>
      <c r="O43" s="10">
        <v>6</v>
      </c>
      <c r="P43" s="10">
        <v>0</v>
      </c>
      <c r="Q43" s="10">
        <v>0</v>
      </c>
      <c r="R43" s="10">
        <v>0.4</v>
      </c>
    </row>
    <row r="44" spans="1:18" ht="15" customHeight="1" x14ac:dyDescent="0.2">
      <c r="A44" s="8" t="s">
        <v>28</v>
      </c>
      <c r="B44" s="9" t="s">
        <v>29</v>
      </c>
      <c r="C44" s="9" t="s">
        <v>4</v>
      </c>
      <c r="D44" s="10">
        <v>224988</v>
      </c>
      <c r="E44" s="11">
        <v>44346.63058694444</v>
      </c>
      <c r="F44" s="10">
        <f t="shared" si="2"/>
        <v>12.3</v>
      </c>
      <c r="G44" s="8" t="s">
        <v>390</v>
      </c>
      <c r="H44" s="8" t="s">
        <v>180</v>
      </c>
      <c r="I44" s="8" t="s">
        <v>42</v>
      </c>
      <c r="J44" s="8" t="s">
        <v>33</v>
      </c>
      <c r="K44" s="8" t="s">
        <v>33</v>
      </c>
      <c r="L44" s="10">
        <v>0</v>
      </c>
      <c r="M44" s="10">
        <v>0</v>
      </c>
      <c r="N44" s="10">
        <v>0</v>
      </c>
      <c r="O44" s="10">
        <v>6</v>
      </c>
      <c r="P44" s="10">
        <v>3</v>
      </c>
      <c r="Q44" s="10">
        <v>0.9</v>
      </c>
      <c r="R44" s="10">
        <v>2.4</v>
      </c>
    </row>
    <row r="45" spans="1:18" ht="15" customHeight="1" x14ac:dyDescent="0.2">
      <c r="A45" s="8" t="s">
        <v>28</v>
      </c>
      <c r="B45" s="9" t="s">
        <v>29</v>
      </c>
      <c r="C45" s="9" t="s">
        <v>4</v>
      </c>
      <c r="D45" s="10">
        <v>222907</v>
      </c>
      <c r="E45" s="11">
        <v>44340.928758819442</v>
      </c>
      <c r="F45" s="10">
        <f t="shared" si="2"/>
        <v>12.3</v>
      </c>
      <c r="G45" s="8" t="s">
        <v>196</v>
      </c>
      <c r="H45" s="8" t="s">
        <v>180</v>
      </c>
      <c r="I45" s="8" t="s">
        <v>63</v>
      </c>
      <c r="J45" s="8" t="s">
        <v>33</v>
      </c>
      <c r="K45" s="8" t="s">
        <v>33</v>
      </c>
      <c r="L45" s="10">
        <v>0</v>
      </c>
      <c r="M45" s="10">
        <v>0</v>
      </c>
      <c r="N45" s="10">
        <v>0</v>
      </c>
      <c r="O45" s="10">
        <v>6</v>
      </c>
      <c r="P45" s="10">
        <v>3</v>
      </c>
      <c r="Q45" s="10">
        <v>1.5</v>
      </c>
      <c r="R45" s="10">
        <v>1.8</v>
      </c>
    </row>
    <row r="46" spans="1:18" ht="15" customHeight="1" x14ac:dyDescent="0.2">
      <c r="A46" s="8" t="s">
        <v>28</v>
      </c>
      <c r="B46" s="9" t="s">
        <v>29</v>
      </c>
      <c r="C46" s="9" t="s">
        <v>4</v>
      </c>
      <c r="D46" s="10">
        <v>223774</v>
      </c>
      <c r="E46" s="11">
        <v>44342.619641724537</v>
      </c>
      <c r="F46" s="10">
        <f t="shared" si="2"/>
        <v>12</v>
      </c>
      <c r="G46" s="8" t="s">
        <v>208</v>
      </c>
      <c r="H46" s="8" t="s">
        <v>180</v>
      </c>
      <c r="I46" s="8" t="s">
        <v>50</v>
      </c>
      <c r="J46" s="8" t="s">
        <v>33</v>
      </c>
      <c r="K46" s="8" t="s">
        <v>33</v>
      </c>
      <c r="L46" s="10">
        <v>0</v>
      </c>
      <c r="M46" s="10">
        <v>0</v>
      </c>
      <c r="N46" s="10">
        <v>0</v>
      </c>
      <c r="O46" s="10">
        <v>6</v>
      </c>
      <c r="P46" s="10">
        <v>3</v>
      </c>
      <c r="Q46" s="10">
        <v>1.2</v>
      </c>
      <c r="R46" s="10">
        <v>1.8</v>
      </c>
    </row>
    <row r="47" spans="1:18" ht="15" customHeight="1" x14ac:dyDescent="0.2">
      <c r="A47" s="12" t="s">
        <v>28</v>
      </c>
      <c r="B47" s="13" t="s">
        <v>29</v>
      </c>
      <c r="C47" s="13" t="s">
        <v>4</v>
      </c>
      <c r="D47" s="14">
        <v>223819</v>
      </c>
      <c r="E47" s="15">
        <v>44342.703514675923</v>
      </c>
      <c r="F47" s="10">
        <f t="shared" si="2"/>
        <v>11.8</v>
      </c>
      <c r="G47" s="12" t="s">
        <v>210</v>
      </c>
      <c r="H47" s="12" t="s">
        <v>180</v>
      </c>
      <c r="I47" s="12" t="s">
        <v>130</v>
      </c>
      <c r="J47" s="12" t="s">
        <v>33</v>
      </c>
      <c r="K47" s="12" t="s">
        <v>33</v>
      </c>
      <c r="L47" s="14">
        <v>0</v>
      </c>
      <c r="M47" s="14">
        <v>0</v>
      </c>
      <c r="N47" s="14">
        <v>0</v>
      </c>
      <c r="O47" s="14">
        <v>6</v>
      </c>
      <c r="P47" s="14">
        <v>3</v>
      </c>
      <c r="Q47" s="14">
        <v>1</v>
      </c>
      <c r="R47" s="14">
        <v>1.8</v>
      </c>
    </row>
    <row r="48" spans="1:18" ht="15" customHeight="1" x14ac:dyDescent="0.2">
      <c r="A48" s="8" t="s">
        <v>28</v>
      </c>
      <c r="B48" s="9" t="s">
        <v>29</v>
      </c>
      <c r="C48" s="9" t="s">
        <v>4</v>
      </c>
      <c r="D48" s="10">
        <v>223449</v>
      </c>
      <c r="E48" s="11">
        <v>44341.773721238424</v>
      </c>
      <c r="F48" s="10">
        <f t="shared" si="2"/>
        <v>11.5</v>
      </c>
      <c r="G48" s="8" t="s">
        <v>201</v>
      </c>
      <c r="H48" s="8" t="s">
        <v>180</v>
      </c>
      <c r="I48" s="8" t="s">
        <v>68</v>
      </c>
      <c r="J48" s="8" t="s">
        <v>33</v>
      </c>
      <c r="K48" s="8" t="s">
        <v>33</v>
      </c>
      <c r="L48" s="10">
        <v>0</v>
      </c>
      <c r="M48" s="10">
        <v>0</v>
      </c>
      <c r="N48" s="10">
        <v>0</v>
      </c>
      <c r="O48" s="10">
        <v>6</v>
      </c>
      <c r="P48" s="10">
        <v>0</v>
      </c>
      <c r="Q48" s="10">
        <v>0.7</v>
      </c>
      <c r="R48" s="10">
        <v>4.8</v>
      </c>
    </row>
    <row r="49" spans="1:18" ht="15" customHeight="1" x14ac:dyDescent="0.2">
      <c r="A49" s="8" t="s">
        <v>28</v>
      </c>
      <c r="B49" s="9" t="s">
        <v>29</v>
      </c>
      <c r="C49" s="9" t="s">
        <v>4</v>
      </c>
      <c r="D49" s="10">
        <v>225351</v>
      </c>
      <c r="E49" s="11">
        <v>44347.591158842588</v>
      </c>
      <c r="F49" s="10">
        <f t="shared" si="2"/>
        <v>11.4</v>
      </c>
      <c r="G49" s="8" t="s">
        <v>401</v>
      </c>
      <c r="H49" s="8" t="s">
        <v>180</v>
      </c>
      <c r="I49" s="8" t="s">
        <v>40</v>
      </c>
      <c r="J49" s="8" t="s">
        <v>33</v>
      </c>
      <c r="K49" s="8" t="s">
        <v>33</v>
      </c>
      <c r="L49" s="10">
        <v>0</v>
      </c>
      <c r="M49" s="10">
        <v>0</v>
      </c>
      <c r="N49" s="10">
        <v>0</v>
      </c>
      <c r="O49" s="10">
        <v>6</v>
      </c>
      <c r="P49" s="10">
        <v>3</v>
      </c>
      <c r="Q49" s="10">
        <v>0.4</v>
      </c>
      <c r="R49" s="10">
        <v>2</v>
      </c>
    </row>
    <row r="50" spans="1:18" ht="15" customHeight="1" x14ac:dyDescent="0.2">
      <c r="A50" s="12" t="s">
        <v>28</v>
      </c>
      <c r="B50" s="13" t="s">
        <v>29</v>
      </c>
      <c r="C50" s="13" t="s">
        <v>4</v>
      </c>
      <c r="D50" s="14">
        <v>221784</v>
      </c>
      <c r="E50" s="15">
        <v>44336.88892193287</v>
      </c>
      <c r="F50" s="10">
        <f t="shared" si="2"/>
        <v>11.3</v>
      </c>
      <c r="G50" s="12" t="s">
        <v>179</v>
      </c>
      <c r="H50" s="12" t="s">
        <v>180</v>
      </c>
      <c r="I50" s="12" t="s">
        <v>87</v>
      </c>
      <c r="J50" s="12" t="s">
        <v>33</v>
      </c>
      <c r="K50" s="12" t="s">
        <v>33</v>
      </c>
      <c r="L50" s="14">
        <v>0</v>
      </c>
      <c r="M50" s="14">
        <v>0</v>
      </c>
      <c r="N50" s="14">
        <v>0</v>
      </c>
      <c r="O50" s="14">
        <v>6</v>
      </c>
      <c r="P50" s="14">
        <v>0</v>
      </c>
      <c r="Q50" s="14">
        <v>1.5</v>
      </c>
      <c r="R50" s="14">
        <v>3.8</v>
      </c>
    </row>
    <row r="51" spans="1:18" ht="15" customHeight="1" x14ac:dyDescent="0.2">
      <c r="A51" s="8" t="s">
        <v>28</v>
      </c>
      <c r="B51" s="9" t="s">
        <v>29</v>
      </c>
      <c r="C51" s="9" t="s">
        <v>4</v>
      </c>
      <c r="D51" s="10">
        <v>222451</v>
      </c>
      <c r="E51" s="11">
        <v>44338.980325208329</v>
      </c>
      <c r="F51" s="10">
        <f t="shared" si="2"/>
        <v>11.3</v>
      </c>
      <c r="G51" s="8" t="s">
        <v>186</v>
      </c>
      <c r="H51" s="8" t="s">
        <v>180</v>
      </c>
      <c r="I51" s="8" t="s">
        <v>50</v>
      </c>
      <c r="J51" s="8" t="s">
        <v>33</v>
      </c>
      <c r="K51" s="8" t="s">
        <v>33</v>
      </c>
      <c r="L51" s="10">
        <v>0</v>
      </c>
      <c r="M51" s="10">
        <v>0</v>
      </c>
      <c r="N51" s="10">
        <v>0</v>
      </c>
      <c r="O51" s="10">
        <v>6</v>
      </c>
      <c r="P51" s="10">
        <v>3</v>
      </c>
      <c r="Q51" s="10">
        <v>1.5</v>
      </c>
      <c r="R51" s="10">
        <v>0.8</v>
      </c>
    </row>
    <row r="52" spans="1:18" ht="15" customHeight="1" x14ac:dyDescent="0.2">
      <c r="A52" s="8" t="s">
        <v>28</v>
      </c>
      <c r="B52" s="9" t="s">
        <v>29</v>
      </c>
      <c r="C52" s="9" t="s">
        <v>4</v>
      </c>
      <c r="D52" s="10">
        <v>223894</v>
      </c>
      <c r="E52" s="11">
        <v>44342.788089166665</v>
      </c>
      <c r="F52" s="10">
        <f t="shared" si="2"/>
        <v>11.1</v>
      </c>
      <c r="G52" s="8" t="s">
        <v>213</v>
      </c>
      <c r="H52" s="8" t="s">
        <v>180</v>
      </c>
      <c r="I52" s="8" t="s">
        <v>89</v>
      </c>
      <c r="J52" s="8" t="s">
        <v>33</v>
      </c>
      <c r="K52" s="8" t="s">
        <v>33</v>
      </c>
      <c r="L52" s="10">
        <v>0</v>
      </c>
      <c r="M52" s="10">
        <v>0</v>
      </c>
      <c r="N52" s="10">
        <v>0</v>
      </c>
      <c r="O52" s="10">
        <v>6</v>
      </c>
      <c r="P52" s="10">
        <v>3</v>
      </c>
      <c r="Q52" s="10">
        <v>1.5</v>
      </c>
      <c r="R52" s="10">
        <v>0.6</v>
      </c>
    </row>
    <row r="53" spans="1:18" ht="15" customHeight="1" x14ac:dyDescent="0.2">
      <c r="A53" s="12" t="s">
        <v>28</v>
      </c>
      <c r="B53" s="13" t="s">
        <v>29</v>
      </c>
      <c r="C53" s="13" t="s">
        <v>4</v>
      </c>
      <c r="D53" s="14">
        <v>225942</v>
      </c>
      <c r="E53" s="15">
        <v>44347.992529374998</v>
      </c>
      <c r="F53" s="10">
        <f t="shared" si="2"/>
        <v>11.1</v>
      </c>
      <c r="G53" s="12" t="s">
        <v>428</v>
      </c>
      <c r="H53" s="12" t="s">
        <v>180</v>
      </c>
      <c r="I53" s="12" t="s">
        <v>70</v>
      </c>
      <c r="J53" s="12" t="s">
        <v>33</v>
      </c>
      <c r="K53" s="12" t="s">
        <v>33</v>
      </c>
      <c r="L53" s="14">
        <v>0</v>
      </c>
      <c r="M53" s="14">
        <v>0</v>
      </c>
      <c r="N53" s="14">
        <v>0</v>
      </c>
      <c r="O53" s="14">
        <v>6</v>
      </c>
      <c r="P53" s="14">
        <v>3</v>
      </c>
      <c r="Q53" s="14">
        <v>1.5</v>
      </c>
      <c r="R53" s="14">
        <v>0.6</v>
      </c>
    </row>
    <row r="54" spans="1:18" ht="15" customHeight="1" x14ac:dyDescent="0.2">
      <c r="A54" s="8" t="s">
        <v>28</v>
      </c>
      <c r="B54" s="9" t="s">
        <v>29</v>
      </c>
      <c r="C54" s="9" t="s">
        <v>4</v>
      </c>
      <c r="D54" s="10">
        <v>225760</v>
      </c>
      <c r="E54" s="11">
        <v>44347.872476944445</v>
      </c>
      <c r="F54" s="10">
        <f t="shared" si="2"/>
        <v>11.1</v>
      </c>
      <c r="G54" s="8" t="s">
        <v>411</v>
      </c>
      <c r="H54" s="8" t="s">
        <v>180</v>
      </c>
      <c r="I54" s="8" t="s">
        <v>61</v>
      </c>
      <c r="J54" s="8" t="s">
        <v>33</v>
      </c>
      <c r="K54" s="8" t="s">
        <v>33</v>
      </c>
      <c r="L54" s="10">
        <v>0</v>
      </c>
      <c r="M54" s="10">
        <v>0</v>
      </c>
      <c r="N54" s="10">
        <v>0</v>
      </c>
      <c r="O54" s="10">
        <v>6</v>
      </c>
      <c r="P54" s="10">
        <v>3</v>
      </c>
      <c r="Q54" s="10">
        <v>1.5</v>
      </c>
      <c r="R54" s="10">
        <v>0.6</v>
      </c>
    </row>
    <row r="55" spans="1:18" ht="15" customHeight="1" x14ac:dyDescent="0.2">
      <c r="A55" s="8" t="s">
        <v>28</v>
      </c>
      <c r="B55" s="9" t="s">
        <v>29</v>
      </c>
      <c r="C55" s="9" t="s">
        <v>4</v>
      </c>
      <c r="D55" s="10">
        <v>225644</v>
      </c>
      <c r="E55" s="11">
        <v>44347.752412592592</v>
      </c>
      <c r="F55" s="10">
        <f t="shared" si="2"/>
        <v>10.9</v>
      </c>
      <c r="G55" s="8" t="s">
        <v>406</v>
      </c>
      <c r="H55" s="8" t="s">
        <v>180</v>
      </c>
      <c r="I55" s="8" t="s">
        <v>32</v>
      </c>
      <c r="J55" s="8" t="s">
        <v>33</v>
      </c>
      <c r="K55" s="8" t="s">
        <v>33</v>
      </c>
      <c r="L55" s="10">
        <v>0</v>
      </c>
      <c r="M55" s="10">
        <v>0</v>
      </c>
      <c r="N55" s="10">
        <v>0</v>
      </c>
      <c r="O55" s="10">
        <v>6</v>
      </c>
      <c r="P55" s="10">
        <v>3</v>
      </c>
      <c r="Q55" s="10">
        <v>1.5</v>
      </c>
      <c r="R55" s="10">
        <v>0.4</v>
      </c>
    </row>
    <row r="56" spans="1:18" ht="15" customHeight="1" x14ac:dyDescent="0.2">
      <c r="A56" s="8" t="s">
        <v>28</v>
      </c>
      <c r="B56" s="9" t="s">
        <v>29</v>
      </c>
      <c r="C56" s="9" t="s">
        <v>4</v>
      </c>
      <c r="D56" s="10">
        <v>224900</v>
      </c>
      <c r="E56" s="11">
        <v>44345.834601111106</v>
      </c>
      <c r="F56" s="10">
        <f t="shared" si="2"/>
        <v>10.8</v>
      </c>
      <c r="G56" s="8" t="s">
        <v>386</v>
      </c>
      <c r="H56" s="8" t="s">
        <v>180</v>
      </c>
      <c r="I56" s="8" t="s">
        <v>52</v>
      </c>
      <c r="J56" s="8" t="s">
        <v>33</v>
      </c>
      <c r="K56" s="8" t="s">
        <v>33</v>
      </c>
      <c r="L56" s="10">
        <v>0</v>
      </c>
      <c r="M56" s="10">
        <v>0</v>
      </c>
      <c r="N56" s="10">
        <v>0</v>
      </c>
      <c r="O56" s="10">
        <v>6</v>
      </c>
      <c r="P56" s="10">
        <v>0</v>
      </c>
      <c r="Q56" s="10">
        <v>0</v>
      </c>
      <c r="R56" s="10">
        <v>4.8</v>
      </c>
    </row>
    <row r="57" spans="1:18" ht="15" customHeight="1" x14ac:dyDescent="0.2">
      <c r="A57" s="12" t="s">
        <v>28</v>
      </c>
      <c r="B57" s="13" t="s">
        <v>29</v>
      </c>
      <c r="C57" s="13" t="s">
        <v>4</v>
      </c>
      <c r="D57" s="14">
        <v>223945</v>
      </c>
      <c r="E57" s="15">
        <v>44342.979748240738</v>
      </c>
      <c r="F57" s="10">
        <f t="shared" si="2"/>
        <v>10.8</v>
      </c>
      <c r="G57" s="12" t="s">
        <v>215</v>
      </c>
      <c r="H57" s="12" t="s">
        <v>180</v>
      </c>
      <c r="I57" s="12" t="s">
        <v>50</v>
      </c>
      <c r="J57" s="12" t="s">
        <v>33</v>
      </c>
      <c r="K57" s="12" t="s">
        <v>33</v>
      </c>
      <c r="L57" s="14">
        <v>0</v>
      </c>
      <c r="M57" s="14">
        <v>0</v>
      </c>
      <c r="N57" s="14">
        <v>0</v>
      </c>
      <c r="O57" s="14">
        <v>6</v>
      </c>
      <c r="P57" s="14">
        <v>3</v>
      </c>
      <c r="Q57" s="14">
        <v>1</v>
      </c>
      <c r="R57" s="14">
        <v>0.8</v>
      </c>
    </row>
    <row r="58" spans="1:18" ht="15" customHeight="1" x14ac:dyDescent="0.2">
      <c r="A58" s="8" t="s">
        <v>28</v>
      </c>
      <c r="B58" s="9" t="s">
        <v>29</v>
      </c>
      <c r="C58" s="9" t="s">
        <v>6</v>
      </c>
      <c r="D58" s="10">
        <v>223946</v>
      </c>
      <c r="E58" s="11">
        <v>44342.979749618054</v>
      </c>
      <c r="F58" s="10">
        <f t="shared" ref="F58:F89" si="3">SUM(L58:R58)</f>
        <v>10.8</v>
      </c>
      <c r="G58" s="8" t="s">
        <v>215</v>
      </c>
      <c r="H58" s="8" t="s">
        <v>180</v>
      </c>
      <c r="I58" s="8" t="s">
        <v>50</v>
      </c>
      <c r="J58" s="8" t="s">
        <v>33</v>
      </c>
      <c r="K58" s="8" t="s">
        <v>33</v>
      </c>
      <c r="L58" s="10">
        <v>0</v>
      </c>
      <c r="M58" s="10">
        <v>0</v>
      </c>
      <c r="N58" s="10">
        <v>0</v>
      </c>
      <c r="O58" s="10">
        <v>6</v>
      </c>
      <c r="P58" s="10">
        <v>3</v>
      </c>
      <c r="Q58" s="10">
        <v>1</v>
      </c>
      <c r="R58" s="10">
        <v>0.8</v>
      </c>
    </row>
    <row r="59" spans="1:18" ht="15" customHeight="1" x14ac:dyDescent="0.2">
      <c r="A59" s="8" t="s">
        <v>28</v>
      </c>
      <c r="B59" s="9" t="s">
        <v>29</v>
      </c>
      <c r="C59" s="9" t="s">
        <v>6</v>
      </c>
      <c r="D59" s="10">
        <v>223947</v>
      </c>
      <c r="E59" s="11">
        <v>44342.979751273146</v>
      </c>
      <c r="F59" s="10">
        <f t="shared" si="3"/>
        <v>10.8</v>
      </c>
      <c r="G59" s="8" t="s">
        <v>215</v>
      </c>
      <c r="H59" s="8" t="s">
        <v>180</v>
      </c>
      <c r="I59" s="8" t="s">
        <v>50</v>
      </c>
      <c r="J59" s="8" t="s">
        <v>33</v>
      </c>
      <c r="K59" s="8" t="s">
        <v>33</v>
      </c>
      <c r="L59" s="10">
        <v>0</v>
      </c>
      <c r="M59" s="10">
        <v>0</v>
      </c>
      <c r="N59" s="10">
        <v>0</v>
      </c>
      <c r="O59" s="10">
        <v>6</v>
      </c>
      <c r="P59" s="10">
        <v>3</v>
      </c>
      <c r="Q59" s="10">
        <v>1</v>
      </c>
      <c r="R59" s="10">
        <v>0.8</v>
      </c>
    </row>
    <row r="60" spans="1:18" ht="15" customHeight="1" x14ac:dyDescent="0.2">
      <c r="A60" s="8" t="s">
        <v>28</v>
      </c>
      <c r="B60" s="9" t="s">
        <v>29</v>
      </c>
      <c r="C60" s="9" t="s">
        <v>6</v>
      </c>
      <c r="D60" s="10">
        <v>223948</v>
      </c>
      <c r="E60" s="11">
        <v>44342.97975327546</v>
      </c>
      <c r="F60" s="10">
        <f t="shared" si="3"/>
        <v>10.8</v>
      </c>
      <c r="G60" s="8" t="s">
        <v>215</v>
      </c>
      <c r="H60" s="8" t="s">
        <v>180</v>
      </c>
      <c r="I60" s="8" t="s">
        <v>50</v>
      </c>
      <c r="J60" s="8" t="s">
        <v>33</v>
      </c>
      <c r="K60" s="8" t="s">
        <v>33</v>
      </c>
      <c r="L60" s="10">
        <v>0</v>
      </c>
      <c r="M60" s="10">
        <v>0</v>
      </c>
      <c r="N60" s="10">
        <v>0</v>
      </c>
      <c r="O60" s="10">
        <v>6</v>
      </c>
      <c r="P60" s="10">
        <v>3</v>
      </c>
      <c r="Q60" s="10">
        <v>1</v>
      </c>
      <c r="R60" s="10">
        <v>0.8</v>
      </c>
    </row>
    <row r="61" spans="1:18" ht="15" customHeight="1" x14ac:dyDescent="0.2">
      <c r="A61" s="12" t="s">
        <v>28</v>
      </c>
      <c r="B61" s="13" t="s">
        <v>29</v>
      </c>
      <c r="C61" s="13" t="s">
        <v>4</v>
      </c>
      <c r="D61" s="14">
        <v>224364</v>
      </c>
      <c r="E61" s="15">
        <v>44343.91025552083</v>
      </c>
      <c r="F61" s="10">
        <f t="shared" si="3"/>
        <v>10.799999999999999</v>
      </c>
      <c r="G61" s="12" t="s">
        <v>228</v>
      </c>
      <c r="H61" s="12" t="s">
        <v>180</v>
      </c>
      <c r="I61" s="12" t="s">
        <v>89</v>
      </c>
      <c r="J61" s="12" t="s">
        <v>33</v>
      </c>
      <c r="K61" s="12" t="s">
        <v>33</v>
      </c>
      <c r="L61" s="14">
        <v>0</v>
      </c>
      <c r="M61" s="14">
        <v>0</v>
      </c>
      <c r="N61" s="14">
        <v>0</v>
      </c>
      <c r="O61" s="14">
        <v>6</v>
      </c>
      <c r="P61" s="14">
        <v>3</v>
      </c>
      <c r="Q61" s="14">
        <v>0.6</v>
      </c>
      <c r="R61" s="14">
        <v>1.2</v>
      </c>
    </row>
    <row r="62" spans="1:18" ht="15" customHeight="1" x14ac:dyDescent="0.2">
      <c r="A62" s="8" t="s">
        <v>28</v>
      </c>
      <c r="B62" s="9" t="s">
        <v>29</v>
      </c>
      <c r="C62" s="9" t="s">
        <v>4</v>
      </c>
      <c r="D62" s="10">
        <v>224779</v>
      </c>
      <c r="E62" s="11">
        <v>44344.958488969904</v>
      </c>
      <c r="F62" s="10">
        <f t="shared" si="3"/>
        <v>10.7</v>
      </c>
      <c r="G62" s="8" t="s">
        <v>385</v>
      </c>
      <c r="H62" s="8" t="s">
        <v>180</v>
      </c>
      <c r="I62" s="8" t="s">
        <v>35</v>
      </c>
      <c r="J62" s="8" t="s">
        <v>33</v>
      </c>
      <c r="K62" s="8" t="s">
        <v>33</v>
      </c>
      <c r="L62" s="10">
        <v>0</v>
      </c>
      <c r="M62" s="10">
        <v>0</v>
      </c>
      <c r="N62" s="10">
        <v>0</v>
      </c>
      <c r="O62" s="10">
        <v>6</v>
      </c>
      <c r="P62" s="10">
        <v>3</v>
      </c>
      <c r="Q62" s="10">
        <v>1.5</v>
      </c>
      <c r="R62" s="10">
        <v>0.2</v>
      </c>
    </row>
    <row r="63" spans="1:18" x14ac:dyDescent="0.2">
      <c r="A63" s="8" t="s">
        <v>28</v>
      </c>
      <c r="B63" s="9" t="s">
        <v>29</v>
      </c>
      <c r="C63" s="9" t="s">
        <v>5</v>
      </c>
      <c r="D63" s="10">
        <v>225924</v>
      </c>
      <c r="E63" s="11">
        <v>44347.986396458335</v>
      </c>
      <c r="F63" s="10">
        <f t="shared" si="3"/>
        <v>10.5</v>
      </c>
      <c r="G63" s="8" t="s">
        <v>426</v>
      </c>
      <c r="H63" s="8" t="s">
        <v>180</v>
      </c>
      <c r="I63" s="8" t="s">
        <v>82</v>
      </c>
      <c r="J63" s="8" t="s">
        <v>33</v>
      </c>
      <c r="K63" s="8" t="s">
        <v>33</v>
      </c>
      <c r="L63" s="10">
        <v>0</v>
      </c>
      <c r="M63" s="10">
        <v>0</v>
      </c>
      <c r="N63" s="10">
        <v>0</v>
      </c>
      <c r="O63" s="10">
        <v>6</v>
      </c>
      <c r="P63" s="10">
        <v>3</v>
      </c>
      <c r="Q63" s="10">
        <v>1.5</v>
      </c>
      <c r="R63" s="10">
        <v>0</v>
      </c>
    </row>
    <row r="64" spans="1:18" x14ac:dyDescent="0.2">
      <c r="A64" s="8" t="s">
        <v>28</v>
      </c>
      <c r="B64" s="9" t="s">
        <v>29</v>
      </c>
      <c r="C64" s="9" t="s">
        <v>5</v>
      </c>
      <c r="D64" s="10">
        <v>225460</v>
      </c>
      <c r="E64" s="11">
        <v>44347.614730833331</v>
      </c>
      <c r="F64" s="10">
        <f t="shared" si="3"/>
        <v>10.4</v>
      </c>
      <c r="G64" s="8" t="s">
        <v>402</v>
      </c>
      <c r="H64" s="8" t="s">
        <v>180</v>
      </c>
      <c r="I64" s="8" t="s">
        <v>66</v>
      </c>
      <c r="J64" s="8" t="s">
        <v>33</v>
      </c>
      <c r="K64" s="8" t="s">
        <v>33</v>
      </c>
      <c r="L64" s="10">
        <v>0</v>
      </c>
      <c r="M64" s="10">
        <v>0</v>
      </c>
      <c r="N64" s="10">
        <v>0</v>
      </c>
      <c r="O64" s="10">
        <v>6</v>
      </c>
      <c r="P64" s="10">
        <v>3</v>
      </c>
      <c r="Q64" s="10">
        <v>1.4</v>
      </c>
      <c r="R64" s="10">
        <v>0</v>
      </c>
    </row>
    <row r="65" spans="1:18" x14ac:dyDescent="0.2">
      <c r="A65" s="8" t="s">
        <v>28</v>
      </c>
      <c r="B65" s="9" t="s">
        <v>29</v>
      </c>
      <c r="C65" s="9" t="s">
        <v>4</v>
      </c>
      <c r="D65" s="10">
        <v>224383</v>
      </c>
      <c r="E65" s="11">
        <v>44343.967813171294</v>
      </c>
      <c r="F65" s="10">
        <f t="shared" si="3"/>
        <v>10.3</v>
      </c>
      <c r="G65" s="8" t="s">
        <v>229</v>
      </c>
      <c r="H65" s="8" t="s">
        <v>180</v>
      </c>
      <c r="I65" s="8" t="s">
        <v>130</v>
      </c>
      <c r="J65" s="8" t="s">
        <v>33</v>
      </c>
      <c r="K65" s="8" t="s">
        <v>33</v>
      </c>
      <c r="L65" s="10">
        <v>0</v>
      </c>
      <c r="M65" s="10">
        <v>0</v>
      </c>
      <c r="N65" s="10">
        <v>0</v>
      </c>
      <c r="O65" s="10">
        <v>6</v>
      </c>
      <c r="P65" s="10">
        <v>3</v>
      </c>
      <c r="Q65" s="10">
        <v>0.5</v>
      </c>
      <c r="R65" s="10">
        <v>0.8</v>
      </c>
    </row>
    <row r="66" spans="1:18" x14ac:dyDescent="0.2">
      <c r="A66" s="12" t="s">
        <v>28</v>
      </c>
      <c r="B66" s="13" t="s">
        <v>29</v>
      </c>
      <c r="C66" s="13" t="s">
        <v>4</v>
      </c>
      <c r="D66" s="14">
        <v>225923</v>
      </c>
      <c r="E66" s="15">
        <v>44347.986126828699</v>
      </c>
      <c r="F66" s="10">
        <f t="shared" si="3"/>
        <v>9.9</v>
      </c>
      <c r="G66" s="12" t="s">
        <v>425</v>
      </c>
      <c r="H66" s="12" t="s">
        <v>180</v>
      </c>
      <c r="I66" s="12" t="s">
        <v>82</v>
      </c>
      <c r="J66" s="12" t="s">
        <v>33</v>
      </c>
      <c r="K66" s="12" t="s">
        <v>33</v>
      </c>
      <c r="L66" s="14">
        <v>0</v>
      </c>
      <c r="M66" s="14">
        <v>0</v>
      </c>
      <c r="N66" s="14">
        <v>0</v>
      </c>
      <c r="O66" s="14">
        <v>6</v>
      </c>
      <c r="P66" s="14">
        <v>0</v>
      </c>
      <c r="Q66" s="14">
        <v>1.5</v>
      </c>
      <c r="R66" s="14">
        <v>2.4</v>
      </c>
    </row>
    <row r="67" spans="1:18" x14ac:dyDescent="0.2">
      <c r="A67" s="8" t="s">
        <v>28</v>
      </c>
      <c r="B67" s="9" t="s">
        <v>29</v>
      </c>
      <c r="C67" s="9" t="s">
        <v>5</v>
      </c>
      <c r="D67" s="10">
        <v>225849</v>
      </c>
      <c r="E67" s="11">
        <v>44347.935160590278</v>
      </c>
      <c r="F67" s="10">
        <f t="shared" si="3"/>
        <v>9.9</v>
      </c>
      <c r="G67" s="8" t="s">
        <v>420</v>
      </c>
      <c r="H67" s="8" t="s">
        <v>180</v>
      </c>
      <c r="I67" s="8" t="s">
        <v>52</v>
      </c>
      <c r="J67" s="8" t="s">
        <v>33</v>
      </c>
      <c r="K67" s="8" t="s">
        <v>33</v>
      </c>
      <c r="L67" s="10">
        <v>0</v>
      </c>
      <c r="M67" s="10">
        <v>0</v>
      </c>
      <c r="N67" s="10">
        <v>0</v>
      </c>
      <c r="O67" s="10">
        <v>6</v>
      </c>
      <c r="P67" s="10">
        <v>3</v>
      </c>
      <c r="Q67" s="10">
        <v>0.9</v>
      </c>
      <c r="R67" s="10">
        <v>0</v>
      </c>
    </row>
    <row r="68" spans="1:18" x14ac:dyDescent="0.2">
      <c r="A68" s="8" t="s">
        <v>28</v>
      </c>
      <c r="B68" s="9" t="s">
        <v>29</v>
      </c>
      <c r="C68" s="9" t="s">
        <v>4</v>
      </c>
      <c r="D68" s="10">
        <v>225766</v>
      </c>
      <c r="E68" s="11">
        <v>44347.875585092588</v>
      </c>
      <c r="F68" s="10">
        <f t="shared" si="3"/>
        <v>9.7000000000000011</v>
      </c>
      <c r="G68" s="8" t="s">
        <v>412</v>
      </c>
      <c r="H68" s="8" t="s">
        <v>180</v>
      </c>
      <c r="I68" s="8" t="s">
        <v>63</v>
      </c>
      <c r="J68" s="8" t="s">
        <v>33</v>
      </c>
      <c r="K68" s="8" t="s">
        <v>33</v>
      </c>
      <c r="L68" s="10">
        <v>0</v>
      </c>
      <c r="M68" s="10">
        <v>0</v>
      </c>
      <c r="N68" s="10">
        <v>0</v>
      </c>
      <c r="O68" s="10">
        <v>6</v>
      </c>
      <c r="P68" s="10">
        <v>3</v>
      </c>
      <c r="Q68" s="10">
        <v>0.3</v>
      </c>
      <c r="R68" s="10">
        <v>0.4</v>
      </c>
    </row>
    <row r="69" spans="1:18" x14ac:dyDescent="0.2">
      <c r="A69" s="8" t="s">
        <v>28</v>
      </c>
      <c r="B69" s="9" t="s">
        <v>29</v>
      </c>
      <c r="C69" s="9" t="s">
        <v>4</v>
      </c>
      <c r="D69" s="10">
        <v>225915</v>
      </c>
      <c r="E69" s="11">
        <v>44347.97834908565</v>
      </c>
      <c r="F69" s="10">
        <f t="shared" si="3"/>
        <v>9.6</v>
      </c>
      <c r="G69" s="8" t="s">
        <v>424</v>
      </c>
      <c r="H69" s="8" t="s">
        <v>180</v>
      </c>
      <c r="I69" s="8" t="s">
        <v>66</v>
      </c>
      <c r="J69" s="8" t="s">
        <v>33</v>
      </c>
      <c r="K69" s="8" t="s">
        <v>33</v>
      </c>
      <c r="L69" s="10">
        <v>0</v>
      </c>
      <c r="M69" s="10">
        <v>0</v>
      </c>
      <c r="N69" s="10">
        <v>0</v>
      </c>
      <c r="O69" s="10">
        <v>6</v>
      </c>
      <c r="P69" s="10">
        <v>0</v>
      </c>
      <c r="Q69" s="10">
        <v>0</v>
      </c>
      <c r="R69" s="10">
        <v>3.6</v>
      </c>
    </row>
    <row r="70" spans="1:18" x14ac:dyDescent="0.2">
      <c r="A70" s="8" t="s">
        <v>28</v>
      </c>
      <c r="B70" s="9" t="s">
        <v>29</v>
      </c>
      <c r="C70" s="9" t="s">
        <v>4</v>
      </c>
      <c r="D70" s="10">
        <v>222322</v>
      </c>
      <c r="E70" s="11">
        <v>44337.874994872684</v>
      </c>
      <c r="F70" s="10">
        <f t="shared" si="3"/>
        <v>9.6</v>
      </c>
      <c r="G70" s="8" t="s">
        <v>184</v>
      </c>
      <c r="H70" s="8" t="s">
        <v>180</v>
      </c>
      <c r="I70" s="8" t="s">
        <v>111</v>
      </c>
      <c r="J70" s="8" t="s">
        <v>33</v>
      </c>
      <c r="K70" s="8" t="s">
        <v>33</v>
      </c>
      <c r="L70" s="10">
        <v>0</v>
      </c>
      <c r="M70" s="10">
        <v>0</v>
      </c>
      <c r="N70" s="10">
        <v>0</v>
      </c>
      <c r="O70" s="10">
        <v>6</v>
      </c>
      <c r="P70" s="10">
        <v>3</v>
      </c>
      <c r="Q70" s="10">
        <v>0</v>
      </c>
      <c r="R70" s="10">
        <v>0.6</v>
      </c>
    </row>
    <row r="71" spans="1:18" x14ac:dyDescent="0.2">
      <c r="A71" s="8" t="s">
        <v>28</v>
      </c>
      <c r="B71" s="9" t="s">
        <v>29</v>
      </c>
      <c r="C71" s="9" t="s">
        <v>5</v>
      </c>
      <c r="D71" s="10">
        <v>222903</v>
      </c>
      <c r="E71" s="11">
        <v>44340.916753796293</v>
      </c>
      <c r="F71" s="10">
        <f t="shared" si="3"/>
        <v>9.6</v>
      </c>
      <c r="G71" s="8" t="s">
        <v>195</v>
      </c>
      <c r="H71" s="8" t="s">
        <v>180</v>
      </c>
      <c r="I71" s="8" t="s">
        <v>125</v>
      </c>
      <c r="J71" s="8" t="s">
        <v>33</v>
      </c>
      <c r="K71" s="8" t="s">
        <v>33</v>
      </c>
      <c r="L71" s="10">
        <v>0</v>
      </c>
      <c r="M71" s="10">
        <v>0</v>
      </c>
      <c r="N71" s="10">
        <v>0</v>
      </c>
      <c r="O71" s="10">
        <v>6</v>
      </c>
      <c r="P71" s="10">
        <v>3</v>
      </c>
      <c r="Q71" s="10">
        <v>0.6</v>
      </c>
      <c r="R71" s="10">
        <v>0</v>
      </c>
    </row>
    <row r="72" spans="1:18" x14ac:dyDescent="0.2">
      <c r="A72" s="12" t="s">
        <v>28</v>
      </c>
      <c r="B72" s="13" t="s">
        <v>29</v>
      </c>
      <c r="C72" s="13" t="s">
        <v>4</v>
      </c>
      <c r="D72" s="14">
        <v>225847</v>
      </c>
      <c r="E72" s="15">
        <v>44347.932907499999</v>
      </c>
      <c r="F72" s="10">
        <f t="shared" si="3"/>
        <v>9.4</v>
      </c>
      <c r="G72" s="12" t="s">
        <v>419</v>
      </c>
      <c r="H72" s="12" t="s">
        <v>180</v>
      </c>
      <c r="I72" s="12" t="s">
        <v>66</v>
      </c>
      <c r="J72" s="12" t="s">
        <v>33</v>
      </c>
      <c r="K72" s="12" t="s">
        <v>33</v>
      </c>
      <c r="L72" s="14">
        <v>0</v>
      </c>
      <c r="M72" s="14">
        <v>0</v>
      </c>
      <c r="N72" s="14">
        <v>0</v>
      </c>
      <c r="O72" s="14">
        <v>6</v>
      </c>
      <c r="P72" s="14">
        <v>3</v>
      </c>
      <c r="Q72" s="14">
        <v>0</v>
      </c>
      <c r="R72" s="14">
        <v>0.4</v>
      </c>
    </row>
    <row r="73" spans="1:18" x14ac:dyDescent="0.2">
      <c r="A73" s="8" t="s">
        <v>28</v>
      </c>
      <c r="B73" s="9" t="s">
        <v>29</v>
      </c>
      <c r="C73" s="9" t="s">
        <v>4</v>
      </c>
      <c r="D73" s="10">
        <v>225537</v>
      </c>
      <c r="E73" s="11">
        <v>44347.66557957176</v>
      </c>
      <c r="F73" s="10">
        <f t="shared" si="3"/>
        <v>9.3000000000000007</v>
      </c>
      <c r="G73" s="8" t="s">
        <v>403</v>
      </c>
      <c r="H73" s="8" t="s">
        <v>180</v>
      </c>
      <c r="I73" s="8" t="s">
        <v>111</v>
      </c>
      <c r="J73" s="8" t="s">
        <v>33</v>
      </c>
      <c r="K73" s="8" t="s">
        <v>33</v>
      </c>
      <c r="L73" s="10">
        <v>0</v>
      </c>
      <c r="M73" s="10">
        <v>0</v>
      </c>
      <c r="N73" s="10">
        <v>0</v>
      </c>
      <c r="O73" s="10">
        <v>6</v>
      </c>
      <c r="P73" s="10">
        <v>0</v>
      </c>
      <c r="Q73" s="10">
        <v>1.5</v>
      </c>
      <c r="R73" s="10">
        <v>1.8</v>
      </c>
    </row>
    <row r="74" spans="1:18" x14ac:dyDescent="0.2">
      <c r="A74" s="8" t="s">
        <v>28</v>
      </c>
      <c r="B74" s="9" t="s">
        <v>29</v>
      </c>
      <c r="C74" s="9" t="s">
        <v>5</v>
      </c>
      <c r="D74" s="10">
        <v>224267</v>
      </c>
      <c r="E74" s="11">
        <v>44343.614497777773</v>
      </c>
      <c r="F74" s="10">
        <f t="shared" si="3"/>
        <v>9.3000000000000007</v>
      </c>
      <c r="G74" s="8" t="s">
        <v>216</v>
      </c>
      <c r="H74" s="8" t="s">
        <v>180</v>
      </c>
      <c r="I74" s="8" t="s">
        <v>87</v>
      </c>
      <c r="J74" s="8" t="s">
        <v>33</v>
      </c>
      <c r="K74" s="8" t="s">
        <v>33</v>
      </c>
      <c r="L74" s="10">
        <v>0</v>
      </c>
      <c r="M74" s="10">
        <v>0</v>
      </c>
      <c r="N74" s="10">
        <v>0</v>
      </c>
      <c r="O74" s="10">
        <v>6</v>
      </c>
      <c r="P74" s="10">
        <v>3</v>
      </c>
      <c r="Q74" s="10">
        <v>0.3</v>
      </c>
      <c r="R74" s="10">
        <v>0</v>
      </c>
    </row>
    <row r="75" spans="1:18" x14ac:dyDescent="0.2">
      <c r="A75" s="8" t="s">
        <v>28</v>
      </c>
      <c r="B75" s="9" t="s">
        <v>29</v>
      </c>
      <c r="C75" s="9" t="s">
        <v>5</v>
      </c>
      <c r="D75" s="10">
        <v>223904</v>
      </c>
      <c r="E75" s="11">
        <v>44342.835376990741</v>
      </c>
      <c r="F75" s="10">
        <f t="shared" si="3"/>
        <v>9.3000000000000007</v>
      </c>
      <c r="G75" s="8" t="s">
        <v>214</v>
      </c>
      <c r="H75" s="8" t="s">
        <v>180</v>
      </c>
      <c r="I75" s="8" t="s">
        <v>133</v>
      </c>
      <c r="J75" s="8" t="s">
        <v>33</v>
      </c>
      <c r="K75" s="8" t="s">
        <v>33</v>
      </c>
      <c r="L75" s="10">
        <v>0</v>
      </c>
      <c r="M75" s="10">
        <v>0</v>
      </c>
      <c r="N75" s="10">
        <v>0</v>
      </c>
      <c r="O75" s="10">
        <v>6</v>
      </c>
      <c r="P75" s="10">
        <v>3</v>
      </c>
      <c r="Q75" s="10">
        <v>0.3</v>
      </c>
      <c r="R75" s="10">
        <v>0</v>
      </c>
    </row>
    <row r="76" spans="1:18" x14ac:dyDescent="0.2">
      <c r="A76" s="8" t="s">
        <v>28</v>
      </c>
      <c r="B76" s="9" t="s">
        <v>29</v>
      </c>
      <c r="C76" s="9" t="s">
        <v>5</v>
      </c>
      <c r="D76" s="10">
        <v>225159</v>
      </c>
      <c r="E76" s="11">
        <v>44347.390092499998</v>
      </c>
      <c r="F76" s="10">
        <f t="shared" si="3"/>
        <v>9.1999999999999993</v>
      </c>
      <c r="G76" s="8" t="s">
        <v>395</v>
      </c>
      <c r="H76" s="8" t="s">
        <v>180</v>
      </c>
      <c r="I76" s="8" t="s">
        <v>109</v>
      </c>
      <c r="J76" s="8" t="s">
        <v>33</v>
      </c>
      <c r="K76" s="8" t="s">
        <v>33</v>
      </c>
      <c r="L76" s="10">
        <v>0</v>
      </c>
      <c r="M76" s="10">
        <v>0</v>
      </c>
      <c r="N76" s="10">
        <v>0</v>
      </c>
      <c r="O76" s="10">
        <v>6</v>
      </c>
      <c r="P76" s="10">
        <v>3</v>
      </c>
      <c r="Q76" s="10">
        <v>0.2</v>
      </c>
      <c r="R76" s="10">
        <v>0</v>
      </c>
    </row>
    <row r="77" spans="1:18" x14ac:dyDescent="0.2">
      <c r="A77" s="8" t="s">
        <v>28</v>
      </c>
      <c r="B77" s="9" t="s">
        <v>29</v>
      </c>
      <c r="C77" s="9" t="s">
        <v>4</v>
      </c>
      <c r="D77" s="10">
        <v>224335</v>
      </c>
      <c r="E77" s="11">
        <v>44343.751389212965</v>
      </c>
      <c r="F77" s="10">
        <f t="shared" si="3"/>
        <v>9.1</v>
      </c>
      <c r="G77" s="8" t="s">
        <v>224</v>
      </c>
      <c r="H77" s="8" t="s">
        <v>180</v>
      </c>
      <c r="I77" s="8" t="s">
        <v>84</v>
      </c>
      <c r="J77" s="8" t="s">
        <v>33</v>
      </c>
      <c r="K77" s="8" t="s">
        <v>45</v>
      </c>
      <c r="L77" s="10">
        <v>0</v>
      </c>
      <c r="M77" s="10">
        <v>0</v>
      </c>
      <c r="N77" s="10">
        <v>0</v>
      </c>
      <c r="O77" s="10">
        <v>6</v>
      </c>
      <c r="P77" s="10">
        <v>0</v>
      </c>
      <c r="Q77" s="10">
        <v>1.5</v>
      </c>
      <c r="R77" s="10">
        <v>1.6</v>
      </c>
    </row>
    <row r="78" spans="1:18" x14ac:dyDescent="0.2">
      <c r="A78" s="8" t="s">
        <v>28</v>
      </c>
      <c r="B78" s="9" t="s">
        <v>29</v>
      </c>
      <c r="C78" s="9" t="s">
        <v>5</v>
      </c>
      <c r="D78" s="10">
        <v>225295</v>
      </c>
      <c r="E78" s="11">
        <v>44347.53941675926</v>
      </c>
      <c r="F78" s="10">
        <f t="shared" si="3"/>
        <v>9</v>
      </c>
      <c r="G78" s="8" t="s">
        <v>399</v>
      </c>
      <c r="H78" s="8" t="s">
        <v>180</v>
      </c>
      <c r="I78" s="8" t="s">
        <v>144</v>
      </c>
      <c r="J78" s="8" t="s">
        <v>33</v>
      </c>
      <c r="K78" s="8" t="s">
        <v>33</v>
      </c>
      <c r="L78" s="10">
        <v>0</v>
      </c>
      <c r="M78" s="10">
        <v>0</v>
      </c>
      <c r="N78" s="10">
        <v>0</v>
      </c>
      <c r="O78" s="10">
        <v>6</v>
      </c>
      <c r="P78" s="10">
        <v>3</v>
      </c>
      <c r="Q78" s="10">
        <v>0</v>
      </c>
      <c r="R78" s="10">
        <v>0</v>
      </c>
    </row>
    <row r="79" spans="1:18" x14ac:dyDescent="0.2">
      <c r="A79" s="12" t="s">
        <v>28</v>
      </c>
      <c r="B79" s="13" t="s">
        <v>29</v>
      </c>
      <c r="C79" s="13" t="s">
        <v>5</v>
      </c>
      <c r="D79" s="14">
        <v>222357</v>
      </c>
      <c r="E79" s="15">
        <v>44338.494806817129</v>
      </c>
      <c r="F79" s="10">
        <f t="shared" si="3"/>
        <v>9</v>
      </c>
      <c r="G79" s="12" t="s">
        <v>185</v>
      </c>
      <c r="H79" s="12" t="s">
        <v>180</v>
      </c>
      <c r="I79" s="12" t="s">
        <v>32</v>
      </c>
      <c r="J79" s="12" t="s">
        <v>33</v>
      </c>
      <c r="K79" s="12" t="s">
        <v>33</v>
      </c>
      <c r="L79" s="14">
        <v>0</v>
      </c>
      <c r="M79" s="14">
        <v>0</v>
      </c>
      <c r="N79" s="14">
        <v>0</v>
      </c>
      <c r="O79" s="14">
        <v>6</v>
      </c>
      <c r="P79" s="14">
        <v>3</v>
      </c>
      <c r="Q79" s="14">
        <v>0</v>
      </c>
      <c r="R79" s="14">
        <v>0</v>
      </c>
    </row>
    <row r="80" spans="1:18" x14ac:dyDescent="0.2">
      <c r="A80" s="8" t="s">
        <v>28</v>
      </c>
      <c r="B80" s="9" t="s">
        <v>29</v>
      </c>
      <c r="C80" s="9" t="s">
        <v>5</v>
      </c>
      <c r="D80" s="10">
        <v>224490</v>
      </c>
      <c r="E80" s="11">
        <v>44344.477805069444</v>
      </c>
      <c r="F80" s="10">
        <f t="shared" si="3"/>
        <v>9</v>
      </c>
      <c r="G80" s="8" t="s">
        <v>231</v>
      </c>
      <c r="H80" s="8" t="s">
        <v>180</v>
      </c>
      <c r="I80" s="8" t="s">
        <v>42</v>
      </c>
      <c r="J80" s="8" t="s">
        <v>33</v>
      </c>
      <c r="K80" s="8" t="s">
        <v>33</v>
      </c>
      <c r="L80" s="10">
        <v>0</v>
      </c>
      <c r="M80" s="10">
        <v>0</v>
      </c>
      <c r="N80" s="10">
        <v>0</v>
      </c>
      <c r="O80" s="10">
        <v>6</v>
      </c>
      <c r="P80" s="10">
        <v>3</v>
      </c>
      <c r="Q80" s="10">
        <v>0</v>
      </c>
      <c r="R80" s="10">
        <v>0</v>
      </c>
    </row>
    <row r="81" spans="1:18" x14ac:dyDescent="0.2">
      <c r="A81" s="8" t="s">
        <v>28</v>
      </c>
      <c r="B81" s="9" t="s">
        <v>29</v>
      </c>
      <c r="C81" s="9" t="s">
        <v>5</v>
      </c>
      <c r="D81" s="10">
        <v>221930</v>
      </c>
      <c r="E81" s="11">
        <v>44337.438170046291</v>
      </c>
      <c r="F81" s="10">
        <f t="shared" si="3"/>
        <v>9</v>
      </c>
      <c r="G81" s="8" t="s">
        <v>182</v>
      </c>
      <c r="H81" s="8" t="s">
        <v>180</v>
      </c>
      <c r="I81" s="8" t="s">
        <v>52</v>
      </c>
      <c r="J81" s="8" t="s">
        <v>33</v>
      </c>
      <c r="K81" s="8" t="s">
        <v>33</v>
      </c>
      <c r="L81" s="10">
        <v>0</v>
      </c>
      <c r="M81" s="10">
        <v>0</v>
      </c>
      <c r="N81" s="10">
        <v>0</v>
      </c>
      <c r="O81" s="10">
        <v>6</v>
      </c>
      <c r="P81" s="10">
        <v>3</v>
      </c>
      <c r="Q81" s="10">
        <v>0</v>
      </c>
      <c r="R81" s="10">
        <v>0</v>
      </c>
    </row>
    <row r="82" spans="1:18" x14ac:dyDescent="0.2">
      <c r="A82" s="8" t="s">
        <v>28</v>
      </c>
      <c r="B82" s="9" t="s">
        <v>29</v>
      </c>
      <c r="C82" s="9" t="s">
        <v>5</v>
      </c>
      <c r="D82" s="10">
        <v>222472</v>
      </c>
      <c r="E82" s="11">
        <v>44339.454034525465</v>
      </c>
      <c r="F82" s="10">
        <f t="shared" si="3"/>
        <v>9</v>
      </c>
      <c r="G82" s="8" t="s">
        <v>188</v>
      </c>
      <c r="H82" s="8" t="s">
        <v>180</v>
      </c>
      <c r="I82" s="8" t="s">
        <v>133</v>
      </c>
      <c r="J82" s="8" t="s">
        <v>33</v>
      </c>
      <c r="K82" s="8" t="s">
        <v>33</v>
      </c>
      <c r="L82" s="10">
        <v>0</v>
      </c>
      <c r="M82" s="10">
        <v>0</v>
      </c>
      <c r="N82" s="10">
        <v>0</v>
      </c>
      <c r="O82" s="10">
        <v>6</v>
      </c>
      <c r="P82" s="10">
        <v>3</v>
      </c>
      <c r="Q82" s="10">
        <v>0</v>
      </c>
      <c r="R82" s="10">
        <v>0</v>
      </c>
    </row>
    <row r="83" spans="1:18" x14ac:dyDescent="0.2">
      <c r="A83" s="12" t="s">
        <v>28</v>
      </c>
      <c r="B83" s="13" t="s">
        <v>29</v>
      </c>
      <c r="C83" s="13" t="s">
        <v>5</v>
      </c>
      <c r="D83" s="14">
        <v>221864</v>
      </c>
      <c r="E83" s="15">
        <v>44337.399380312498</v>
      </c>
      <c r="F83" s="10">
        <f t="shared" si="3"/>
        <v>9</v>
      </c>
      <c r="G83" s="12" t="s">
        <v>181</v>
      </c>
      <c r="H83" s="12" t="s">
        <v>180</v>
      </c>
      <c r="I83" s="12" t="s">
        <v>37</v>
      </c>
      <c r="J83" s="12" t="s">
        <v>33</v>
      </c>
      <c r="K83" s="12" t="s">
        <v>33</v>
      </c>
      <c r="L83" s="14">
        <v>0</v>
      </c>
      <c r="M83" s="14">
        <v>0</v>
      </c>
      <c r="N83" s="14">
        <v>0</v>
      </c>
      <c r="O83" s="14">
        <v>6</v>
      </c>
      <c r="P83" s="14">
        <v>3</v>
      </c>
      <c r="Q83" s="14">
        <v>0</v>
      </c>
      <c r="R83" s="14">
        <v>0</v>
      </c>
    </row>
    <row r="84" spans="1:18" x14ac:dyDescent="0.2">
      <c r="A84" s="8" t="s">
        <v>28</v>
      </c>
      <c r="B84" s="9" t="s">
        <v>29</v>
      </c>
      <c r="C84" s="9" t="s">
        <v>5</v>
      </c>
      <c r="D84" s="10">
        <v>224739</v>
      </c>
      <c r="E84" s="11">
        <v>44344.745679085645</v>
      </c>
      <c r="F84" s="10">
        <f t="shared" si="3"/>
        <v>9</v>
      </c>
      <c r="G84" s="8" t="s">
        <v>383</v>
      </c>
      <c r="H84" s="8" t="s">
        <v>180</v>
      </c>
      <c r="I84" s="8" t="s">
        <v>37</v>
      </c>
      <c r="J84" s="8" t="s">
        <v>33</v>
      </c>
      <c r="K84" s="8" t="s">
        <v>33</v>
      </c>
      <c r="L84" s="10">
        <v>0</v>
      </c>
      <c r="M84" s="10">
        <v>0</v>
      </c>
      <c r="N84" s="10">
        <v>0</v>
      </c>
      <c r="O84" s="10">
        <v>6</v>
      </c>
      <c r="P84" s="10">
        <v>3</v>
      </c>
      <c r="Q84" s="10">
        <v>0</v>
      </c>
      <c r="R84" s="10">
        <v>0</v>
      </c>
    </row>
    <row r="85" spans="1:18" x14ac:dyDescent="0.2">
      <c r="A85" s="8" t="s">
        <v>28</v>
      </c>
      <c r="B85" s="9" t="s">
        <v>29</v>
      </c>
      <c r="C85" s="9" t="s">
        <v>4</v>
      </c>
      <c r="D85" s="10">
        <v>222479</v>
      </c>
      <c r="E85" s="11">
        <v>44339.635643981477</v>
      </c>
      <c r="F85" s="10">
        <f t="shared" si="3"/>
        <v>8.6</v>
      </c>
      <c r="G85" s="8" t="s">
        <v>189</v>
      </c>
      <c r="H85" s="8" t="s">
        <v>180</v>
      </c>
      <c r="I85" s="8" t="s">
        <v>125</v>
      </c>
      <c r="J85" s="8" t="s">
        <v>33</v>
      </c>
      <c r="K85" s="8" t="s">
        <v>33</v>
      </c>
      <c r="L85" s="10">
        <v>0</v>
      </c>
      <c r="M85" s="10">
        <v>0</v>
      </c>
      <c r="N85" s="10">
        <v>0</v>
      </c>
      <c r="O85" s="10">
        <v>6</v>
      </c>
      <c r="P85" s="10">
        <v>0</v>
      </c>
      <c r="Q85" s="10">
        <v>0</v>
      </c>
      <c r="R85" s="10">
        <v>2.6</v>
      </c>
    </row>
    <row r="86" spans="1:18" x14ac:dyDescent="0.2">
      <c r="A86" s="12" t="s">
        <v>28</v>
      </c>
      <c r="B86" s="13" t="s">
        <v>29</v>
      </c>
      <c r="C86" s="13" t="s">
        <v>4</v>
      </c>
      <c r="D86" s="14">
        <v>225959</v>
      </c>
      <c r="E86" s="15">
        <v>44347.999124062495</v>
      </c>
      <c r="F86" s="10">
        <f t="shared" si="3"/>
        <v>8.4</v>
      </c>
      <c r="G86" s="12" t="s">
        <v>429</v>
      </c>
      <c r="H86" s="12" t="s">
        <v>180</v>
      </c>
      <c r="I86" s="12" t="s">
        <v>111</v>
      </c>
      <c r="J86" s="12" t="s">
        <v>33</v>
      </c>
      <c r="K86" s="12" t="s">
        <v>33</v>
      </c>
      <c r="L86" s="14">
        <v>0</v>
      </c>
      <c r="M86" s="14">
        <v>0</v>
      </c>
      <c r="N86" s="14">
        <v>0</v>
      </c>
      <c r="O86" s="14">
        <v>6</v>
      </c>
      <c r="P86" s="14">
        <v>0</v>
      </c>
      <c r="Q86" s="14">
        <v>0</v>
      </c>
      <c r="R86" s="14">
        <v>2.4</v>
      </c>
    </row>
    <row r="87" spans="1:18" x14ac:dyDescent="0.2">
      <c r="A87" s="8" t="s">
        <v>28</v>
      </c>
      <c r="B87" s="9" t="s">
        <v>29</v>
      </c>
      <c r="C87" s="9" t="s">
        <v>4</v>
      </c>
      <c r="D87" s="10">
        <v>224729</v>
      </c>
      <c r="E87" s="11">
        <v>44344.703498657407</v>
      </c>
      <c r="F87" s="10">
        <f t="shared" si="3"/>
        <v>8.3000000000000007</v>
      </c>
      <c r="G87" s="8" t="s">
        <v>381</v>
      </c>
      <c r="H87" s="8" t="s">
        <v>180</v>
      </c>
      <c r="I87" s="8" t="s">
        <v>89</v>
      </c>
      <c r="J87" s="8" t="s">
        <v>33</v>
      </c>
      <c r="K87" s="8" t="s">
        <v>33</v>
      </c>
      <c r="L87" s="10">
        <v>0</v>
      </c>
      <c r="M87" s="10">
        <v>0</v>
      </c>
      <c r="N87" s="10">
        <v>0</v>
      </c>
      <c r="O87" s="10">
        <v>6</v>
      </c>
      <c r="P87" s="10">
        <v>0</v>
      </c>
      <c r="Q87" s="10">
        <v>1.5</v>
      </c>
      <c r="R87" s="10">
        <v>0.8</v>
      </c>
    </row>
    <row r="88" spans="1:18" x14ac:dyDescent="0.2">
      <c r="A88" s="8" t="s">
        <v>28</v>
      </c>
      <c r="B88" s="9" t="s">
        <v>29</v>
      </c>
      <c r="C88" s="9" t="s">
        <v>4</v>
      </c>
      <c r="D88" s="10">
        <v>225545</v>
      </c>
      <c r="E88" s="11">
        <v>44347.67048270833</v>
      </c>
      <c r="F88" s="10">
        <f t="shared" si="3"/>
        <v>8.1</v>
      </c>
      <c r="G88" s="8" t="s">
        <v>404</v>
      </c>
      <c r="H88" s="8" t="s">
        <v>180</v>
      </c>
      <c r="I88" s="8" t="s">
        <v>70</v>
      </c>
      <c r="J88" s="8" t="s">
        <v>33</v>
      </c>
      <c r="K88" s="8" t="s">
        <v>33</v>
      </c>
      <c r="L88" s="10">
        <v>0</v>
      </c>
      <c r="M88" s="10">
        <v>0</v>
      </c>
      <c r="N88" s="10">
        <v>0</v>
      </c>
      <c r="O88" s="10">
        <v>0</v>
      </c>
      <c r="P88" s="10">
        <v>3</v>
      </c>
      <c r="Q88" s="10">
        <v>0.3</v>
      </c>
      <c r="R88" s="10">
        <v>4.8</v>
      </c>
    </row>
    <row r="89" spans="1:18" x14ac:dyDescent="0.2">
      <c r="A89" s="8" t="s">
        <v>28</v>
      </c>
      <c r="B89" s="9" t="s">
        <v>29</v>
      </c>
      <c r="C89" s="9" t="s">
        <v>4</v>
      </c>
      <c r="D89" s="10">
        <v>224384</v>
      </c>
      <c r="E89" s="11">
        <v>44343.989033194441</v>
      </c>
      <c r="F89" s="10">
        <f t="shared" si="3"/>
        <v>8.1</v>
      </c>
      <c r="G89" s="8" t="s">
        <v>230</v>
      </c>
      <c r="H89" s="8" t="s">
        <v>180</v>
      </c>
      <c r="I89" s="8" t="s">
        <v>87</v>
      </c>
      <c r="J89" s="8" t="s">
        <v>33</v>
      </c>
      <c r="K89" s="8" t="s">
        <v>33</v>
      </c>
      <c r="L89" s="10">
        <v>0</v>
      </c>
      <c r="M89" s="10">
        <v>0</v>
      </c>
      <c r="N89" s="10">
        <v>0</v>
      </c>
      <c r="O89" s="10">
        <v>6</v>
      </c>
      <c r="P89" s="10">
        <v>0</v>
      </c>
      <c r="Q89" s="10">
        <v>1.5</v>
      </c>
      <c r="R89" s="10">
        <v>0.6</v>
      </c>
    </row>
    <row r="90" spans="1:18" x14ac:dyDescent="0.2">
      <c r="A90" s="8" t="s">
        <v>28</v>
      </c>
      <c r="B90" s="9" t="s">
        <v>29</v>
      </c>
      <c r="C90" s="9" t="s">
        <v>4</v>
      </c>
      <c r="D90" s="10">
        <v>225843</v>
      </c>
      <c r="E90" s="11">
        <v>44347.930368530091</v>
      </c>
      <c r="F90" s="10">
        <f t="shared" ref="F90:F115" si="4">SUM(L90:R90)</f>
        <v>7.9</v>
      </c>
      <c r="G90" s="8" t="s">
        <v>418</v>
      </c>
      <c r="H90" s="8" t="s">
        <v>180</v>
      </c>
      <c r="I90" s="8" t="s">
        <v>42</v>
      </c>
      <c r="J90" s="8" t="s">
        <v>33</v>
      </c>
      <c r="K90" s="8" t="s">
        <v>33</v>
      </c>
      <c r="L90" s="10">
        <v>0</v>
      </c>
      <c r="M90" s="10">
        <v>0</v>
      </c>
      <c r="N90" s="10">
        <v>0</v>
      </c>
      <c r="O90" s="10">
        <v>6</v>
      </c>
      <c r="P90" s="10">
        <v>0</v>
      </c>
      <c r="Q90" s="10">
        <v>1.5</v>
      </c>
      <c r="R90" s="10">
        <v>0.4</v>
      </c>
    </row>
    <row r="91" spans="1:18" x14ac:dyDescent="0.2">
      <c r="A91" s="12" t="s">
        <v>28</v>
      </c>
      <c r="B91" s="13" t="s">
        <v>29</v>
      </c>
      <c r="C91" s="13" t="s">
        <v>4</v>
      </c>
      <c r="D91" s="14">
        <v>224312</v>
      </c>
      <c r="E91" s="15">
        <v>44343.696760497682</v>
      </c>
      <c r="F91" s="10">
        <f t="shared" si="4"/>
        <v>7.9</v>
      </c>
      <c r="G91" s="12" t="s">
        <v>221</v>
      </c>
      <c r="H91" s="12" t="s">
        <v>180</v>
      </c>
      <c r="I91" s="12" t="s">
        <v>109</v>
      </c>
      <c r="J91" s="12" t="s">
        <v>33</v>
      </c>
      <c r="K91" s="12" t="s">
        <v>45</v>
      </c>
      <c r="L91" s="14">
        <v>0</v>
      </c>
      <c r="M91" s="14">
        <v>0</v>
      </c>
      <c r="N91" s="14">
        <v>0</v>
      </c>
      <c r="O91" s="14">
        <v>6</v>
      </c>
      <c r="P91" s="14">
        <v>0</v>
      </c>
      <c r="Q91" s="14">
        <v>1.5</v>
      </c>
      <c r="R91" s="14">
        <v>0.4</v>
      </c>
    </row>
    <row r="92" spans="1:18" x14ac:dyDescent="0.2">
      <c r="A92" s="8" t="s">
        <v>28</v>
      </c>
      <c r="B92" s="9" t="s">
        <v>29</v>
      </c>
      <c r="C92" s="9" t="s">
        <v>4</v>
      </c>
      <c r="D92" s="10">
        <v>222642</v>
      </c>
      <c r="E92" s="11">
        <v>44340.49508148148</v>
      </c>
      <c r="F92" s="10">
        <f t="shared" si="4"/>
        <v>7.8</v>
      </c>
      <c r="G92" s="8" t="s">
        <v>191</v>
      </c>
      <c r="H92" s="8" t="s">
        <v>180</v>
      </c>
      <c r="I92" s="8" t="s">
        <v>97</v>
      </c>
      <c r="J92" s="8" t="s">
        <v>33</v>
      </c>
      <c r="K92" s="8" t="s">
        <v>33</v>
      </c>
      <c r="L92" s="10">
        <v>0</v>
      </c>
      <c r="M92" s="10">
        <v>0</v>
      </c>
      <c r="N92" s="10">
        <v>0</v>
      </c>
      <c r="O92" s="10">
        <v>6</v>
      </c>
      <c r="P92" s="10">
        <v>0</v>
      </c>
      <c r="Q92" s="10">
        <v>0</v>
      </c>
      <c r="R92" s="10">
        <v>1.8</v>
      </c>
    </row>
    <row r="93" spans="1:18" x14ac:dyDescent="0.2">
      <c r="A93" s="8" t="s">
        <v>28</v>
      </c>
      <c r="B93" s="9" t="s">
        <v>29</v>
      </c>
      <c r="C93" s="9" t="s">
        <v>4</v>
      </c>
      <c r="D93" s="10">
        <v>225659</v>
      </c>
      <c r="E93" s="11">
        <v>44347.779244386569</v>
      </c>
      <c r="F93" s="10">
        <f t="shared" si="4"/>
        <v>7.7</v>
      </c>
      <c r="G93" s="8" t="s">
        <v>408</v>
      </c>
      <c r="H93" s="8" t="s">
        <v>180</v>
      </c>
      <c r="I93" s="8" t="s">
        <v>125</v>
      </c>
      <c r="J93" s="8" t="s">
        <v>33</v>
      </c>
      <c r="K93" s="8" t="s">
        <v>33</v>
      </c>
      <c r="L93" s="10">
        <v>0</v>
      </c>
      <c r="M93" s="10">
        <v>0</v>
      </c>
      <c r="N93" s="10">
        <v>0</v>
      </c>
      <c r="O93" s="10">
        <v>6</v>
      </c>
      <c r="P93" s="10">
        <v>0</v>
      </c>
      <c r="Q93" s="10">
        <v>0.7</v>
      </c>
      <c r="R93" s="10">
        <v>1</v>
      </c>
    </row>
    <row r="94" spans="1:18" x14ac:dyDescent="0.2">
      <c r="A94" s="8" t="s">
        <v>28</v>
      </c>
      <c r="B94" s="9" t="s">
        <v>29</v>
      </c>
      <c r="C94" s="9" t="s">
        <v>5</v>
      </c>
      <c r="D94" s="10">
        <v>224296</v>
      </c>
      <c r="E94" s="11">
        <v>44343.682703657403</v>
      </c>
      <c r="F94" s="10">
        <f t="shared" si="4"/>
        <v>7.5</v>
      </c>
      <c r="G94" s="8" t="s">
        <v>220</v>
      </c>
      <c r="H94" s="8" t="s">
        <v>180</v>
      </c>
      <c r="I94" s="8" t="s">
        <v>89</v>
      </c>
      <c r="J94" s="8" t="s">
        <v>33</v>
      </c>
      <c r="K94" s="8" t="s">
        <v>33</v>
      </c>
      <c r="L94" s="10">
        <v>0</v>
      </c>
      <c r="M94" s="10">
        <v>0</v>
      </c>
      <c r="N94" s="10">
        <v>0</v>
      </c>
      <c r="O94" s="10">
        <v>6</v>
      </c>
      <c r="P94" s="10">
        <v>0</v>
      </c>
      <c r="Q94" s="10">
        <v>1.5</v>
      </c>
      <c r="R94" s="10">
        <v>0</v>
      </c>
    </row>
    <row r="95" spans="1:18" x14ac:dyDescent="0.2">
      <c r="A95" s="8" t="s">
        <v>28</v>
      </c>
      <c r="B95" s="9" t="s">
        <v>29</v>
      </c>
      <c r="C95" s="9" t="s">
        <v>5</v>
      </c>
      <c r="D95" s="10">
        <v>224291</v>
      </c>
      <c r="E95" s="11">
        <v>44343.66716344907</v>
      </c>
      <c r="F95" s="10">
        <f t="shared" si="4"/>
        <v>7.5</v>
      </c>
      <c r="G95" s="8" t="s">
        <v>219</v>
      </c>
      <c r="H95" s="8" t="s">
        <v>180</v>
      </c>
      <c r="I95" s="8" t="s">
        <v>111</v>
      </c>
      <c r="J95" s="8" t="s">
        <v>33</v>
      </c>
      <c r="K95" s="8" t="s">
        <v>33</v>
      </c>
      <c r="L95" s="10">
        <v>0</v>
      </c>
      <c r="M95" s="10">
        <v>0</v>
      </c>
      <c r="N95" s="10">
        <v>0</v>
      </c>
      <c r="O95" s="10">
        <v>6</v>
      </c>
      <c r="P95" s="10">
        <v>0</v>
      </c>
      <c r="Q95" s="10">
        <v>1.5</v>
      </c>
      <c r="R95" s="10">
        <v>0</v>
      </c>
    </row>
    <row r="96" spans="1:18" x14ac:dyDescent="0.2">
      <c r="A96" s="8" t="s">
        <v>28</v>
      </c>
      <c r="B96" s="9" t="s">
        <v>29</v>
      </c>
      <c r="C96" s="9" t="s">
        <v>5</v>
      </c>
      <c r="D96" s="10">
        <v>225906</v>
      </c>
      <c r="E96" s="11">
        <v>44347.975236736107</v>
      </c>
      <c r="F96" s="10">
        <f t="shared" si="4"/>
        <v>7.5</v>
      </c>
      <c r="G96" s="8" t="s">
        <v>423</v>
      </c>
      <c r="H96" s="8" t="s">
        <v>180</v>
      </c>
      <c r="I96" s="8" t="s">
        <v>109</v>
      </c>
      <c r="J96" s="8" t="s">
        <v>33</v>
      </c>
      <c r="K96" s="8" t="s">
        <v>33</v>
      </c>
      <c r="L96" s="10">
        <v>0</v>
      </c>
      <c r="M96" s="10">
        <v>0</v>
      </c>
      <c r="N96" s="10">
        <v>0</v>
      </c>
      <c r="O96" s="10">
        <v>6</v>
      </c>
      <c r="P96" s="10">
        <v>0</v>
      </c>
      <c r="Q96" s="10">
        <v>1.5</v>
      </c>
      <c r="R96" s="10">
        <v>0</v>
      </c>
    </row>
    <row r="97" spans="1:18" x14ac:dyDescent="0.2">
      <c r="A97" s="8" t="s">
        <v>28</v>
      </c>
      <c r="B97" s="9" t="s">
        <v>29</v>
      </c>
      <c r="C97" s="9" t="s">
        <v>5</v>
      </c>
      <c r="D97" s="10">
        <v>224285</v>
      </c>
      <c r="E97" s="11">
        <v>44343.658095613428</v>
      </c>
      <c r="F97" s="10">
        <f t="shared" si="4"/>
        <v>7.2</v>
      </c>
      <c r="G97" s="8" t="s">
        <v>217</v>
      </c>
      <c r="H97" s="8" t="s">
        <v>180</v>
      </c>
      <c r="I97" s="8" t="s">
        <v>50</v>
      </c>
      <c r="J97" s="8" t="s">
        <v>33</v>
      </c>
      <c r="K97" s="8" t="s">
        <v>33</v>
      </c>
      <c r="L97" s="10">
        <v>0</v>
      </c>
      <c r="M97" s="10">
        <v>0</v>
      </c>
      <c r="N97" s="10">
        <v>0</v>
      </c>
      <c r="O97" s="10">
        <v>6</v>
      </c>
      <c r="P97" s="10">
        <v>0</v>
      </c>
      <c r="Q97" s="10">
        <v>1.2</v>
      </c>
      <c r="R97" s="10">
        <v>0</v>
      </c>
    </row>
    <row r="98" spans="1:18" x14ac:dyDescent="0.2">
      <c r="A98" s="8" t="s">
        <v>28</v>
      </c>
      <c r="B98" s="9" t="s">
        <v>29</v>
      </c>
      <c r="C98" s="9" t="s">
        <v>5</v>
      </c>
      <c r="D98" s="10">
        <v>223855</v>
      </c>
      <c r="E98" s="11">
        <v>44342.731364976848</v>
      </c>
      <c r="F98" s="10">
        <f t="shared" si="4"/>
        <v>6.9</v>
      </c>
      <c r="G98" s="8" t="s">
        <v>211</v>
      </c>
      <c r="H98" s="8" t="s">
        <v>180</v>
      </c>
      <c r="I98" s="8" t="s">
        <v>42</v>
      </c>
      <c r="J98" s="8" t="s">
        <v>33</v>
      </c>
      <c r="K98" s="8" t="s">
        <v>33</v>
      </c>
      <c r="L98" s="10">
        <v>0</v>
      </c>
      <c r="M98" s="10">
        <v>0</v>
      </c>
      <c r="N98" s="10">
        <v>0</v>
      </c>
      <c r="O98" s="10">
        <v>6</v>
      </c>
      <c r="P98" s="10">
        <v>0</v>
      </c>
      <c r="Q98" s="10">
        <v>0.9</v>
      </c>
      <c r="R98" s="10">
        <v>0</v>
      </c>
    </row>
    <row r="99" spans="1:18" x14ac:dyDescent="0.2">
      <c r="A99" s="8" t="s">
        <v>28</v>
      </c>
      <c r="B99" s="9" t="s">
        <v>29</v>
      </c>
      <c r="C99" s="9" t="s">
        <v>5</v>
      </c>
      <c r="D99" s="10">
        <v>223135</v>
      </c>
      <c r="E99" s="11">
        <v>44341.595233090273</v>
      </c>
      <c r="F99" s="10">
        <f t="shared" si="4"/>
        <v>6.7</v>
      </c>
      <c r="G99" s="8" t="s">
        <v>200</v>
      </c>
      <c r="H99" s="8" t="s">
        <v>180</v>
      </c>
      <c r="I99" s="8" t="s">
        <v>40</v>
      </c>
      <c r="J99" s="8" t="s">
        <v>33</v>
      </c>
      <c r="K99" s="8" t="s">
        <v>33</v>
      </c>
      <c r="L99" s="10">
        <v>0</v>
      </c>
      <c r="M99" s="10">
        <v>0</v>
      </c>
      <c r="N99" s="10">
        <v>0</v>
      </c>
      <c r="O99" s="10">
        <v>6</v>
      </c>
      <c r="P99" s="10">
        <v>0</v>
      </c>
      <c r="Q99" s="10">
        <v>0.7</v>
      </c>
      <c r="R99" s="10">
        <v>0</v>
      </c>
    </row>
    <row r="100" spans="1:18" x14ac:dyDescent="0.2">
      <c r="A100" s="8" t="s">
        <v>28</v>
      </c>
      <c r="B100" s="9" t="s">
        <v>29</v>
      </c>
      <c r="C100" s="9" t="s">
        <v>6</v>
      </c>
      <c r="D100" s="10">
        <v>223136</v>
      </c>
      <c r="E100" s="11">
        <v>44341.59523446759</v>
      </c>
      <c r="F100" s="10">
        <f t="shared" si="4"/>
        <v>6.7</v>
      </c>
      <c r="G100" s="8" t="s">
        <v>200</v>
      </c>
      <c r="H100" s="8" t="s">
        <v>180</v>
      </c>
      <c r="I100" s="8" t="s">
        <v>40</v>
      </c>
      <c r="J100" s="8" t="s">
        <v>33</v>
      </c>
      <c r="K100" s="8" t="s">
        <v>33</v>
      </c>
      <c r="L100" s="10">
        <v>0</v>
      </c>
      <c r="M100" s="10">
        <v>0</v>
      </c>
      <c r="N100" s="10">
        <v>0</v>
      </c>
      <c r="O100" s="10">
        <v>6</v>
      </c>
      <c r="P100" s="10">
        <v>0</v>
      </c>
      <c r="Q100" s="10">
        <v>0.7</v>
      </c>
      <c r="R100" s="10">
        <v>0</v>
      </c>
    </row>
    <row r="101" spans="1:18" x14ac:dyDescent="0.2">
      <c r="A101" s="8" t="s">
        <v>28</v>
      </c>
      <c r="B101" s="9" t="s">
        <v>29</v>
      </c>
      <c r="C101" s="9" t="s">
        <v>6</v>
      </c>
      <c r="D101" s="10">
        <v>223137</v>
      </c>
      <c r="E101" s="11">
        <v>44341.59523673611</v>
      </c>
      <c r="F101" s="10">
        <f t="shared" si="4"/>
        <v>6.7</v>
      </c>
      <c r="G101" s="8" t="s">
        <v>200</v>
      </c>
      <c r="H101" s="8" t="s">
        <v>180</v>
      </c>
      <c r="I101" s="8" t="s">
        <v>40</v>
      </c>
      <c r="J101" s="8" t="s">
        <v>33</v>
      </c>
      <c r="K101" s="8" t="s">
        <v>33</v>
      </c>
      <c r="L101" s="10">
        <v>0</v>
      </c>
      <c r="M101" s="10">
        <v>0</v>
      </c>
      <c r="N101" s="10">
        <v>0</v>
      </c>
      <c r="O101" s="10">
        <v>6</v>
      </c>
      <c r="P101" s="10">
        <v>0</v>
      </c>
      <c r="Q101" s="10">
        <v>0.7</v>
      </c>
      <c r="R101" s="10">
        <v>0</v>
      </c>
    </row>
    <row r="102" spans="1:18" x14ac:dyDescent="0.2">
      <c r="A102" s="8" t="s">
        <v>28</v>
      </c>
      <c r="B102" s="9" t="s">
        <v>29</v>
      </c>
      <c r="C102" s="9" t="s">
        <v>4</v>
      </c>
      <c r="D102" s="10">
        <v>225768</v>
      </c>
      <c r="E102" s="11">
        <v>44347.876720659719</v>
      </c>
      <c r="F102" s="10">
        <f t="shared" si="4"/>
        <v>6.6</v>
      </c>
      <c r="G102" s="8" t="s">
        <v>413</v>
      </c>
      <c r="H102" s="8" t="s">
        <v>180</v>
      </c>
      <c r="I102" s="8" t="s">
        <v>560</v>
      </c>
      <c r="J102" s="8" t="s">
        <v>33</v>
      </c>
      <c r="K102" s="8" t="s">
        <v>33</v>
      </c>
      <c r="L102" s="10">
        <v>0</v>
      </c>
      <c r="M102" s="10">
        <v>0</v>
      </c>
      <c r="N102" s="10">
        <v>0</v>
      </c>
      <c r="O102" s="10">
        <v>0</v>
      </c>
      <c r="P102" s="10">
        <v>3</v>
      </c>
      <c r="Q102" s="10">
        <v>1.2</v>
      </c>
      <c r="R102" s="10">
        <v>2.4</v>
      </c>
    </row>
    <row r="103" spans="1:18" x14ac:dyDescent="0.2">
      <c r="A103" s="8" t="s">
        <v>28</v>
      </c>
      <c r="B103" s="9" t="s">
        <v>29</v>
      </c>
      <c r="C103" s="9" t="s">
        <v>5</v>
      </c>
      <c r="D103" s="10">
        <v>225885</v>
      </c>
      <c r="E103" s="11">
        <v>44347.966667337962</v>
      </c>
      <c r="F103" s="10">
        <f t="shared" si="4"/>
        <v>6.6</v>
      </c>
      <c r="G103" s="8" t="s">
        <v>422</v>
      </c>
      <c r="H103" s="8" t="s">
        <v>180</v>
      </c>
      <c r="I103" s="8" t="s">
        <v>55</v>
      </c>
      <c r="J103" s="8" t="s">
        <v>33</v>
      </c>
      <c r="K103" s="8" t="s">
        <v>33</v>
      </c>
      <c r="L103" s="10">
        <v>0</v>
      </c>
      <c r="M103" s="10">
        <v>0</v>
      </c>
      <c r="N103" s="10">
        <v>0</v>
      </c>
      <c r="O103" s="10">
        <v>6</v>
      </c>
      <c r="P103" s="10">
        <v>0</v>
      </c>
      <c r="Q103" s="10">
        <v>0.6</v>
      </c>
      <c r="R103" s="10">
        <v>0</v>
      </c>
    </row>
    <row r="104" spans="1:18" x14ac:dyDescent="0.2">
      <c r="A104" s="8" t="s">
        <v>28</v>
      </c>
      <c r="B104" s="9" t="s">
        <v>29</v>
      </c>
      <c r="C104" s="9" t="s">
        <v>5</v>
      </c>
      <c r="D104" s="10">
        <v>225251</v>
      </c>
      <c r="E104" s="11">
        <v>44347.487972881943</v>
      </c>
      <c r="F104" s="10">
        <f t="shared" si="4"/>
        <v>6.5</v>
      </c>
      <c r="G104" s="8" t="s">
        <v>398</v>
      </c>
      <c r="H104" s="8" t="s">
        <v>180</v>
      </c>
      <c r="I104" s="8" t="s">
        <v>111</v>
      </c>
      <c r="J104" s="8" t="s">
        <v>33</v>
      </c>
      <c r="K104" s="8" t="s">
        <v>33</v>
      </c>
      <c r="L104" s="10">
        <v>0</v>
      </c>
      <c r="M104" s="10">
        <v>0</v>
      </c>
      <c r="N104" s="10">
        <v>0</v>
      </c>
      <c r="O104" s="10">
        <v>6</v>
      </c>
      <c r="P104" s="10">
        <v>0</v>
      </c>
      <c r="Q104" s="10">
        <v>0.5</v>
      </c>
      <c r="R104" s="10">
        <v>0</v>
      </c>
    </row>
    <row r="105" spans="1:18" x14ac:dyDescent="0.2">
      <c r="A105" s="12" t="s">
        <v>28</v>
      </c>
      <c r="B105" s="13" t="s">
        <v>29</v>
      </c>
      <c r="C105" s="13" t="s">
        <v>5</v>
      </c>
      <c r="D105" s="14">
        <v>224328</v>
      </c>
      <c r="E105" s="15">
        <v>44343.738584560182</v>
      </c>
      <c r="F105" s="10">
        <f t="shared" si="4"/>
        <v>6.3</v>
      </c>
      <c r="G105" s="12" t="s">
        <v>223</v>
      </c>
      <c r="H105" s="12" t="s">
        <v>180</v>
      </c>
      <c r="I105" s="12" t="s">
        <v>130</v>
      </c>
      <c r="J105" s="12" t="s">
        <v>33</v>
      </c>
      <c r="K105" s="12" t="s">
        <v>33</v>
      </c>
      <c r="L105" s="14">
        <v>0</v>
      </c>
      <c r="M105" s="14">
        <v>0</v>
      </c>
      <c r="N105" s="14">
        <v>0</v>
      </c>
      <c r="O105" s="14">
        <v>6</v>
      </c>
      <c r="P105" s="14">
        <v>0</v>
      </c>
      <c r="Q105" s="14">
        <v>0.3</v>
      </c>
      <c r="R105" s="14">
        <v>0</v>
      </c>
    </row>
    <row r="106" spans="1:18" x14ac:dyDescent="0.2">
      <c r="A106" s="8" t="s">
        <v>28</v>
      </c>
      <c r="B106" s="9" t="s">
        <v>29</v>
      </c>
      <c r="C106" s="9" t="s">
        <v>4</v>
      </c>
      <c r="D106" s="10">
        <v>222521</v>
      </c>
      <c r="E106" s="11">
        <v>44339.894248703698</v>
      </c>
      <c r="F106" s="10">
        <f t="shared" si="4"/>
        <v>6.2</v>
      </c>
      <c r="G106" s="8" t="s">
        <v>190</v>
      </c>
      <c r="H106" s="8" t="s">
        <v>180</v>
      </c>
      <c r="I106" s="8" t="s">
        <v>144</v>
      </c>
      <c r="J106" s="8" t="s">
        <v>33</v>
      </c>
      <c r="K106" s="8" t="s">
        <v>33</v>
      </c>
      <c r="L106" s="10">
        <v>0</v>
      </c>
      <c r="M106" s="10">
        <v>0</v>
      </c>
      <c r="N106" s="10">
        <v>0</v>
      </c>
      <c r="O106" s="10">
        <v>6</v>
      </c>
      <c r="P106" s="10">
        <v>0</v>
      </c>
      <c r="Q106" s="10">
        <v>0</v>
      </c>
      <c r="R106" s="10">
        <v>0.2</v>
      </c>
    </row>
    <row r="107" spans="1:18" x14ac:dyDescent="0.2">
      <c r="A107" s="8" t="s">
        <v>28</v>
      </c>
      <c r="B107" s="9" t="s">
        <v>29</v>
      </c>
      <c r="C107" s="9" t="s">
        <v>6</v>
      </c>
      <c r="D107" s="10">
        <v>222522</v>
      </c>
      <c r="E107" s="11">
        <v>44339.89425060185</v>
      </c>
      <c r="F107" s="10">
        <f t="shared" si="4"/>
        <v>6.2</v>
      </c>
      <c r="G107" s="8" t="s">
        <v>190</v>
      </c>
      <c r="H107" s="8" t="s">
        <v>180</v>
      </c>
      <c r="I107" s="8" t="s">
        <v>144</v>
      </c>
      <c r="J107" s="8" t="s">
        <v>33</v>
      </c>
      <c r="K107" s="8" t="s">
        <v>33</v>
      </c>
      <c r="L107" s="10">
        <v>0</v>
      </c>
      <c r="M107" s="10">
        <v>0</v>
      </c>
      <c r="N107" s="10">
        <v>0</v>
      </c>
      <c r="O107" s="10">
        <v>6</v>
      </c>
      <c r="P107" s="10">
        <v>0</v>
      </c>
      <c r="Q107" s="10">
        <v>0</v>
      </c>
      <c r="R107" s="10">
        <v>0.2</v>
      </c>
    </row>
    <row r="108" spans="1:18" x14ac:dyDescent="0.2">
      <c r="A108" s="12" t="s">
        <v>28</v>
      </c>
      <c r="B108" s="13" t="s">
        <v>29</v>
      </c>
      <c r="C108" s="13" t="s">
        <v>5</v>
      </c>
      <c r="D108" s="14">
        <v>225806</v>
      </c>
      <c r="E108" s="15">
        <v>44347.912879143514</v>
      </c>
      <c r="F108" s="10">
        <f t="shared" si="4"/>
        <v>6.2</v>
      </c>
      <c r="G108" s="12" t="s">
        <v>415</v>
      </c>
      <c r="H108" s="12" t="s">
        <v>180</v>
      </c>
      <c r="I108" s="12" t="s">
        <v>89</v>
      </c>
      <c r="J108" s="12" t="s">
        <v>33</v>
      </c>
      <c r="K108" s="12" t="s">
        <v>33</v>
      </c>
      <c r="L108" s="14">
        <v>0</v>
      </c>
      <c r="M108" s="14">
        <v>0</v>
      </c>
      <c r="N108" s="14">
        <v>0</v>
      </c>
      <c r="O108" s="14">
        <v>6</v>
      </c>
      <c r="P108" s="14">
        <v>0</v>
      </c>
      <c r="Q108" s="14">
        <v>0.2</v>
      </c>
      <c r="R108" s="14">
        <v>0</v>
      </c>
    </row>
    <row r="109" spans="1:18" x14ac:dyDescent="0.2">
      <c r="A109" s="8" t="s">
        <v>28</v>
      </c>
      <c r="B109" s="9" t="s">
        <v>29</v>
      </c>
      <c r="C109" s="9" t="s">
        <v>5</v>
      </c>
      <c r="D109" s="10">
        <v>223530</v>
      </c>
      <c r="E109" s="11">
        <v>44341.908630532409</v>
      </c>
      <c r="F109" s="10">
        <f t="shared" si="4"/>
        <v>6</v>
      </c>
      <c r="G109" s="8" t="s">
        <v>203</v>
      </c>
      <c r="H109" s="8" t="s">
        <v>180</v>
      </c>
      <c r="I109" s="8" t="s">
        <v>89</v>
      </c>
      <c r="J109" s="8" t="s">
        <v>33</v>
      </c>
      <c r="K109" s="8" t="s">
        <v>33</v>
      </c>
      <c r="L109" s="10">
        <v>0</v>
      </c>
      <c r="M109" s="10">
        <v>0</v>
      </c>
      <c r="N109" s="10">
        <v>0</v>
      </c>
      <c r="O109" s="10">
        <v>6</v>
      </c>
      <c r="P109" s="10">
        <v>0</v>
      </c>
      <c r="Q109" s="10">
        <v>0</v>
      </c>
      <c r="R109" s="10">
        <v>0</v>
      </c>
    </row>
    <row r="110" spans="1:18" x14ac:dyDescent="0.2">
      <c r="A110" s="8" t="s">
        <v>28</v>
      </c>
      <c r="B110" s="9" t="s">
        <v>29</v>
      </c>
      <c r="C110" s="9" t="s">
        <v>5</v>
      </c>
      <c r="D110" s="10">
        <v>224363</v>
      </c>
      <c r="E110" s="11">
        <v>44343.901232696757</v>
      </c>
      <c r="F110" s="10">
        <f t="shared" si="4"/>
        <v>6</v>
      </c>
      <c r="G110" s="8" t="s">
        <v>227</v>
      </c>
      <c r="H110" s="8" t="s">
        <v>180</v>
      </c>
      <c r="I110" s="8" t="s">
        <v>130</v>
      </c>
      <c r="J110" s="8" t="s">
        <v>33</v>
      </c>
      <c r="K110" s="8" t="s">
        <v>33</v>
      </c>
      <c r="L110" s="10">
        <v>0</v>
      </c>
      <c r="M110" s="10">
        <v>0</v>
      </c>
      <c r="N110" s="10">
        <v>0</v>
      </c>
      <c r="O110" s="10">
        <v>6</v>
      </c>
      <c r="P110" s="10">
        <v>0</v>
      </c>
      <c r="Q110" s="10">
        <v>0</v>
      </c>
      <c r="R110" s="10">
        <v>0</v>
      </c>
    </row>
    <row r="111" spans="1:18" x14ac:dyDescent="0.2">
      <c r="A111" s="12" t="s">
        <v>28</v>
      </c>
      <c r="B111" s="13" t="s">
        <v>29</v>
      </c>
      <c r="C111" s="13" t="s">
        <v>5</v>
      </c>
      <c r="D111" s="14">
        <v>225784</v>
      </c>
      <c r="E111" s="15">
        <v>44347.886127395832</v>
      </c>
      <c r="F111" s="10">
        <f t="shared" si="4"/>
        <v>6</v>
      </c>
      <c r="G111" s="12" t="s">
        <v>414</v>
      </c>
      <c r="H111" s="12" t="s">
        <v>180</v>
      </c>
      <c r="I111" s="12" t="s">
        <v>52</v>
      </c>
      <c r="J111" s="12" t="s">
        <v>33</v>
      </c>
      <c r="K111" s="12" t="s">
        <v>33</v>
      </c>
      <c r="L111" s="14">
        <v>0</v>
      </c>
      <c r="M111" s="14">
        <v>0</v>
      </c>
      <c r="N111" s="14">
        <v>0</v>
      </c>
      <c r="O111" s="14">
        <v>6</v>
      </c>
      <c r="P111" s="14">
        <v>0</v>
      </c>
      <c r="Q111" s="14">
        <v>0</v>
      </c>
      <c r="R111" s="14">
        <v>0</v>
      </c>
    </row>
    <row r="112" spans="1:18" x14ac:dyDescent="0.2">
      <c r="A112" s="8" t="s">
        <v>28</v>
      </c>
      <c r="B112" s="9" t="s">
        <v>29</v>
      </c>
      <c r="C112" s="9" t="s">
        <v>5</v>
      </c>
      <c r="D112" s="10">
        <v>223033</v>
      </c>
      <c r="E112" s="11">
        <v>44341.537513391202</v>
      </c>
      <c r="F112" s="10">
        <f t="shared" si="4"/>
        <v>6</v>
      </c>
      <c r="G112" s="8" t="s">
        <v>197</v>
      </c>
      <c r="H112" s="8" t="s">
        <v>180</v>
      </c>
      <c r="I112" s="8" t="s">
        <v>87</v>
      </c>
      <c r="J112" s="8" t="s">
        <v>33</v>
      </c>
      <c r="K112" s="8" t="s">
        <v>33</v>
      </c>
      <c r="L112" s="10">
        <v>0</v>
      </c>
      <c r="M112" s="10">
        <v>0</v>
      </c>
      <c r="N112" s="10">
        <v>0</v>
      </c>
      <c r="O112" s="10">
        <v>6</v>
      </c>
      <c r="P112" s="10">
        <v>0</v>
      </c>
      <c r="Q112" s="10">
        <v>0</v>
      </c>
      <c r="R112" s="10">
        <v>0</v>
      </c>
    </row>
    <row r="113" spans="1:18" x14ac:dyDescent="0.2">
      <c r="A113" s="8" t="s">
        <v>28</v>
      </c>
      <c r="B113" s="9" t="s">
        <v>29</v>
      </c>
      <c r="C113" s="9" t="s">
        <v>5</v>
      </c>
      <c r="D113" s="10">
        <v>224977</v>
      </c>
      <c r="E113" s="11">
        <v>44346.50908434028</v>
      </c>
      <c r="F113" s="10">
        <f t="shared" si="4"/>
        <v>6</v>
      </c>
      <c r="G113" s="8" t="s">
        <v>389</v>
      </c>
      <c r="H113" s="8" t="s">
        <v>180</v>
      </c>
      <c r="I113" s="8" t="s">
        <v>111</v>
      </c>
      <c r="J113" s="8" t="s">
        <v>33</v>
      </c>
      <c r="K113" s="8" t="s">
        <v>33</v>
      </c>
      <c r="L113" s="10">
        <v>0</v>
      </c>
      <c r="M113" s="10">
        <v>0</v>
      </c>
      <c r="N113" s="10">
        <v>0</v>
      </c>
      <c r="O113" s="10">
        <v>6</v>
      </c>
      <c r="P113" s="10">
        <v>0</v>
      </c>
      <c r="Q113" s="10">
        <v>0</v>
      </c>
      <c r="R113" s="10">
        <v>0</v>
      </c>
    </row>
    <row r="114" spans="1:18" x14ac:dyDescent="0.2">
      <c r="A114" s="8" t="s">
        <v>28</v>
      </c>
      <c r="B114" s="9" t="s">
        <v>29</v>
      </c>
      <c r="C114" s="9" t="s">
        <v>5</v>
      </c>
      <c r="D114" s="10">
        <v>223785</v>
      </c>
      <c r="E114" s="11">
        <v>44342.638513402773</v>
      </c>
      <c r="F114" s="10">
        <f t="shared" si="4"/>
        <v>6</v>
      </c>
      <c r="G114" s="8" t="s">
        <v>209</v>
      </c>
      <c r="H114" s="8" t="s">
        <v>180</v>
      </c>
      <c r="I114" s="8" t="s">
        <v>44</v>
      </c>
      <c r="J114" s="8" t="s">
        <v>33</v>
      </c>
      <c r="K114" s="8" t="s">
        <v>33</v>
      </c>
      <c r="L114" s="10">
        <v>0</v>
      </c>
      <c r="M114" s="10">
        <v>0</v>
      </c>
      <c r="N114" s="10">
        <v>0</v>
      </c>
      <c r="O114" s="10">
        <v>6</v>
      </c>
      <c r="P114" s="10">
        <v>0</v>
      </c>
      <c r="Q114" s="10">
        <v>0</v>
      </c>
      <c r="R114" s="10">
        <v>0</v>
      </c>
    </row>
    <row r="115" spans="1:18" x14ac:dyDescent="0.2">
      <c r="A115" s="8" t="s">
        <v>28</v>
      </c>
      <c r="B115" s="9" t="s">
        <v>29</v>
      </c>
      <c r="C115" s="9" t="s">
        <v>5</v>
      </c>
      <c r="D115" s="10">
        <v>225653</v>
      </c>
      <c r="E115" s="11">
        <v>44347.764449710645</v>
      </c>
      <c r="F115" s="10">
        <f t="shared" si="4"/>
        <v>6</v>
      </c>
      <c r="G115" s="8" t="s">
        <v>407</v>
      </c>
      <c r="H115" s="8" t="s">
        <v>180</v>
      </c>
      <c r="I115" s="8" t="s">
        <v>125</v>
      </c>
      <c r="J115" s="8" t="s">
        <v>33</v>
      </c>
      <c r="K115" s="8" t="s">
        <v>33</v>
      </c>
      <c r="L115" s="10">
        <v>0</v>
      </c>
      <c r="M115" s="10">
        <v>0</v>
      </c>
      <c r="N115" s="10">
        <v>0</v>
      </c>
      <c r="O115" s="10">
        <v>6</v>
      </c>
      <c r="P115" s="10">
        <v>0</v>
      </c>
      <c r="Q115" s="10">
        <v>0</v>
      </c>
      <c r="R115" s="10">
        <v>0</v>
      </c>
    </row>
    <row r="116" spans="1:18" x14ac:dyDescent="0.2">
      <c r="A116" s="8" t="s">
        <v>28</v>
      </c>
      <c r="B116" s="9" t="s">
        <v>29</v>
      </c>
      <c r="C116" s="9" t="s">
        <v>5</v>
      </c>
      <c r="D116" s="10">
        <v>225800</v>
      </c>
      <c r="E116" s="11">
        <v>44347.90322226852</v>
      </c>
      <c r="F116" s="10">
        <f t="shared" ref="F116" si="5">SUM(M116:S116)</f>
        <v>6</v>
      </c>
      <c r="G116" s="8" t="s">
        <v>566</v>
      </c>
      <c r="H116" s="8" t="s">
        <v>180</v>
      </c>
      <c r="I116" s="8" t="s">
        <v>82</v>
      </c>
      <c r="J116" s="8" t="s">
        <v>33</v>
      </c>
      <c r="K116" s="8" t="s">
        <v>33</v>
      </c>
      <c r="L116" s="10">
        <v>0</v>
      </c>
      <c r="M116" s="10">
        <v>0</v>
      </c>
      <c r="N116" s="10">
        <v>0</v>
      </c>
      <c r="O116" s="10">
        <v>6</v>
      </c>
      <c r="P116" s="10">
        <v>0</v>
      </c>
      <c r="Q116" s="10">
        <v>0</v>
      </c>
      <c r="R116" s="10">
        <v>0</v>
      </c>
    </row>
  </sheetData>
  <autoFilter ref="A1:R115"/>
  <sortState ref="A2:S114">
    <sortCondition descending="1" ref="F2:F114"/>
    <sortCondition descending="1" ref="J2:J114"/>
    <sortCondition descending="1" ref="R2:R114"/>
    <sortCondition descending="1" ref="P2:P114"/>
    <sortCondition ref="I2:I114" customList="Do Maior para o Menor"/>
    <sortCondition ref="E2:E114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E1" workbookViewId="0">
      <selection activeCell="G25" sqref="G25"/>
    </sheetView>
  </sheetViews>
  <sheetFormatPr baseColWidth="10" defaultColWidth="8.83203125" defaultRowHeight="15" x14ac:dyDescent="0.2"/>
  <cols>
    <col min="1" max="1" width="7.5" bestFit="1" customWidth="1"/>
    <col min="2" max="2" width="12.5" bestFit="1" customWidth="1"/>
    <col min="3" max="3" width="13.83203125" bestFit="1" customWidth="1"/>
    <col min="4" max="4" width="17.33203125" bestFit="1" customWidth="1"/>
    <col min="5" max="5" width="20.5" bestFit="1" customWidth="1"/>
    <col min="6" max="6" width="20.33203125" customWidth="1"/>
    <col min="7" max="7" width="34.5" bestFit="1" customWidth="1"/>
    <col min="8" max="8" width="36.1640625" customWidth="1"/>
    <col min="9" max="9" width="6" customWidth="1"/>
    <col min="10" max="10" width="8.6640625" customWidth="1"/>
    <col min="11" max="11" width="20.5" customWidth="1"/>
    <col min="12" max="12" width="19.1640625" customWidth="1"/>
    <col min="13" max="13" width="38.6640625" customWidth="1"/>
    <col min="14" max="14" width="26.5" customWidth="1"/>
    <col min="15" max="15" width="28.6640625" customWidth="1"/>
    <col min="16" max="16" width="57.1640625" bestFit="1" customWidth="1"/>
    <col min="17" max="17" width="67.83203125" bestFit="1" customWidth="1"/>
    <col min="18" max="18" width="69.33203125" bestFit="1" customWidth="1"/>
  </cols>
  <sheetData>
    <row r="1" spans="1:18" ht="21" customHeight="1" x14ac:dyDescent="0.2">
      <c r="A1" s="7" t="s">
        <v>14</v>
      </c>
      <c r="B1" s="7" t="s">
        <v>15</v>
      </c>
      <c r="C1" s="7" t="s">
        <v>16</v>
      </c>
      <c r="D1" s="7" t="s">
        <v>17</v>
      </c>
      <c r="E1" s="7" t="s">
        <v>18</v>
      </c>
      <c r="F1" s="7" t="s">
        <v>565</v>
      </c>
      <c r="G1" s="7" t="s">
        <v>19</v>
      </c>
      <c r="H1" s="7" t="s">
        <v>20</v>
      </c>
      <c r="I1" s="7" t="s">
        <v>21</v>
      </c>
      <c r="J1" s="7" t="s">
        <v>22</v>
      </c>
      <c r="K1" s="7" t="s">
        <v>23</v>
      </c>
      <c r="L1" s="7" t="s">
        <v>24</v>
      </c>
      <c r="M1" s="7" t="s">
        <v>25</v>
      </c>
      <c r="N1" s="7" t="s">
        <v>26</v>
      </c>
      <c r="O1" s="7" t="s">
        <v>27</v>
      </c>
      <c r="P1" s="7" t="s">
        <v>561</v>
      </c>
      <c r="Q1" s="7" t="s">
        <v>563</v>
      </c>
      <c r="R1" s="7" t="s">
        <v>562</v>
      </c>
    </row>
    <row r="2" spans="1:18" x14ac:dyDescent="0.2">
      <c r="A2" s="8" t="s">
        <v>28</v>
      </c>
      <c r="B2" s="9" t="s">
        <v>29</v>
      </c>
      <c r="C2" s="9" t="s">
        <v>4</v>
      </c>
      <c r="D2" s="10">
        <v>223814</v>
      </c>
      <c r="E2" s="11">
        <v>44342.693188055557</v>
      </c>
      <c r="F2" s="10">
        <f t="shared" ref="F2:F33" si="0">SUM(L2:R2)</f>
        <v>34.5</v>
      </c>
      <c r="G2" s="8" t="s">
        <v>251</v>
      </c>
      <c r="H2" s="8" t="s">
        <v>235</v>
      </c>
      <c r="I2" s="8" t="s">
        <v>114</v>
      </c>
      <c r="J2" s="8" t="s">
        <v>33</v>
      </c>
      <c r="K2" s="8" t="s">
        <v>33</v>
      </c>
      <c r="L2" s="10">
        <v>0</v>
      </c>
      <c r="M2" s="10">
        <v>0</v>
      </c>
      <c r="N2" s="10">
        <v>0</v>
      </c>
      <c r="O2" s="10">
        <v>6</v>
      </c>
      <c r="P2" s="10">
        <v>3</v>
      </c>
      <c r="Q2" s="10">
        <v>1.5</v>
      </c>
      <c r="R2" s="10">
        <v>24</v>
      </c>
    </row>
    <row r="3" spans="1:18" x14ac:dyDescent="0.2">
      <c r="A3" s="8" t="s">
        <v>28</v>
      </c>
      <c r="B3" s="9" t="s">
        <v>29</v>
      </c>
      <c r="C3" s="9" t="s">
        <v>4</v>
      </c>
      <c r="D3" s="10">
        <v>225662</v>
      </c>
      <c r="E3" s="11">
        <v>44347.784512280094</v>
      </c>
      <c r="F3" s="10">
        <f t="shared" si="0"/>
        <v>33</v>
      </c>
      <c r="G3" s="8" t="s">
        <v>372</v>
      </c>
      <c r="H3" s="8" t="s">
        <v>235</v>
      </c>
      <c r="I3" s="8" t="s">
        <v>380</v>
      </c>
      <c r="J3" s="8" t="s">
        <v>33</v>
      </c>
      <c r="K3" s="8" t="s">
        <v>33</v>
      </c>
      <c r="L3" s="10">
        <v>0</v>
      </c>
      <c r="M3" s="10">
        <v>0</v>
      </c>
      <c r="N3" s="10">
        <v>0</v>
      </c>
      <c r="O3" s="10">
        <v>6</v>
      </c>
      <c r="P3" s="10">
        <v>3</v>
      </c>
      <c r="Q3" s="10">
        <v>0</v>
      </c>
      <c r="R3" s="10">
        <v>24</v>
      </c>
    </row>
    <row r="4" spans="1:18" x14ac:dyDescent="0.2">
      <c r="A4" s="8" t="s">
        <v>28</v>
      </c>
      <c r="B4" s="9" t="s">
        <v>29</v>
      </c>
      <c r="C4" s="9" t="s">
        <v>4</v>
      </c>
      <c r="D4" s="10">
        <v>225470</v>
      </c>
      <c r="E4" s="11">
        <v>44347.621510393517</v>
      </c>
      <c r="F4" s="10">
        <f t="shared" si="0"/>
        <v>31.5</v>
      </c>
      <c r="G4" s="8" t="s">
        <v>368</v>
      </c>
      <c r="H4" s="8" t="s">
        <v>235</v>
      </c>
      <c r="I4" s="8" t="s">
        <v>87</v>
      </c>
      <c r="J4" s="8" t="s">
        <v>33</v>
      </c>
      <c r="K4" s="8" t="s">
        <v>33</v>
      </c>
      <c r="L4" s="10">
        <v>0</v>
      </c>
      <c r="M4" s="10">
        <v>0</v>
      </c>
      <c r="N4" s="10">
        <v>0</v>
      </c>
      <c r="O4" s="10">
        <v>6</v>
      </c>
      <c r="P4" s="10">
        <v>0</v>
      </c>
      <c r="Q4" s="10">
        <v>1.5</v>
      </c>
      <c r="R4" s="10">
        <v>24</v>
      </c>
    </row>
    <row r="5" spans="1:18" x14ac:dyDescent="0.2">
      <c r="A5" s="8" t="s">
        <v>28</v>
      </c>
      <c r="B5" s="9" t="s">
        <v>29</v>
      </c>
      <c r="C5" s="9" t="s">
        <v>4</v>
      </c>
      <c r="D5" s="10">
        <v>223528</v>
      </c>
      <c r="E5" s="11">
        <v>44341.903815451384</v>
      </c>
      <c r="F5" s="10">
        <f t="shared" si="0"/>
        <v>28.4</v>
      </c>
      <c r="G5" s="8" t="s">
        <v>245</v>
      </c>
      <c r="H5" s="8" t="s">
        <v>235</v>
      </c>
      <c r="I5" s="8" t="s">
        <v>44</v>
      </c>
      <c r="J5" s="8" t="s">
        <v>33</v>
      </c>
      <c r="K5" s="8" t="s">
        <v>33</v>
      </c>
      <c r="L5" s="10">
        <v>0</v>
      </c>
      <c r="M5" s="10">
        <v>0</v>
      </c>
      <c r="N5" s="10">
        <v>0</v>
      </c>
      <c r="O5" s="10">
        <v>6</v>
      </c>
      <c r="P5" s="10">
        <v>4</v>
      </c>
      <c r="Q5" s="10">
        <v>0.4</v>
      </c>
      <c r="R5" s="10">
        <v>18</v>
      </c>
    </row>
    <row r="6" spans="1:18" x14ac:dyDescent="0.2">
      <c r="A6" s="8" t="s">
        <v>28</v>
      </c>
      <c r="B6" s="9" t="s">
        <v>29</v>
      </c>
      <c r="C6" s="9" t="s">
        <v>4</v>
      </c>
      <c r="D6" s="10">
        <v>225677</v>
      </c>
      <c r="E6" s="11">
        <v>44347.811293182865</v>
      </c>
      <c r="F6" s="10">
        <f t="shared" si="0"/>
        <v>26.7</v>
      </c>
      <c r="G6" s="8" t="s">
        <v>374</v>
      </c>
      <c r="H6" s="8" t="s">
        <v>235</v>
      </c>
      <c r="I6" s="8" t="s">
        <v>133</v>
      </c>
      <c r="J6" s="8" t="s">
        <v>33</v>
      </c>
      <c r="K6" s="8" t="s">
        <v>33</v>
      </c>
      <c r="L6" s="10">
        <v>0</v>
      </c>
      <c r="M6" s="10">
        <v>0</v>
      </c>
      <c r="N6" s="10">
        <v>0</v>
      </c>
      <c r="O6" s="10">
        <v>6</v>
      </c>
      <c r="P6" s="10">
        <v>3</v>
      </c>
      <c r="Q6" s="10">
        <v>1.5</v>
      </c>
      <c r="R6" s="10">
        <v>16.2</v>
      </c>
    </row>
    <row r="7" spans="1:18" x14ac:dyDescent="0.2">
      <c r="A7" s="8" t="s">
        <v>28</v>
      </c>
      <c r="B7" s="9" t="s">
        <v>29</v>
      </c>
      <c r="C7" s="9" t="s">
        <v>4</v>
      </c>
      <c r="D7" s="10">
        <v>225414</v>
      </c>
      <c r="E7" s="11">
        <v>44347.605606458332</v>
      </c>
      <c r="F7" s="10">
        <f t="shared" si="0"/>
        <v>26.5</v>
      </c>
      <c r="G7" s="8" t="s">
        <v>367</v>
      </c>
      <c r="H7" s="8" t="s">
        <v>235</v>
      </c>
      <c r="I7" s="8" t="s">
        <v>133</v>
      </c>
      <c r="J7" s="8" t="s">
        <v>33</v>
      </c>
      <c r="K7" s="8" t="s">
        <v>33</v>
      </c>
      <c r="L7" s="10">
        <v>0</v>
      </c>
      <c r="M7" s="10">
        <v>0</v>
      </c>
      <c r="N7" s="10">
        <v>0</v>
      </c>
      <c r="O7" s="10">
        <v>6</v>
      </c>
      <c r="P7" s="10">
        <v>3</v>
      </c>
      <c r="Q7" s="10">
        <v>0.7</v>
      </c>
      <c r="R7" s="10">
        <v>16.8</v>
      </c>
    </row>
    <row r="8" spans="1:18" x14ac:dyDescent="0.2">
      <c r="A8" s="8" t="s">
        <v>28</v>
      </c>
      <c r="B8" s="9" t="s">
        <v>29</v>
      </c>
      <c r="C8" s="9" t="s">
        <v>4</v>
      </c>
      <c r="D8" s="10">
        <v>225118</v>
      </c>
      <c r="E8" s="11">
        <v>44347.336490497684</v>
      </c>
      <c r="F8" s="10">
        <f t="shared" si="0"/>
        <v>26.3</v>
      </c>
      <c r="G8" s="8" t="s">
        <v>364</v>
      </c>
      <c r="H8" s="8" t="s">
        <v>235</v>
      </c>
      <c r="I8" s="8" t="s">
        <v>125</v>
      </c>
      <c r="J8" s="8" t="s">
        <v>33</v>
      </c>
      <c r="K8" s="8" t="s">
        <v>33</v>
      </c>
      <c r="L8" s="10">
        <v>0</v>
      </c>
      <c r="M8" s="10">
        <v>0</v>
      </c>
      <c r="N8" s="10">
        <v>0</v>
      </c>
      <c r="O8" s="10">
        <v>6</v>
      </c>
      <c r="P8" s="10">
        <v>3</v>
      </c>
      <c r="Q8" s="10">
        <v>0.5</v>
      </c>
      <c r="R8" s="10">
        <v>16.8</v>
      </c>
    </row>
    <row r="9" spans="1:18" x14ac:dyDescent="0.2">
      <c r="A9" s="8" t="s">
        <v>28</v>
      </c>
      <c r="B9" s="9" t="s">
        <v>29</v>
      </c>
      <c r="C9" s="9" t="s">
        <v>4</v>
      </c>
      <c r="D9" s="10">
        <v>224965</v>
      </c>
      <c r="E9" s="11">
        <v>44346.465135046295</v>
      </c>
      <c r="F9" s="10">
        <f t="shared" si="0"/>
        <v>24.1</v>
      </c>
      <c r="G9" s="8" t="s">
        <v>359</v>
      </c>
      <c r="H9" s="8" t="s">
        <v>235</v>
      </c>
      <c r="I9" s="8" t="s">
        <v>109</v>
      </c>
      <c r="J9" s="8" t="s">
        <v>33</v>
      </c>
      <c r="K9" s="8" t="s">
        <v>33</v>
      </c>
      <c r="L9" s="10">
        <v>0</v>
      </c>
      <c r="M9" s="10">
        <v>0</v>
      </c>
      <c r="N9" s="10">
        <v>0</v>
      </c>
      <c r="O9" s="10">
        <v>6</v>
      </c>
      <c r="P9" s="10">
        <v>3</v>
      </c>
      <c r="Q9" s="10">
        <v>0.7</v>
      </c>
      <c r="R9" s="10">
        <v>14.4</v>
      </c>
    </row>
    <row r="10" spans="1:18" x14ac:dyDescent="0.2">
      <c r="A10" s="8" t="s">
        <v>28</v>
      </c>
      <c r="B10" s="9" t="s">
        <v>29</v>
      </c>
      <c r="C10" s="9" t="s">
        <v>4</v>
      </c>
      <c r="D10" s="10">
        <v>223898</v>
      </c>
      <c r="E10" s="11">
        <v>44342.82557789352</v>
      </c>
      <c r="F10" s="10">
        <f t="shared" si="0"/>
        <v>22</v>
      </c>
      <c r="G10" s="8" t="s">
        <v>255</v>
      </c>
      <c r="H10" s="8" t="s">
        <v>235</v>
      </c>
      <c r="I10" s="8" t="s">
        <v>133</v>
      </c>
      <c r="J10" s="8" t="s">
        <v>45</v>
      </c>
      <c r="K10" s="8" t="s">
        <v>33</v>
      </c>
      <c r="L10" s="10">
        <v>6</v>
      </c>
      <c r="M10" s="10">
        <v>0</v>
      </c>
      <c r="N10" s="10">
        <v>0</v>
      </c>
      <c r="O10" s="10">
        <v>6</v>
      </c>
      <c r="P10" s="10">
        <v>4</v>
      </c>
      <c r="Q10" s="10">
        <v>1</v>
      </c>
      <c r="R10" s="10">
        <v>5</v>
      </c>
    </row>
    <row r="11" spans="1:18" x14ac:dyDescent="0.2">
      <c r="A11" s="8" t="s">
        <v>28</v>
      </c>
      <c r="B11" s="9" t="s">
        <v>29</v>
      </c>
      <c r="C11" s="9" t="s">
        <v>4</v>
      </c>
      <c r="D11" s="10">
        <v>225740</v>
      </c>
      <c r="E11" s="11">
        <v>44347.846557152778</v>
      </c>
      <c r="F11" s="10">
        <f t="shared" si="0"/>
        <v>19</v>
      </c>
      <c r="G11" s="8" t="s">
        <v>377</v>
      </c>
      <c r="H11" s="8" t="s">
        <v>235</v>
      </c>
      <c r="I11" s="8" t="s">
        <v>66</v>
      </c>
      <c r="J11" s="8" t="s">
        <v>33</v>
      </c>
      <c r="K11" s="8" t="s">
        <v>33</v>
      </c>
      <c r="L11" s="10">
        <v>0</v>
      </c>
      <c r="M11" s="10">
        <v>0</v>
      </c>
      <c r="N11" s="10">
        <v>0</v>
      </c>
      <c r="O11" s="10">
        <v>6</v>
      </c>
      <c r="P11" s="10">
        <v>4</v>
      </c>
      <c r="Q11" s="10">
        <v>0.6</v>
      </c>
      <c r="R11" s="10">
        <v>8.4</v>
      </c>
    </row>
    <row r="12" spans="1:18" x14ac:dyDescent="0.2">
      <c r="A12" s="8" t="s">
        <v>28</v>
      </c>
      <c r="B12" s="9" t="s">
        <v>29</v>
      </c>
      <c r="C12" s="9" t="s">
        <v>4</v>
      </c>
      <c r="D12" s="10">
        <v>224446</v>
      </c>
      <c r="E12" s="11">
        <v>44344.417448032407</v>
      </c>
      <c r="F12" s="10">
        <f t="shared" si="0"/>
        <v>18.5</v>
      </c>
      <c r="G12" s="8" t="s">
        <v>264</v>
      </c>
      <c r="H12" s="8" t="s">
        <v>235</v>
      </c>
      <c r="I12" s="8" t="s">
        <v>89</v>
      </c>
      <c r="J12" s="8" t="s">
        <v>45</v>
      </c>
      <c r="K12" s="8" t="s">
        <v>33</v>
      </c>
      <c r="L12" s="10">
        <v>6</v>
      </c>
      <c r="M12" s="10">
        <v>0</v>
      </c>
      <c r="N12" s="10">
        <v>0</v>
      </c>
      <c r="O12" s="10">
        <v>6</v>
      </c>
      <c r="P12" s="10">
        <v>3</v>
      </c>
      <c r="Q12" s="10">
        <v>1.5</v>
      </c>
      <c r="R12" s="10">
        <v>2</v>
      </c>
    </row>
    <row r="13" spans="1:18" x14ac:dyDescent="0.2">
      <c r="A13" s="8" t="s">
        <v>28</v>
      </c>
      <c r="B13" s="9" t="s">
        <v>29</v>
      </c>
      <c r="C13" s="9" t="s">
        <v>4</v>
      </c>
      <c r="D13" s="10">
        <v>225043</v>
      </c>
      <c r="E13" s="11">
        <v>44346.872315034721</v>
      </c>
      <c r="F13" s="10">
        <f t="shared" si="0"/>
        <v>17.7</v>
      </c>
      <c r="G13" s="8" t="s">
        <v>362</v>
      </c>
      <c r="H13" s="8" t="s">
        <v>235</v>
      </c>
      <c r="I13" s="8" t="s">
        <v>63</v>
      </c>
      <c r="J13" s="8" t="s">
        <v>33</v>
      </c>
      <c r="K13" s="8" t="s">
        <v>33</v>
      </c>
      <c r="L13" s="10">
        <v>0</v>
      </c>
      <c r="M13" s="10">
        <v>0</v>
      </c>
      <c r="N13" s="10">
        <v>0</v>
      </c>
      <c r="O13" s="10">
        <v>6</v>
      </c>
      <c r="P13" s="10">
        <v>3</v>
      </c>
      <c r="Q13" s="10">
        <v>1.5</v>
      </c>
      <c r="R13" s="10">
        <v>7.2</v>
      </c>
    </row>
    <row r="14" spans="1:18" x14ac:dyDescent="0.2">
      <c r="A14" s="8" t="s">
        <v>28</v>
      </c>
      <c r="B14" s="9" t="s">
        <v>29</v>
      </c>
      <c r="C14" s="9" t="s">
        <v>4</v>
      </c>
      <c r="D14" s="10">
        <v>225527</v>
      </c>
      <c r="E14" s="11">
        <v>44347.662884409721</v>
      </c>
      <c r="F14" s="10">
        <f t="shared" si="0"/>
        <v>16.399999999999999</v>
      </c>
      <c r="G14" s="8" t="s">
        <v>369</v>
      </c>
      <c r="H14" s="8" t="s">
        <v>235</v>
      </c>
      <c r="I14" s="8" t="s">
        <v>52</v>
      </c>
      <c r="J14" s="8" t="s">
        <v>33</v>
      </c>
      <c r="K14" s="8" t="s">
        <v>33</v>
      </c>
      <c r="L14" s="10">
        <v>0</v>
      </c>
      <c r="M14" s="10">
        <v>0</v>
      </c>
      <c r="N14" s="10">
        <v>0</v>
      </c>
      <c r="O14" s="10">
        <v>6</v>
      </c>
      <c r="P14" s="10">
        <v>0</v>
      </c>
      <c r="Q14" s="10">
        <v>0.8</v>
      </c>
      <c r="R14" s="10">
        <v>9.6</v>
      </c>
    </row>
    <row r="15" spans="1:18" x14ac:dyDescent="0.2">
      <c r="A15" s="8" t="s">
        <v>28</v>
      </c>
      <c r="B15" s="9" t="s">
        <v>29</v>
      </c>
      <c r="C15" s="9" t="s">
        <v>4</v>
      </c>
      <c r="D15" s="10">
        <v>223768</v>
      </c>
      <c r="E15" s="11">
        <v>44342.611254282405</v>
      </c>
      <c r="F15" s="10">
        <f t="shared" si="0"/>
        <v>14.6</v>
      </c>
      <c r="G15" s="8" t="s">
        <v>250</v>
      </c>
      <c r="H15" s="8" t="s">
        <v>235</v>
      </c>
      <c r="I15" s="8" t="s">
        <v>125</v>
      </c>
      <c r="J15" s="8" t="s">
        <v>33</v>
      </c>
      <c r="K15" s="8" t="s">
        <v>33</v>
      </c>
      <c r="L15" s="10">
        <v>0</v>
      </c>
      <c r="M15" s="10">
        <v>0</v>
      </c>
      <c r="N15" s="10">
        <v>0</v>
      </c>
      <c r="O15" s="10">
        <v>6</v>
      </c>
      <c r="P15" s="10">
        <v>0</v>
      </c>
      <c r="Q15" s="10">
        <v>0</v>
      </c>
      <c r="R15" s="10">
        <v>8.6</v>
      </c>
    </row>
    <row r="16" spans="1:18" x14ac:dyDescent="0.2">
      <c r="A16" s="8" t="s">
        <v>28</v>
      </c>
      <c r="B16" s="9" t="s">
        <v>29</v>
      </c>
      <c r="C16" s="9" t="s">
        <v>4</v>
      </c>
      <c r="D16" s="10">
        <v>223689</v>
      </c>
      <c r="E16" s="11">
        <v>44342.503708958335</v>
      </c>
      <c r="F16" s="10">
        <f t="shared" si="0"/>
        <v>13.799999999999999</v>
      </c>
      <c r="G16" s="8" t="s">
        <v>249</v>
      </c>
      <c r="H16" s="8" t="s">
        <v>235</v>
      </c>
      <c r="I16" s="8" t="s">
        <v>59</v>
      </c>
      <c r="J16" s="8" t="s">
        <v>33</v>
      </c>
      <c r="K16" s="8" t="s">
        <v>33</v>
      </c>
      <c r="L16" s="10">
        <v>0</v>
      </c>
      <c r="M16" s="10">
        <v>0</v>
      </c>
      <c r="N16" s="10">
        <v>0</v>
      </c>
      <c r="O16" s="10">
        <v>6</v>
      </c>
      <c r="P16" s="10">
        <v>4</v>
      </c>
      <c r="Q16" s="10">
        <v>0.2</v>
      </c>
      <c r="R16" s="10">
        <v>3.6</v>
      </c>
    </row>
    <row r="17" spans="1:18" x14ac:dyDescent="0.2">
      <c r="A17" s="8" t="s">
        <v>28</v>
      </c>
      <c r="B17" s="9" t="s">
        <v>29</v>
      </c>
      <c r="C17" s="9" t="s">
        <v>4</v>
      </c>
      <c r="D17" s="10">
        <v>225802</v>
      </c>
      <c r="E17" s="11">
        <v>44347.908486828703</v>
      </c>
      <c r="F17" s="10">
        <f t="shared" si="0"/>
        <v>13.7</v>
      </c>
      <c r="G17" s="8" t="s">
        <v>378</v>
      </c>
      <c r="H17" s="8" t="s">
        <v>235</v>
      </c>
      <c r="I17" s="8" t="s">
        <v>84</v>
      </c>
      <c r="J17" s="8" t="s">
        <v>33</v>
      </c>
      <c r="K17" s="8" t="s">
        <v>33</v>
      </c>
      <c r="L17" s="10">
        <v>0</v>
      </c>
      <c r="M17" s="10">
        <v>0</v>
      </c>
      <c r="N17" s="10">
        <v>0</v>
      </c>
      <c r="O17" s="10">
        <v>6</v>
      </c>
      <c r="P17" s="10">
        <v>0</v>
      </c>
      <c r="Q17" s="10">
        <v>0.3</v>
      </c>
      <c r="R17" s="10">
        <v>7.4</v>
      </c>
    </row>
    <row r="18" spans="1:18" x14ac:dyDescent="0.2">
      <c r="A18" s="8" t="s">
        <v>28</v>
      </c>
      <c r="B18" s="9" t="s">
        <v>29</v>
      </c>
      <c r="C18" s="9" t="s">
        <v>4</v>
      </c>
      <c r="D18" s="10">
        <v>223930</v>
      </c>
      <c r="E18" s="11">
        <v>44342.937777858795</v>
      </c>
      <c r="F18" s="10">
        <f t="shared" si="0"/>
        <v>13.3</v>
      </c>
      <c r="G18" s="8" t="s">
        <v>257</v>
      </c>
      <c r="H18" s="8" t="s">
        <v>235</v>
      </c>
      <c r="I18" s="8" t="s">
        <v>42</v>
      </c>
      <c r="J18" s="8" t="s">
        <v>33</v>
      </c>
      <c r="K18" s="8" t="s">
        <v>33</v>
      </c>
      <c r="L18" s="10">
        <v>0</v>
      </c>
      <c r="M18" s="10">
        <v>0</v>
      </c>
      <c r="N18" s="10">
        <v>0</v>
      </c>
      <c r="O18" s="10">
        <v>6</v>
      </c>
      <c r="P18" s="10">
        <v>3</v>
      </c>
      <c r="Q18" s="10">
        <v>1.5</v>
      </c>
      <c r="R18" s="10">
        <v>2.8</v>
      </c>
    </row>
    <row r="19" spans="1:18" x14ac:dyDescent="0.2">
      <c r="A19" s="8" t="s">
        <v>28</v>
      </c>
      <c r="B19" s="9" t="s">
        <v>29</v>
      </c>
      <c r="C19" s="9" t="s">
        <v>4</v>
      </c>
      <c r="D19" s="10">
        <v>222975</v>
      </c>
      <c r="E19" s="11">
        <v>44341.472333356476</v>
      </c>
      <c r="F19" s="10">
        <f t="shared" si="0"/>
        <v>13.2</v>
      </c>
      <c r="G19" s="8" t="s">
        <v>240</v>
      </c>
      <c r="H19" s="8" t="s">
        <v>235</v>
      </c>
      <c r="I19" s="8" t="s">
        <v>42</v>
      </c>
      <c r="J19" s="8" t="s">
        <v>33</v>
      </c>
      <c r="K19" s="8" t="s">
        <v>33</v>
      </c>
      <c r="L19" s="10">
        <v>0</v>
      </c>
      <c r="M19" s="10">
        <v>0</v>
      </c>
      <c r="N19" s="10">
        <v>0</v>
      </c>
      <c r="O19" s="10">
        <v>6</v>
      </c>
      <c r="P19" s="10">
        <v>0</v>
      </c>
      <c r="Q19" s="10">
        <v>0</v>
      </c>
      <c r="R19" s="10">
        <v>7.2</v>
      </c>
    </row>
    <row r="20" spans="1:18" x14ac:dyDescent="0.2">
      <c r="A20" s="8" t="s">
        <v>28</v>
      </c>
      <c r="B20" s="9" t="s">
        <v>29</v>
      </c>
      <c r="C20" s="9" t="s">
        <v>4</v>
      </c>
      <c r="D20" s="10">
        <v>223988</v>
      </c>
      <c r="E20" s="11">
        <v>44343.418674097222</v>
      </c>
      <c r="F20" s="10">
        <f t="shared" si="0"/>
        <v>12.9</v>
      </c>
      <c r="G20" s="8" t="s">
        <v>262</v>
      </c>
      <c r="H20" s="8" t="s">
        <v>235</v>
      </c>
      <c r="I20" s="8" t="s">
        <v>37</v>
      </c>
      <c r="J20" s="8" t="s">
        <v>33</v>
      </c>
      <c r="K20" s="8" t="s">
        <v>33</v>
      </c>
      <c r="L20" s="10">
        <v>0</v>
      </c>
      <c r="M20" s="10">
        <v>0</v>
      </c>
      <c r="N20" s="10">
        <v>0</v>
      </c>
      <c r="O20" s="10">
        <v>6</v>
      </c>
      <c r="P20" s="10">
        <v>3</v>
      </c>
      <c r="Q20" s="10">
        <v>1.5</v>
      </c>
      <c r="R20" s="10">
        <v>2.4</v>
      </c>
    </row>
    <row r="21" spans="1:18" x14ac:dyDescent="0.2">
      <c r="A21" s="8" t="s">
        <v>28</v>
      </c>
      <c r="B21" s="9" t="s">
        <v>29</v>
      </c>
      <c r="C21" s="9" t="s">
        <v>4</v>
      </c>
      <c r="D21" s="10">
        <v>224672</v>
      </c>
      <c r="E21" s="11">
        <v>44344.633660659718</v>
      </c>
      <c r="F21" s="10">
        <f t="shared" si="0"/>
        <v>12.5</v>
      </c>
      <c r="G21" s="8" t="s">
        <v>266</v>
      </c>
      <c r="H21" s="8" t="s">
        <v>235</v>
      </c>
      <c r="I21" s="8" t="s">
        <v>37</v>
      </c>
      <c r="J21" s="8" t="s">
        <v>33</v>
      </c>
      <c r="K21" s="8" t="s">
        <v>33</v>
      </c>
      <c r="L21" s="10">
        <v>0</v>
      </c>
      <c r="M21" s="10">
        <v>0</v>
      </c>
      <c r="N21" s="10">
        <v>0</v>
      </c>
      <c r="O21" s="10">
        <v>6</v>
      </c>
      <c r="P21" s="10">
        <v>0</v>
      </c>
      <c r="Q21" s="10">
        <v>0.5</v>
      </c>
      <c r="R21" s="10">
        <v>6</v>
      </c>
    </row>
    <row r="22" spans="1:18" x14ac:dyDescent="0.2">
      <c r="A22" s="8" t="s">
        <v>28</v>
      </c>
      <c r="B22" s="9" t="s">
        <v>29</v>
      </c>
      <c r="C22" s="9" t="s">
        <v>4</v>
      </c>
      <c r="D22" s="10">
        <v>224998</v>
      </c>
      <c r="E22" s="11">
        <v>44346.676336863427</v>
      </c>
      <c r="F22" s="10">
        <f t="shared" si="0"/>
        <v>12.5</v>
      </c>
      <c r="G22" s="8" t="s">
        <v>360</v>
      </c>
      <c r="H22" s="8" t="s">
        <v>235</v>
      </c>
      <c r="I22" s="8" t="s">
        <v>40</v>
      </c>
      <c r="J22" s="8" t="s">
        <v>33</v>
      </c>
      <c r="K22" s="8" t="s">
        <v>33</v>
      </c>
      <c r="L22" s="10">
        <v>0</v>
      </c>
      <c r="M22" s="10">
        <v>0</v>
      </c>
      <c r="N22" s="10">
        <v>0</v>
      </c>
      <c r="O22" s="10">
        <v>6</v>
      </c>
      <c r="P22" s="10">
        <v>3</v>
      </c>
      <c r="Q22" s="10">
        <v>1.5</v>
      </c>
      <c r="R22" s="10">
        <v>2</v>
      </c>
    </row>
    <row r="23" spans="1:18" x14ac:dyDescent="0.2">
      <c r="A23" s="8" t="s">
        <v>28</v>
      </c>
      <c r="B23" s="9" t="s">
        <v>29</v>
      </c>
      <c r="C23" s="9" t="s">
        <v>4</v>
      </c>
      <c r="D23" s="10">
        <v>225024</v>
      </c>
      <c r="E23" s="11">
        <v>44346.82219663194</v>
      </c>
      <c r="F23" s="10">
        <f t="shared" si="0"/>
        <v>12.3</v>
      </c>
      <c r="G23" s="8" t="s">
        <v>361</v>
      </c>
      <c r="H23" s="8" t="s">
        <v>235</v>
      </c>
      <c r="I23" s="8" t="s">
        <v>97</v>
      </c>
      <c r="J23" s="8" t="s">
        <v>33</v>
      </c>
      <c r="K23" s="8" t="s">
        <v>33</v>
      </c>
      <c r="L23" s="10">
        <v>0</v>
      </c>
      <c r="M23" s="10">
        <v>0</v>
      </c>
      <c r="N23" s="10">
        <v>0</v>
      </c>
      <c r="O23" s="10">
        <v>6</v>
      </c>
      <c r="P23" s="10">
        <v>3</v>
      </c>
      <c r="Q23" s="10">
        <v>1.5</v>
      </c>
      <c r="R23" s="10">
        <v>1.8</v>
      </c>
    </row>
    <row r="24" spans="1:18" x14ac:dyDescent="0.2">
      <c r="A24" s="8" t="s">
        <v>28</v>
      </c>
      <c r="B24" s="9" t="s">
        <v>29</v>
      </c>
      <c r="C24" s="9" t="s">
        <v>4</v>
      </c>
      <c r="D24" s="10">
        <v>225582</v>
      </c>
      <c r="E24" s="11">
        <v>44347.698637835645</v>
      </c>
      <c r="F24" s="10">
        <f t="shared" si="0"/>
        <v>12.1</v>
      </c>
      <c r="G24" s="8" t="s">
        <v>370</v>
      </c>
      <c r="H24" s="8" t="s">
        <v>235</v>
      </c>
      <c r="I24" s="8" t="s">
        <v>66</v>
      </c>
      <c r="J24" s="8" t="s">
        <v>33</v>
      </c>
      <c r="K24" s="8" t="s">
        <v>33</v>
      </c>
      <c r="L24" s="10">
        <v>0</v>
      </c>
      <c r="M24" s="10">
        <v>0</v>
      </c>
      <c r="N24" s="10">
        <v>0</v>
      </c>
      <c r="O24" s="10">
        <v>6</v>
      </c>
      <c r="P24" s="10">
        <v>3</v>
      </c>
      <c r="Q24" s="10">
        <v>1.5</v>
      </c>
      <c r="R24" s="10">
        <v>1.6</v>
      </c>
    </row>
    <row r="25" spans="1:18" x14ac:dyDescent="0.2">
      <c r="A25" s="8" t="s">
        <v>28</v>
      </c>
      <c r="B25" s="9" t="s">
        <v>29</v>
      </c>
      <c r="C25" s="9" t="s">
        <v>4</v>
      </c>
      <c r="D25" s="10">
        <v>222415</v>
      </c>
      <c r="E25" s="11">
        <v>44338.754843958333</v>
      </c>
      <c r="F25" s="10">
        <f t="shared" si="0"/>
        <v>12.1</v>
      </c>
      <c r="G25" s="8" t="s">
        <v>236</v>
      </c>
      <c r="H25" s="8" t="s">
        <v>235</v>
      </c>
      <c r="I25" s="8" t="s">
        <v>70</v>
      </c>
      <c r="J25" s="8" t="s">
        <v>33</v>
      </c>
      <c r="K25" s="8" t="s">
        <v>33</v>
      </c>
      <c r="L25" s="10">
        <v>0</v>
      </c>
      <c r="M25" s="10">
        <v>0</v>
      </c>
      <c r="N25" s="10">
        <v>0</v>
      </c>
      <c r="O25" s="10">
        <v>6</v>
      </c>
      <c r="P25" s="10">
        <v>3</v>
      </c>
      <c r="Q25" s="10">
        <v>1.5</v>
      </c>
      <c r="R25" s="10">
        <v>1.6</v>
      </c>
    </row>
    <row r="26" spans="1:18" x14ac:dyDescent="0.2">
      <c r="A26" s="8" t="s">
        <v>28</v>
      </c>
      <c r="B26" s="9" t="s">
        <v>29</v>
      </c>
      <c r="C26" s="9" t="s">
        <v>5</v>
      </c>
      <c r="D26" s="10">
        <v>225733</v>
      </c>
      <c r="E26" s="11">
        <v>44347.837207349534</v>
      </c>
      <c r="F26" s="10">
        <f t="shared" si="0"/>
        <v>12</v>
      </c>
      <c r="G26" s="8" t="s">
        <v>376</v>
      </c>
      <c r="H26" s="8" t="s">
        <v>235</v>
      </c>
      <c r="I26" s="8" t="s">
        <v>52</v>
      </c>
      <c r="J26" s="8" t="s">
        <v>45</v>
      </c>
      <c r="K26" s="8" t="s">
        <v>33</v>
      </c>
      <c r="L26" s="10">
        <v>6</v>
      </c>
      <c r="M26" s="10">
        <v>0</v>
      </c>
      <c r="N26" s="10">
        <v>0</v>
      </c>
      <c r="O26" s="10">
        <v>6</v>
      </c>
      <c r="P26" s="10">
        <v>0</v>
      </c>
      <c r="Q26" s="10">
        <v>0</v>
      </c>
      <c r="R26" s="10">
        <v>0</v>
      </c>
    </row>
    <row r="27" spans="1:18" x14ac:dyDescent="0.2">
      <c r="A27" s="8" t="s">
        <v>28</v>
      </c>
      <c r="B27" s="9" t="s">
        <v>29</v>
      </c>
      <c r="C27" s="9" t="s">
        <v>4</v>
      </c>
      <c r="D27" s="10">
        <v>223851</v>
      </c>
      <c r="E27" s="11">
        <v>44342.729778703702</v>
      </c>
      <c r="F27" s="10">
        <f t="shared" si="0"/>
        <v>11.9</v>
      </c>
      <c r="G27" s="8" t="s">
        <v>252</v>
      </c>
      <c r="H27" s="8" t="s">
        <v>235</v>
      </c>
      <c r="I27" s="8" t="s">
        <v>84</v>
      </c>
      <c r="J27" s="8" t="s">
        <v>33</v>
      </c>
      <c r="K27" s="8" t="s">
        <v>33</v>
      </c>
      <c r="L27" s="10">
        <v>0</v>
      </c>
      <c r="M27" s="10">
        <v>0</v>
      </c>
      <c r="N27" s="10">
        <v>0</v>
      </c>
      <c r="O27" s="10">
        <v>6</v>
      </c>
      <c r="P27" s="10">
        <v>4</v>
      </c>
      <c r="Q27" s="10">
        <v>1.5</v>
      </c>
      <c r="R27" s="10">
        <v>0.4</v>
      </c>
    </row>
    <row r="28" spans="1:18" x14ac:dyDescent="0.2">
      <c r="A28" s="8" t="s">
        <v>28</v>
      </c>
      <c r="B28" s="9" t="s">
        <v>29</v>
      </c>
      <c r="C28" s="9" t="s">
        <v>4</v>
      </c>
      <c r="D28" s="10">
        <v>224245</v>
      </c>
      <c r="E28" s="11">
        <v>44343.590340104165</v>
      </c>
      <c r="F28" s="10">
        <f t="shared" si="0"/>
        <v>10.8</v>
      </c>
      <c r="G28" s="8" t="s">
        <v>263</v>
      </c>
      <c r="H28" s="8" t="s">
        <v>235</v>
      </c>
      <c r="I28" s="8" t="s">
        <v>109</v>
      </c>
      <c r="J28" s="8" t="s">
        <v>33</v>
      </c>
      <c r="K28" s="8" t="s">
        <v>33</v>
      </c>
      <c r="L28" s="10">
        <v>0</v>
      </c>
      <c r="M28" s="10">
        <v>0</v>
      </c>
      <c r="N28" s="10">
        <v>0</v>
      </c>
      <c r="O28" s="10">
        <v>6</v>
      </c>
      <c r="P28" s="10">
        <v>0</v>
      </c>
      <c r="Q28" s="10">
        <v>0</v>
      </c>
      <c r="R28" s="10">
        <v>4.8</v>
      </c>
    </row>
    <row r="29" spans="1:18" x14ac:dyDescent="0.2">
      <c r="A29" s="8" t="s">
        <v>28</v>
      </c>
      <c r="B29" s="9" t="s">
        <v>29</v>
      </c>
      <c r="C29" s="9" t="s">
        <v>4</v>
      </c>
      <c r="D29" s="10">
        <v>223982</v>
      </c>
      <c r="E29" s="11">
        <v>44343.408550509259</v>
      </c>
      <c r="F29" s="10">
        <f t="shared" si="0"/>
        <v>10.8</v>
      </c>
      <c r="G29" s="8" t="s">
        <v>261</v>
      </c>
      <c r="H29" s="8" t="s">
        <v>235</v>
      </c>
      <c r="I29" s="8" t="s">
        <v>32</v>
      </c>
      <c r="J29" s="8" t="s">
        <v>33</v>
      </c>
      <c r="K29" s="8" t="s">
        <v>33</v>
      </c>
      <c r="L29" s="10">
        <v>0</v>
      </c>
      <c r="M29" s="10">
        <v>0</v>
      </c>
      <c r="N29" s="10">
        <v>0</v>
      </c>
      <c r="O29" s="10">
        <v>6</v>
      </c>
      <c r="P29" s="10">
        <v>3</v>
      </c>
      <c r="Q29" s="10">
        <v>0</v>
      </c>
      <c r="R29" s="10">
        <v>1.8</v>
      </c>
    </row>
    <row r="30" spans="1:18" x14ac:dyDescent="0.2">
      <c r="A30" s="8" t="s">
        <v>28</v>
      </c>
      <c r="B30" s="9" t="s">
        <v>29</v>
      </c>
      <c r="C30" s="9" t="s">
        <v>5</v>
      </c>
      <c r="D30" s="10">
        <v>225664</v>
      </c>
      <c r="E30" s="11">
        <v>44347.788450983797</v>
      </c>
      <c r="F30" s="10">
        <f t="shared" si="0"/>
        <v>10.5</v>
      </c>
      <c r="G30" s="8" t="s">
        <v>373</v>
      </c>
      <c r="H30" s="8" t="s">
        <v>235</v>
      </c>
      <c r="I30" s="8" t="s">
        <v>70</v>
      </c>
      <c r="J30" s="8" t="s">
        <v>33</v>
      </c>
      <c r="K30" s="8" t="s">
        <v>33</v>
      </c>
      <c r="L30" s="10">
        <v>0</v>
      </c>
      <c r="M30" s="10">
        <v>0</v>
      </c>
      <c r="N30" s="10">
        <v>0</v>
      </c>
      <c r="O30" s="10">
        <v>6</v>
      </c>
      <c r="P30" s="10">
        <v>3</v>
      </c>
      <c r="Q30" s="10">
        <v>1.5</v>
      </c>
      <c r="R30" s="10">
        <v>0</v>
      </c>
    </row>
    <row r="31" spans="1:18" x14ac:dyDescent="0.2">
      <c r="A31" s="8" t="s">
        <v>28</v>
      </c>
      <c r="B31" s="9" t="s">
        <v>29</v>
      </c>
      <c r="C31" s="9" t="s">
        <v>4</v>
      </c>
      <c r="D31" s="10">
        <v>225275</v>
      </c>
      <c r="E31" s="11">
        <v>44347.519613923607</v>
      </c>
      <c r="F31" s="10">
        <f t="shared" si="0"/>
        <v>10.4</v>
      </c>
      <c r="G31" s="8" t="s">
        <v>366</v>
      </c>
      <c r="H31" s="8" t="s">
        <v>235</v>
      </c>
      <c r="I31" s="8" t="s">
        <v>82</v>
      </c>
      <c r="J31" s="8" t="s">
        <v>33</v>
      </c>
      <c r="K31" s="8" t="s">
        <v>33</v>
      </c>
      <c r="L31" s="10">
        <v>0</v>
      </c>
      <c r="M31" s="10">
        <v>0</v>
      </c>
      <c r="N31" s="10">
        <v>0</v>
      </c>
      <c r="O31" s="10">
        <v>6</v>
      </c>
      <c r="P31" s="10">
        <v>0</v>
      </c>
      <c r="Q31" s="10">
        <v>1.2</v>
      </c>
      <c r="R31" s="10">
        <v>3.2</v>
      </c>
    </row>
    <row r="32" spans="1:18" x14ac:dyDescent="0.2">
      <c r="A32" s="8" t="s">
        <v>28</v>
      </c>
      <c r="B32" s="9" t="s">
        <v>29</v>
      </c>
      <c r="C32" s="9" t="s">
        <v>4</v>
      </c>
      <c r="D32" s="10">
        <v>224658</v>
      </c>
      <c r="E32" s="11">
        <v>44344.630994409723</v>
      </c>
      <c r="F32" s="10">
        <f t="shared" si="0"/>
        <v>10.199999999999999</v>
      </c>
      <c r="G32" s="8" t="s">
        <v>265</v>
      </c>
      <c r="H32" s="8" t="s">
        <v>235</v>
      </c>
      <c r="I32" s="8" t="s">
        <v>32</v>
      </c>
      <c r="J32" s="8" t="s">
        <v>33</v>
      </c>
      <c r="K32" s="8" t="s">
        <v>33</v>
      </c>
      <c r="L32" s="10">
        <v>0</v>
      </c>
      <c r="M32" s="10">
        <v>0</v>
      </c>
      <c r="N32" s="10">
        <v>0</v>
      </c>
      <c r="O32" s="10">
        <v>6</v>
      </c>
      <c r="P32" s="10">
        <v>0</v>
      </c>
      <c r="Q32" s="10">
        <v>0</v>
      </c>
      <c r="R32" s="10">
        <v>4.2</v>
      </c>
    </row>
    <row r="33" spans="1:18" x14ac:dyDescent="0.2">
      <c r="A33" s="8" t="s">
        <v>28</v>
      </c>
      <c r="B33" s="9" t="s">
        <v>29</v>
      </c>
      <c r="C33" s="9" t="s">
        <v>4</v>
      </c>
      <c r="D33" s="10">
        <v>225231</v>
      </c>
      <c r="E33" s="11">
        <v>44347.469482916662</v>
      </c>
      <c r="F33" s="10">
        <f t="shared" si="0"/>
        <v>9.8000000000000007</v>
      </c>
      <c r="G33" s="8" t="s">
        <v>365</v>
      </c>
      <c r="H33" s="8" t="s">
        <v>235</v>
      </c>
      <c r="I33" s="8" t="s">
        <v>133</v>
      </c>
      <c r="J33" s="8" t="s">
        <v>33</v>
      </c>
      <c r="K33" s="8" t="s">
        <v>33</v>
      </c>
      <c r="L33" s="10">
        <v>0</v>
      </c>
      <c r="M33" s="10">
        <v>0</v>
      </c>
      <c r="N33" s="10">
        <v>0</v>
      </c>
      <c r="O33" s="10">
        <v>6</v>
      </c>
      <c r="P33" s="10">
        <v>0</v>
      </c>
      <c r="Q33" s="10">
        <v>0</v>
      </c>
      <c r="R33" s="10">
        <v>3.8</v>
      </c>
    </row>
    <row r="34" spans="1:18" x14ac:dyDescent="0.2">
      <c r="A34" s="8" t="s">
        <v>28</v>
      </c>
      <c r="B34" s="9" t="s">
        <v>29</v>
      </c>
      <c r="C34" s="9" t="s">
        <v>4</v>
      </c>
      <c r="D34" s="10">
        <v>223626</v>
      </c>
      <c r="E34" s="11">
        <v>44342.414408310186</v>
      </c>
      <c r="F34" s="10">
        <f t="shared" ref="F34:F55" si="1">SUM(L34:R34)</f>
        <v>9.8000000000000007</v>
      </c>
      <c r="G34" s="8" t="s">
        <v>248</v>
      </c>
      <c r="H34" s="8" t="s">
        <v>235</v>
      </c>
      <c r="I34" s="8" t="s">
        <v>82</v>
      </c>
      <c r="J34" s="8" t="s">
        <v>33</v>
      </c>
      <c r="K34" s="8" t="s">
        <v>33</v>
      </c>
      <c r="L34" s="10">
        <v>0</v>
      </c>
      <c r="M34" s="10">
        <v>0</v>
      </c>
      <c r="N34" s="10">
        <v>0</v>
      </c>
      <c r="O34" s="10">
        <v>6</v>
      </c>
      <c r="P34" s="10">
        <v>3</v>
      </c>
      <c r="Q34" s="10">
        <v>0</v>
      </c>
      <c r="R34" s="10">
        <v>0.8</v>
      </c>
    </row>
    <row r="35" spans="1:18" x14ac:dyDescent="0.2">
      <c r="A35" s="8" t="s">
        <v>28</v>
      </c>
      <c r="B35" s="9" t="s">
        <v>29</v>
      </c>
      <c r="C35" s="9" t="s">
        <v>5</v>
      </c>
      <c r="D35" s="10">
        <v>223529</v>
      </c>
      <c r="E35" s="11">
        <v>44341.905796435181</v>
      </c>
      <c r="F35" s="10">
        <f t="shared" si="1"/>
        <v>9.5</v>
      </c>
      <c r="G35" s="8" t="s">
        <v>246</v>
      </c>
      <c r="H35" s="8" t="s">
        <v>235</v>
      </c>
      <c r="I35" s="8" t="s">
        <v>32</v>
      </c>
      <c r="J35" s="8" t="s">
        <v>33</v>
      </c>
      <c r="K35" s="8" t="s">
        <v>33</v>
      </c>
      <c r="L35" s="10">
        <v>0</v>
      </c>
      <c r="M35" s="10">
        <v>0</v>
      </c>
      <c r="N35" s="10">
        <v>0</v>
      </c>
      <c r="O35" s="10">
        <v>6</v>
      </c>
      <c r="P35" s="10">
        <v>3</v>
      </c>
      <c r="Q35" s="10">
        <v>0.5</v>
      </c>
      <c r="R35" s="10">
        <v>0</v>
      </c>
    </row>
    <row r="36" spans="1:18" x14ac:dyDescent="0.2">
      <c r="A36" s="8" t="s">
        <v>28</v>
      </c>
      <c r="B36" s="9" t="s">
        <v>29</v>
      </c>
      <c r="C36" s="9" t="s">
        <v>5</v>
      </c>
      <c r="D36" s="10">
        <v>223925</v>
      </c>
      <c r="E36" s="11">
        <v>44342.90832012731</v>
      </c>
      <c r="F36" s="10">
        <f t="shared" si="1"/>
        <v>9</v>
      </c>
      <c r="G36" s="8" t="s">
        <v>256</v>
      </c>
      <c r="H36" s="8" t="s">
        <v>235</v>
      </c>
      <c r="I36" s="8" t="s">
        <v>55</v>
      </c>
      <c r="J36" s="8" t="s">
        <v>33</v>
      </c>
      <c r="K36" s="8" t="s">
        <v>33</v>
      </c>
      <c r="L36" s="10">
        <v>0</v>
      </c>
      <c r="M36" s="10">
        <v>0</v>
      </c>
      <c r="N36" s="10">
        <v>0</v>
      </c>
      <c r="O36" s="10">
        <v>6</v>
      </c>
      <c r="P36" s="10">
        <v>3</v>
      </c>
      <c r="Q36" s="10">
        <v>0</v>
      </c>
      <c r="R36" s="10">
        <v>0</v>
      </c>
    </row>
    <row r="37" spans="1:18" x14ac:dyDescent="0.2">
      <c r="A37" s="8" t="s">
        <v>28</v>
      </c>
      <c r="B37" s="9" t="s">
        <v>29</v>
      </c>
      <c r="C37" s="9" t="s">
        <v>5</v>
      </c>
      <c r="D37" s="10">
        <v>224752</v>
      </c>
      <c r="E37" s="11">
        <v>44344.797687245366</v>
      </c>
      <c r="F37" s="10">
        <f t="shared" si="1"/>
        <v>9</v>
      </c>
      <c r="G37" s="8" t="s">
        <v>357</v>
      </c>
      <c r="H37" s="8" t="s">
        <v>235</v>
      </c>
      <c r="I37" s="8" t="s">
        <v>111</v>
      </c>
      <c r="J37" s="8" t="s">
        <v>33</v>
      </c>
      <c r="K37" s="8" t="s">
        <v>33</v>
      </c>
      <c r="L37" s="10">
        <v>0</v>
      </c>
      <c r="M37" s="10">
        <v>0</v>
      </c>
      <c r="N37" s="10">
        <v>0</v>
      </c>
      <c r="O37" s="10">
        <v>6</v>
      </c>
      <c r="P37" s="10">
        <v>3</v>
      </c>
      <c r="Q37" s="10">
        <v>0</v>
      </c>
      <c r="R37" s="10">
        <v>0</v>
      </c>
    </row>
    <row r="38" spans="1:18" x14ac:dyDescent="0.2">
      <c r="A38" s="8" t="s">
        <v>28</v>
      </c>
      <c r="B38" s="9" t="s">
        <v>29</v>
      </c>
      <c r="C38" s="9" t="s">
        <v>5</v>
      </c>
      <c r="D38" s="10">
        <v>225068</v>
      </c>
      <c r="E38" s="11">
        <v>44346.948049594903</v>
      </c>
      <c r="F38" s="10">
        <f t="shared" si="1"/>
        <v>9</v>
      </c>
      <c r="G38" s="8" t="s">
        <v>363</v>
      </c>
      <c r="H38" s="8" t="s">
        <v>235</v>
      </c>
      <c r="I38" s="8" t="s">
        <v>63</v>
      </c>
      <c r="J38" s="8" t="s">
        <v>33</v>
      </c>
      <c r="K38" s="8" t="s">
        <v>33</v>
      </c>
      <c r="L38" s="10">
        <v>0</v>
      </c>
      <c r="M38" s="10">
        <v>0</v>
      </c>
      <c r="N38" s="10">
        <v>0</v>
      </c>
      <c r="O38" s="10">
        <v>6</v>
      </c>
      <c r="P38" s="10">
        <v>3</v>
      </c>
      <c r="Q38" s="10">
        <v>0</v>
      </c>
      <c r="R38" s="10">
        <v>0</v>
      </c>
    </row>
    <row r="39" spans="1:18" x14ac:dyDescent="0.2">
      <c r="A39" s="8" t="s">
        <v>28</v>
      </c>
      <c r="B39" s="9" t="s">
        <v>29</v>
      </c>
      <c r="C39" s="9" t="s">
        <v>5</v>
      </c>
      <c r="D39" s="10">
        <v>225647</v>
      </c>
      <c r="E39" s="11">
        <v>44347.757494363424</v>
      </c>
      <c r="F39" s="10">
        <f t="shared" si="1"/>
        <v>9</v>
      </c>
      <c r="G39" s="8" t="s">
        <v>371</v>
      </c>
      <c r="H39" s="8" t="s">
        <v>235</v>
      </c>
      <c r="I39" s="8" t="s">
        <v>109</v>
      </c>
      <c r="J39" s="8" t="s">
        <v>33</v>
      </c>
      <c r="K39" s="8" t="s">
        <v>33</v>
      </c>
      <c r="L39" s="10">
        <v>0</v>
      </c>
      <c r="M39" s="10">
        <v>0</v>
      </c>
      <c r="N39" s="10">
        <v>0</v>
      </c>
      <c r="O39" s="10">
        <v>6</v>
      </c>
      <c r="P39" s="10">
        <v>3</v>
      </c>
      <c r="Q39" s="10">
        <v>0</v>
      </c>
      <c r="R39" s="10">
        <v>0</v>
      </c>
    </row>
    <row r="40" spans="1:18" x14ac:dyDescent="0.2">
      <c r="A40" s="8" t="s">
        <v>28</v>
      </c>
      <c r="B40" s="9" t="s">
        <v>29</v>
      </c>
      <c r="C40" s="9" t="s">
        <v>5</v>
      </c>
      <c r="D40" s="10">
        <v>222770</v>
      </c>
      <c r="E40" s="11">
        <v>44340.632464884256</v>
      </c>
      <c r="F40" s="10">
        <f t="shared" si="1"/>
        <v>9</v>
      </c>
      <c r="G40" s="8" t="s">
        <v>239</v>
      </c>
      <c r="H40" s="8" t="s">
        <v>235</v>
      </c>
      <c r="I40" s="8" t="s">
        <v>176</v>
      </c>
      <c r="J40" s="8" t="s">
        <v>33</v>
      </c>
      <c r="K40" s="8" t="s">
        <v>33</v>
      </c>
      <c r="L40" s="10">
        <v>0</v>
      </c>
      <c r="M40" s="10">
        <v>0</v>
      </c>
      <c r="N40" s="10">
        <v>0</v>
      </c>
      <c r="O40" s="10">
        <v>6</v>
      </c>
      <c r="P40" s="10">
        <v>3</v>
      </c>
      <c r="Q40" s="10">
        <v>0</v>
      </c>
      <c r="R40" s="10">
        <v>0</v>
      </c>
    </row>
    <row r="41" spans="1:18" x14ac:dyDescent="0.2">
      <c r="A41" s="8" t="s">
        <v>28</v>
      </c>
      <c r="B41" s="9" t="s">
        <v>29</v>
      </c>
      <c r="C41" s="9" t="s">
        <v>4</v>
      </c>
      <c r="D41" s="10">
        <v>223559</v>
      </c>
      <c r="E41" s="11">
        <v>44341.956656122682</v>
      </c>
      <c r="F41" s="10">
        <f t="shared" si="1"/>
        <v>7.6</v>
      </c>
      <c r="G41" s="8" t="s">
        <v>247</v>
      </c>
      <c r="H41" s="8" t="s">
        <v>235</v>
      </c>
      <c r="I41" s="8" t="s">
        <v>111</v>
      </c>
      <c r="J41" s="8" t="s">
        <v>33</v>
      </c>
      <c r="K41" s="8" t="s">
        <v>33</v>
      </c>
      <c r="L41" s="10">
        <v>0</v>
      </c>
      <c r="M41" s="10">
        <v>0</v>
      </c>
      <c r="N41" s="10">
        <v>0</v>
      </c>
      <c r="O41" s="10">
        <v>6</v>
      </c>
      <c r="P41" s="10">
        <v>0</v>
      </c>
      <c r="Q41" s="10">
        <v>0</v>
      </c>
      <c r="R41" s="10">
        <v>1.6</v>
      </c>
    </row>
    <row r="42" spans="1:18" x14ac:dyDescent="0.2">
      <c r="A42" s="8" t="s">
        <v>28</v>
      </c>
      <c r="B42" s="9" t="s">
        <v>29</v>
      </c>
      <c r="C42" s="9" t="s">
        <v>5</v>
      </c>
      <c r="D42" s="10">
        <v>224684</v>
      </c>
      <c r="E42" s="11">
        <v>44344.6423646412</v>
      </c>
      <c r="F42" s="10">
        <f t="shared" si="1"/>
        <v>7.5</v>
      </c>
      <c r="G42" s="8" t="s">
        <v>267</v>
      </c>
      <c r="H42" s="8" t="s">
        <v>235</v>
      </c>
      <c r="I42" s="8" t="s">
        <v>42</v>
      </c>
      <c r="J42" s="8" t="s">
        <v>33</v>
      </c>
      <c r="K42" s="8" t="s">
        <v>33</v>
      </c>
      <c r="L42" s="10">
        <v>0</v>
      </c>
      <c r="M42" s="10">
        <v>0</v>
      </c>
      <c r="N42" s="10">
        <v>0</v>
      </c>
      <c r="O42" s="10">
        <v>6</v>
      </c>
      <c r="P42" s="10">
        <v>0</v>
      </c>
      <c r="Q42" s="10">
        <v>1.5</v>
      </c>
      <c r="R42" s="10">
        <v>0</v>
      </c>
    </row>
    <row r="43" spans="1:18" x14ac:dyDescent="0.2">
      <c r="A43" s="8" t="s">
        <v>28</v>
      </c>
      <c r="B43" s="9" t="s">
        <v>29</v>
      </c>
      <c r="C43" s="9" t="s">
        <v>5</v>
      </c>
      <c r="D43" s="10">
        <v>224804</v>
      </c>
      <c r="E43" s="11">
        <v>44345.375091030088</v>
      </c>
      <c r="F43" s="10">
        <f t="shared" si="1"/>
        <v>7.5</v>
      </c>
      <c r="G43" s="8" t="s">
        <v>358</v>
      </c>
      <c r="H43" s="8" t="s">
        <v>235</v>
      </c>
      <c r="I43" s="8" t="s">
        <v>133</v>
      </c>
      <c r="J43" s="8" t="s">
        <v>33</v>
      </c>
      <c r="K43" s="8" t="s">
        <v>33</v>
      </c>
      <c r="L43" s="10">
        <v>0</v>
      </c>
      <c r="M43" s="10">
        <v>0</v>
      </c>
      <c r="N43" s="10">
        <v>0</v>
      </c>
      <c r="O43" s="10">
        <v>6</v>
      </c>
      <c r="P43" s="10">
        <v>0</v>
      </c>
      <c r="Q43" s="10">
        <v>1.5</v>
      </c>
      <c r="R43" s="10">
        <v>0</v>
      </c>
    </row>
    <row r="44" spans="1:18" x14ac:dyDescent="0.2">
      <c r="A44" s="8" t="s">
        <v>28</v>
      </c>
      <c r="B44" s="9" t="s">
        <v>29</v>
      </c>
      <c r="C44" s="9" t="s">
        <v>4</v>
      </c>
      <c r="D44" s="10">
        <v>222759</v>
      </c>
      <c r="E44" s="11">
        <v>44340.620408750001</v>
      </c>
      <c r="F44" s="10">
        <f t="shared" si="1"/>
        <v>6.9</v>
      </c>
      <c r="G44" s="8" t="s">
        <v>238</v>
      </c>
      <c r="H44" s="8" t="s">
        <v>235</v>
      </c>
      <c r="I44" s="8" t="s">
        <v>50</v>
      </c>
      <c r="J44" s="8" t="s">
        <v>33</v>
      </c>
      <c r="K44" s="8" t="s">
        <v>33</v>
      </c>
      <c r="L44" s="10">
        <v>0</v>
      </c>
      <c r="M44" s="10">
        <v>0</v>
      </c>
      <c r="N44" s="10">
        <v>0</v>
      </c>
      <c r="O44" s="10">
        <v>6</v>
      </c>
      <c r="P44" s="10">
        <v>0</v>
      </c>
      <c r="Q44" s="10">
        <v>0.5</v>
      </c>
      <c r="R44" s="10">
        <v>0.4</v>
      </c>
    </row>
    <row r="45" spans="1:18" x14ac:dyDescent="0.2">
      <c r="A45" s="8" t="s">
        <v>28</v>
      </c>
      <c r="B45" s="9" t="s">
        <v>29</v>
      </c>
      <c r="C45" s="9" t="s">
        <v>5</v>
      </c>
      <c r="D45" s="10">
        <v>223889</v>
      </c>
      <c r="E45" s="11">
        <v>44342.780813356483</v>
      </c>
      <c r="F45" s="10">
        <f t="shared" si="1"/>
        <v>6.7</v>
      </c>
      <c r="G45" s="8" t="s">
        <v>254</v>
      </c>
      <c r="H45" s="8" t="s">
        <v>235</v>
      </c>
      <c r="I45" s="8" t="s">
        <v>130</v>
      </c>
      <c r="J45" s="8" t="s">
        <v>33</v>
      </c>
      <c r="K45" s="8" t="s">
        <v>33</v>
      </c>
      <c r="L45" s="10">
        <v>0</v>
      </c>
      <c r="M45" s="10">
        <v>0</v>
      </c>
      <c r="N45" s="10">
        <v>0</v>
      </c>
      <c r="O45" s="10">
        <v>6</v>
      </c>
      <c r="P45" s="10">
        <v>0</v>
      </c>
      <c r="Q45" s="10">
        <v>0.7</v>
      </c>
      <c r="R45" s="10">
        <v>0</v>
      </c>
    </row>
    <row r="46" spans="1:18" x14ac:dyDescent="0.2">
      <c r="A46" s="8" t="s">
        <v>28</v>
      </c>
      <c r="B46" s="9" t="s">
        <v>29</v>
      </c>
      <c r="C46" s="9" t="s">
        <v>5</v>
      </c>
      <c r="D46" s="10">
        <v>223969</v>
      </c>
      <c r="E46" s="11">
        <v>44343.379054409721</v>
      </c>
      <c r="F46" s="10">
        <f t="shared" si="1"/>
        <v>6.5</v>
      </c>
      <c r="G46" s="8" t="s">
        <v>258</v>
      </c>
      <c r="H46" s="8" t="s">
        <v>235</v>
      </c>
      <c r="I46" s="8" t="s">
        <v>55</v>
      </c>
      <c r="J46" s="8" t="s">
        <v>33</v>
      </c>
      <c r="K46" s="8" t="s">
        <v>33</v>
      </c>
      <c r="L46" s="10">
        <v>0</v>
      </c>
      <c r="M46" s="10">
        <v>0</v>
      </c>
      <c r="N46" s="10">
        <v>0</v>
      </c>
      <c r="O46" s="10">
        <v>6</v>
      </c>
      <c r="P46" s="10">
        <v>0</v>
      </c>
      <c r="Q46" s="10">
        <v>0.5</v>
      </c>
      <c r="R46" s="10">
        <v>0</v>
      </c>
    </row>
    <row r="47" spans="1:18" x14ac:dyDescent="0.2">
      <c r="A47" s="8" t="s">
        <v>28</v>
      </c>
      <c r="B47" s="9" t="s">
        <v>29</v>
      </c>
      <c r="C47" s="9" t="s">
        <v>5</v>
      </c>
      <c r="D47" s="10">
        <v>223382</v>
      </c>
      <c r="E47" s="11">
        <v>44341.727093680551</v>
      </c>
      <c r="F47" s="10">
        <f t="shared" si="1"/>
        <v>6.5</v>
      </c>
      <c r="G47" s="8" t="s">
        <v>242</v>
      </c>
      <c r="H47" s="8" t="s">
        <v>235</v>
      </c>
      <c r="I47" s="8" t="s">
        <v>44</v>
      </c>
      <c r="J47" s="8" t="s">
        <v>33</v>
      </c>
      <c r="K47" s="8" t="s">
        <v>33</v>
      </c>
      <c r="L47" s="10">
        <v>0</v>
      </c>
      <c r="M47" s="10">
        <v>0</v>
      </c>
      <c r="N47" s="10">
        <v>0</v>
      </c>
      <c r="O47" s="10">
        <v>6</v>
      </c>
      <c r="P47" s="10">
        <v>0</v>
      </c>
      <c r="Q47" s="10">
        <v>0.5</v>
      </c>
      <c r="R47" s="10">
        <v>0</v>
      </c>
    </row>
    <row r="48" spans="1:18" x14ac:dyDescent="0.2">
      <c r="A48" s="8" t="s">
        <v>28</v>
      </c>
      <c r="B48" s="9" t="s">
        <v>29</v>
      </c>
      <c r="C48" s="9" t="s">
        <v>5</v>
      </c>
      <c r="D48" s="10">
        <v>225686</v>
      </c>
      <c r="E48" s="11">
        <v>44347.816190289348</v>
      </c>
      <c r="F48" s="10">
        <f t="shared" si="1"/>
        <v>6</v>
      </c>
      <c r="G48" s="8" t="s">
        <v>375</v>
      </c>
      <c r="H48" s="8" t="s">
        <v>235</v>
      </c>
      <c r="I48" s="8" t="s">
        <v>50</v>
      </c>
      <c r="J48" s="8" t="s">
        <v>33</v>
      </c>
      <c r="K48" s="8" t="s">
        <v>33</v>
      </c>
      <c r="L48" s="10">
        <v>0</v>
      </c>
      <c r="M48" s="10">
        <v>0</v>
      </c>
      <c r="N48" s="10">
        <v>0</v>
      </c>
      <c r="O48" s="10">
        <v>6</v>
      </c>
      <c r="P48" s="10">
        <v>0</v>
      </c>
      <c r="Q48" s="10">
        <v>0</v>
      </c>
      <c r="R48" s="10">
        <v>0</v>
      </c>
    </row>
    <row r="49" spans="1:18" x14ac:dyDescent="0.2">
      <c r="A49" s="8" t="s">
        <v>28</v>
      </c>
      <c r="B49" s="9" t="s">
        <v>29</v>
      </c>
      <c r="C49" s="9" t="s">
        <v>5</v>
      </c>
      <c r="D49" s="10">
        <v>223152</v>
      </c>
      <c r="E49" s="11">
        <v>44341.600447662036</v>
      </c>
      <c r="F49" s="10">
        <f t="shared" si="1"/>
        <v>6</v>
      </c>
      <c r="G49" s="8" t="s">
        <v>241</v>
      </c>
      <c r="H49" s="8" t="s">
        <v>235</v>
      </c>
      <c r="I49" s="8" t="s">
        <v>84</v>
      </c>
      <c r="J49" s="8" t="s">
        <v>33</v>
      </c>
      <c r="K49" s="8" t="s">
        <v>33</v>
      </c>
      <c r="L49" s="10">
        <v>0</v>
      </c>
      <c r="M49" s="10">
        <v>0</v>
      </c>
      <c r="N49" s="10">
        <v>0</v>
      </c>
      <c r="O49" s="10">
        <v>6</v>
      </c>
      <c r="P49" s="10">
        <v>0</v>
      </c>
      <c r="Q49" s="10">
        <v>0</v>
      </c>
      <c r="R49" s="10">
        <v>0</v>
      </c>
    </row>
    <row r="50" spans="1:18" x14ac:dyDescent="0.2">
      <c r="A50" s="8" t="s">
        <v>28</v>
      </c>
      <c r="B50" s="9" t="s">
        <v>29</v>
      </c>
      <c r="C50" s="9" t="s">
        <v>5</v>
      </c>
      <c r="D50" s="10">
        <v>222368</v>
      </c>
      <c r="E50" s="11">
        <v>44338.537871180553</v>
      </c>
      <c r="F50" s="10">
        <f t="shared" si="1"/>
        <v>6</v>
      </c>
      <c r="G50" s="8" t="s">
        <v>234</v>
      </c>
      <c r="H50" s="8" t="s">
        <v>235</v>
      </c>
      <c r="I50" s="8" t="s">
        <v>42</v>
      </c>
      <c r="J50" s="8" t="s">
        <v>33</v>
      </c>
      <c r="K50" s="8" t="s">
        <v>33</v>
      </c>
      <c r="L50" s="10">
        <v>0</v>
      </c>
      <c r="M50" s="10">
        <v>0</v>
      </c>
      <c r="N50" s="10">
        <v>0</v>
      </c>
      <c r="O50" s="10">
        <v>6</v>
      </c>
      <c r="P50" s="10">
        <v>0</v>
      </c>
      <c r="Q50" s="10">
        <v>0</v>
      </c>
      <c r="R50" s="10">
        <v>0</v>
      </c>
    </row>
    <row r="51" spans="1:18" x14ac:dyDescent="0.2">
      <c r="A51" s="8" t="s">
        <v>28</v>
      </c>
      <c r="B51" s="9" t="s">
        <v>29</v>
      </c>
      <c r="C51" s="9" t="s">
        <v>5</v>
      </c>
      <c r="D51" s="10">
        <v>222443</v>
      </c>
      <c r="E51" s="11">
        <v>44338.935717673608</v>
      </c>
      <c r="F51" s="10">
        <f t="shared" si="1"/>
        <v>6</v>
      </c>
      <c r="G51" s="8" t="s">
        <v>237</v>
      </c>
      <c r="H51" s="8" t="s">
        <v>235</v>
      </c>
      <c r="I51" s="8" t="s">
        <v>52</v>
      </c>
      <c r="J51" s="8" t="s">
        <v>33</v>
      </c>
      <c r="K51" s="8" t="s">
        <v>33</v>
      </c>
      <c r="L51" s="10">
        <v>0</v>
      </c>
      <c r="M51" s="10">
        <v>0</v>
      </c>
      <c r="N51" s="10">
        <v>0</v>
      </c>
      <c r="O51" s="10">
        <v>6</v>
      </c>
      <c r="P51" s="10">
        <v>0</v>
      </c>
      <c r="Q51" s="10">
        <v>0</v>
      </c>
      <c r="R51" s="10">
        <v>0</v>
      </c>
    </row>
    <row r="52" spans="1:18" x14ac:dyDescent="0.2">
      <c r="A52" s="8" t="s">
        <v>28</v>
      </c>
      <c r="B52" s="9" t="s">
        <v>29</v>
      </c>
      <c r="C52" s="9" t="s">
        <v>5</v>
      </c>
      <c r="D52" s="10">
        <v>223876</v>
      </c>
      <c r="E52" s="11">
        <v>44342.752574930557</v>
      </c>
      <c r="F52" s="10">
        <f t="shared" si="1"/>
        <v>6</v>
      </c>
      <c r="G52" s="8" t="s">
        <v>253</v>
      </c>
      <c r="H52" s="8" t="s">
        <v>235</v>
      </c>
      <c r="I52" s="8" t="s">
        <v>66</v>
      </c>
      <c r="J52" s="8" t="s">
        <v>33</v>
      </c>
      <c r="K52" s="8" t="s">
        <v>33</v>
      </c>
      <c r="L52" s="10">
        <v>0</v>
      </c>
      <c r="M52" s="10">
        <v>0</v>
      </c>
      <c r="N52" s="10">
        <v>0</v>
      </c>
      <c r="O52" s="10">
        <v>6</v>
      </c>
      <c r="P52" s="10">
        <v>0</v>
      </c>
      <c r="Q52" s="10">
        <v>0</v>
      </c>
      <c r="R52" s="10">
        <v>0</v>
      </c>
    </row>
    <row r="53" spans="1:18" x14ac:dyDescent="0.2">
      <c r="A53" s="8" t="s">
        <v>28</v>
      </c>
      <c r="B53" s="9" t="s">
        <v>29</v>
      </c>
      <c r="C53" s="9" t="s">
        <v>5</v>
      </c>
      <c r="D53" s="10">
        <v>225860</v>
      </c>
      <c r="E53" s="11">
        <v>44347.949688101849</v>
      </c>
      <c r="F53" s="10">
        <f t="shared" si="1"/>
        <v>6</v>
      </c>
      <c r="G53" s="8" t="s">
        <v>379</v>
      </c>
      <c r="H53" s="8" t="s">
        <v>235</v>
      </c>
      <c r="I53" s="8" t="s">
        <v>82</v>
      </c>
      <c r="J53" s="8" t="s">
        <v>33</v>
      </c>
      <c r="K53" s="8" t="s">
        <v>33</v>
      </c>
      <c r="L53" s="10">
        <v>0</v>
      </c>
      <c r="M53" s="10">
        <v>0</v>
      </c>
      <c r="N53" s="10">
        <v>0</v>
      </c>
      <c r="O53" s="10">
        <v>6</v>
      </c>
      <c r="P53" s="10">
        <v>0</v>
      </c>
      <c r="Q53" s="10">
        <v>0</v>
      </c>
      <c r="R53" s="10">
        <v>0</v>
      </c>
    </row>
    <row r="54" spans="1:18" x14ac:dyDescent="0.2">
      <c r="A54" s="8" t="s">
        <v>28</v>
      </c>
      <c r="B54" s="9" t="s">
        <v>29</v>
      </c>
      <c r="C54" s="9" t="s">
        <v>5</v>
      </c>
      <c r="D54" s="10">
        <v>223975</v>
      </c>
      <c r="E54" s="11">
        <v>44343.390796412037</v>
      </c>
      <c r="F54" s="10">
        <f t="shared" si="1"/>
        <v>6</v>
      </c>
      <c r="G54" s="8" t="s">
        <v>259</v>
      </c>
      <c r="H54" s="8" t="s">
        <v>235</v>
      </c>
      <c r="I54" s="8" t="s">
        <v>260</v>
      </c>
      <c r="J54" s="8" t="s">
        <v>33</v>
      </c>
      <c r="K54" s="8" t="s">
        <v>33</v>
      </c>
      <c r="L54" s="10">
        <v>0</v>
      </c>
      <c r="M54" s="10">
        <v>0</v>
      </c>
      <c r="N54" s="10">
        <v>0</v>
      </c>
      <c r="O54" s="10">
        <v>6</v>
      </c>
      <c r="P54" s="10">
        <v>0</v>
      </c>
      <c r="Q54" s="10">
        <v>0</v>
      </c>
      <c r="R54" s="10">
        <v>0</v>
      </c>
    </row>
    <row r="55" spans="1:18" x14ac:dyDescent="0.2">
      <c r="A55" s="8" t="s">
        <v>28</v>
      </c>
      <c r="B55" s="9" t="s">
        <v>29</v>
      </c>
      <c r="C55" s="9" t="s">
        <v>4</v>
      </c>
      <c r="D55" s="10">
        <v>223462</v>
      </c>
      <c r="E55" s="11">
        <v>44341.779452326387</v>
      </c>
      <c r="F55" s="10">
        <f t="shared" si="1"/>
        <v>5.0999999999999996</v>
      </c>
      <c r="G55" s="8" t="s">
        <v>243</v>
      </c>
      <c r="H55" s="8" t="s">
        <v>235</v>
      </c>
      <c r="I55" s="8" t="s">
        <v>244</v>
      </c>
      <c r="J55" s="8" t="s">
        <v>33</v>
      </c>
      <c r="K55" s="8" t="s">
        <v>33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1.5</v>
      </c>
      <c r="R55" s="10">
        <v>3.6</v>
      </c>
    </row>
  </sheetData>
  <autoFilter ref="A1:R55"/>
  <sortState ref="A2:R55">
    <sortCondition descending="1" ref="F2:F55"/>
    <sortCondition descending="1" ref="J2:J55"/>
    <sortCondition descending="1" ref="R2:R55"/>
    <sortCondition descending="1" ref="P2:P55"/>
    <sortCondition ref="I2:I55" customList="Do Maior para o Menor"/>
    <sortCondition ref="E2:E55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zoomScale="120" zoomScaleNormal="120" zoomScalePageLayoutView="120" workbookViewId="0">
      <selection activeCell="C25" sqref="C25"/>
    </sheetView>
  </sheetViews>
  <sheetFormatPr baseColWidth="10" defaultColWidth="8.83203125" defaultRowHeight="15" x14ac:dyDescent="0.2"/>
  <cols>
    <col min="1" max="1" width="7.5" style="17" bestFit="1" customWidth="1"/>
    <col min="2" max="2" width="12.5" style="17" bestFit="1" customWidth="1"/>
    <col min="3" max="3" width="13.83203125" style="17" bestFit="1" customWidth="1"/>
    <col min="4" max="4" width="17.33203125" style="17" bestFit="1" customWidth="1"/>
    <col min="5" max="5" width="20.5" style="17" bestFit="1" customWidth="1"/>
    <col min="6" max="6" width="16.5" style="17" bestFit="1" customWidth="1"/>
    <col min="7" max="7" width="33.5" style="17" bestFit="1" customWidth="1"/>
    <col min="8" max="8" width="20.1640625" style="17" bestFit="1" customWidth="1"/>
    <col min="9" max="9" width="6" style="17" customWidth="1"/>
    <col min="10" max="10" width="8.6640625" style="17" customWidth="1"/>
    <col min="11" max="11" width="20.5" style="17" customWidth="1"/>
    <col min="12" max="12" width="19.1640625" style="17" customWidth="1"/>
    <col min="13" max="13" width="38.6640625" style="17" customWidth="1"/>
    <col min="14" max="14" width="26.5" style="17" customWidth="1"/>
    <col min="15" max="15" width="28.6640625" style="17" customWidth="1"/>
    <col min="16" max="16" width="57.1640625" style="17" bestFit="1" customWidth="1"/>
    <col min="17" max="17" width="67.83203125" style="17" bestFit="1" customWidth="1"/>
    <col min="18" max="18" width="69.33203125" style="17" bestFit="1" customWidth="1"/>
    <col min="19" max="16384" width="8.83203125" style="17"/>
  </cols>
  <sheetData>
    <row r="1" spans="1:21" s="16" customFormat="1" ht="21" customHeight="1" x14ac:dyDescent="0.2">
      <c r="A1" s="7" t="s">
        <v>14</v>
      </c>
      <c r="B1" s="7" t="s">
        <v>15</v>
      </c>
      <c r="C1" s="7" t="s">
        <v>16</v>
      </c>
      <c r="D1" s="7" t="s">
        <v>17</v>
      </c>
      <c r="E1" s="7" t="s">
        <v>18</v>
      </c>
      <c r="F1" s="7" t="s">
        <v>565</v>
      </c>
      <c r="G1" s="7" t="s">
        <v>19</v>
      </c>
      <c r="H1" s="7" t="s">
        <v>20</v>
      </c>
      <c r="I1" s="7" t="s">
        <v>21</v>
      </c>
      <c r="J1" s="7" t="s">
        <v>22</v>
      </c>
      <c r="K1" s="7" t="s">
        <v>23</v>
      </c>
      <c r="L1" s="7" t="s">
        <v>24</v>
      </c>
      <c r="M1" s="7" t="s">
        <v>25</v>
      </c>
      <c r="N1" s="7" t="s">
        <v>26</v>
      </c>
      <c r="O1" s="7" t="s">
        <v>27</v>
      </c>
      <c r="P1" s="7" t="s">
        <v>561</v>
      </c>
      <c r="Q1" s="7" t="s">
        <v>563</v>
      </c>
      <c r="R1" s="7" t="s">
        <v>562</v>
      </c>
    </row>
    <row r="2" spans="1:21" x14ac:dyDescent="0.2">
      <c r="A2" s="8" t="s">
        <v>28</v>
      </c>
      <c r="B2" s="9" t="s">
        <v>29</v>
      </c>
      <c r="C2" s="9" t="s">
        <v>4</v>
      </c>
      <c r="D2" s="10">
        <v>224707</v>
      </c>
      <c r="E2" s="11">
        <v>44344.685011863425</v>
      </c>
      <c r="F2" s="10">
        <f t="shared" ref="F2:F26" si="0">SUM(L2:R2)</f>
        <v>37.9</v>
      </c>
      <c r="G2" s="8" t="s">
        <v>355</v>
      </c>
      <c r="H2" s="8" t="s">
        <v>559</v>
      </c>
      <c r="I2" s="8" t="s">
        <v>61</v>
      </c>
      <c r="J2" s="8" t="s">
        <v>45</v>
      </c>
      <c r="K2" s="8" t="s">
        <v>33</v>
      </c>
      <c r="L2" s="10">
        <v>6</v>
      </c>
      <c r="M2" s="10">
        <v>4</v>
      </c>
      <c r="N2" s="10">
        <v>3</v>
      </c>
      <c r="O2" s="10">
        <v>0</v>
      </c>
      <c r="P2" s="10">
        <v>0</v>
      </c>
      <c r="Q2" s="10">
        <v>0.9</v>
      </c>
      <c r="R2" s="10">
        <v>24</v>
      </c>
    </row>
    <row r="3" spans="1:21" x14ac:dyDescent="0.2">
      <c r="A3" s="8" t="s">
        <v>28</v>
      </c>
      <c r="B3" s="9" t="s">
        <v>29</v>
      </c>
      <c r="C3" s="9" t="s">
        <v>4</v>
      </c>
      <c r="D3" s="10">
        <v>223937</v>
      </c>
      <c r="E3" s="11">
        <v>44342.953324074071</v>
      </c>
      <c r="F3" s="10">
        <f t="shared" si="0"/>
        <v>28.4</v>
      </c>
      <c r="G3" s="8" t="s">
        <v>336</v>
      </c>
      <c r="H3" s="8" t="s">
        <v>559</v>
      </c>
      <c r="I3" s="8" t="s">
        <v>61</v>
      </c>
      <c r="J3" s="8" t="s">
        <v>33</v>
      </c>
      <c r="K3" s="8" t="s">
        <v>33</v>
      </c>
      <c r="L3" s="10">
        <v>0</v>
      </c>
      <c r="M3" s="10">
        <v>0</v>
      </c>
      <c r="N3" s="10">
        <v>3</v>
      </c>
      <c r="O3" s="10">
        <v>0</v>
      </c>
      <c r="P3" s="10">
        <v>0</v>
      </c>
      <c r="Q3" s="10">
        <v>1.4</v>
      </c>
      <c r="R3" s="10">
        <v>24</v>
      </c>
    </row>
    <row r="4" spans="1:21" x14ac:dyDescent="0.2">
      <c r="A4" s="8" t="s">
        <v>28</v>
      </c>
      <c r="B4" s="9" t="s">
        <v>29</v>
      </c>
      <c r="C4" s="9" t="s">
        <v>4</v>
      </c>
      <c r="D4" s="10">
        <v>225736</v>
      </c>
      <c r="E4" s="11">
        <v>44347.83958284722</v>
      </c>
      <c r="F4" s="10">
        <f t="shared" si="0"/>
        <v>28</v>
      </c>
      <c r="G4" s="8" t="s">
        <v>547</v>
      </c>
      <c r="H4" s="8" t="s">
        <v>559</v>
      </c>
      <c r="I4" s="8" t="s">
        <v>57</v>
      </c>
      <c r="J4" s="8" t="s">
        <v>33</v>
      </c>
      <c r="K4" s="8" t="s">
        <v>33</v>
      </c>
      <c r="L4" s="10">
        <v>0</v>
      </c>
      <c r="M4" s="10">
        <v>0</v>
      </c>
      <c r="N4" s="10">
        <v>3</v>
      </c>
      <c r="O4" s="10">
        <v>0</v>
      </c>
      <c r="P4" s="10">
        <v>0</v>
      </c>
      <c r="Q4" s="10">
        <v>1</v>
      </c>
      <c r="R4" s="10">
        <v>24</v>
      </c>
    </row>
    <row r="5" spans="1:21" x14ac:dyDescent="0.2">
      <c r="A5" s="8" t="s">
        <v>28</v>
      </c>
      <c r="B5" s="9" t="s">
        <v>29</v>
      </c>
      <c r="C5" s="9" t="s">
        <v>4</v>
      </c>
      <c r="D5" s="10">
        <v>223990</v>
      </c>
      <c r="E5" s="11">
        <v>44343.430132395828</v>
      </c>
      <c r="F5" s="10">
        <f t="shared" si="0"/>
        <v>27.6</v>
      </c>
      <c r="G5" s="8" t="s">
        <v>338</v>
      </c>
      <c r="H5" s="8" t="s">
        <v>559</v>
      </c>
      <c r="I5" s="8" t="s">
        <v>82</v>
      </c>
      <c r="J5" s="8" t="s">
        <v>33</v>
      </c>
      <c r="K5" s="8" t="s">
        <v>33</v>
      </c>
      <c r="L5" s="10">
        <v>0</v>
      </c>
      <c r="M5" s="10">
        <v>0</v>
      </c>
      <c r="N5" s="10">
        <v>3</v>
      </c>
      <c r="O5" s="10">
        <v>0</v>
      </c>
      <c r="P5" s="10">
        <v>0</v>
      </c>
      <c r="Q5" s="10">
        <v>0.6</v>
      </c>
      <c r="R5" s="10">
        <v>24</v>
      </c>
    </row>
    <row r="6" spans="1:21" x14ac:dyDescent="0.2">
      <c r="A6" s="8" t="s">
        <v>28</v>
      </c>
      <c r="B6" s="9" t="s">
        <v>29</v>
      </c>
      <c r="C6" s="9" t="s">
        <v>4</v>
      </c>
      <c r="D6" s="10">
        <v>224635</v>
      </c>
      <c r="E6" s="11">
        <v>44344.627141793979</v>
      </c>
      <c r="F6" s="10">
        <f t="shared" si="0"/>
        <v>27</v>
      </c>
      <c r="G6" s="8" t="s">
        <v>353</v>
      </c>
      <c r="H6" s="8" t="s">
        <v>559</v>
      </c>
      <c r="I6" s="8" t="s">
        <v>97</v>
      </c>
      <c r="J6" s="8" t="s">
        <v>33</v>
      </c>
      <c r="K6" s="8" t="s">
        <v>33</v>
      </c>
      <c r="L6" s="10">
        <v>0</v>
      </c>
      <c r="M6" s="10">
        <v>0</v>
      </c>
      <c r="N6" s="10">
        <v>3</v>
      </c>
      <c r="O6" s="10">
        <v>0</v>
      </c>
      <c r="P6" s="10">
        <v>0</v>
      </c>
      <c r="Q6" s="10">
        <v>0</v>
      </c>
      <c r="R6" s="10">
        <v>24</v>
      </c>
      <c r="U6" s="19"/>
    </row>
    <row r="7" spans="1:21" x14ac:dyDescent="0.2">
      <c r="A7" s="8" t="s">
        <v>28</v>
      </c>
      <c r="B7" s="9" t="s">
        <v>29</v>
      </c>
      <c r="C7" s="9" t="s">
        <v>4</v>
      </c>
      <c r="D7" s="10">
        <v>223562</v>
      </c>
      <c r="E7" s="11">
        <v>44341.973637349533</v>
      </c>
      <c r="F7" s="10">
        <f t="shared" si="0"/>
        <v>25.1</v>
      </c>
      <c r="G7" s="8" t="s">
        <v>317</v>
      </c>
      <c r="H7" s="8" t="s">
        <v>559</v>
      </c>
      <c r="I7" s="8" t="s">
        <v>109</v>
      </c>
      <c r="J7" s="8" t="s">
        <v>33</v>
      </c>
      <c r="K7" s="8" t="s">
        <v>33</v>
      </c>
      <c r="L7" s="10">
        <v>0</v>
      </c>
      <c r="M7" s="10">
        <v>0</v>
      </c>
      <c r="N7" s="10">
        <v>3</v>
      </c>
      <c r="O7" s="10">
        <v>0</v>
      </c>
      <c r="P7" s="10">
        <v>0</v>
      </c>
      <c r="Q7" s="10">
        <v>0.5</v>
      </c>
      <c r="R7" s="10">
        <v>21.6</v>
      </c>
    </row>
    <row r="8" spans="1:21" x14ac:dyDescent="0.2">
      <c r="A8" s="8" t="s">
        <v>28</v>
      </c>
      <c r="B8" s="9" t="s">
        <v>29</v>
      </c>
      <c r="C8" s="9" t="s">
        <v>4</v>
      </c>
      <c r="D8" s="10">
        <v>222316</v>
      </c>
      <c r="E8" s="11">
        <v>44337.860476481481</v>
      </c>
      <c r="F8" s="10">
        <f t="shared" si="0"/>
        <v>25</v>
      </c>
      <c r="G8" s="8" t="s">
        <v>272</v>
      </c>
      <c r="H8" s="8" t="s">
        <v>559</v>
      </c>
      <c r="I8" s="8" t="s">
        <v>125</v>
      </c>
      <c r="J8" s="8" t="s">
        <v>33</v>
      </c>
      <c r="K8" s="8" t="s">
        <v>33</v>
      </c>
      <c r="L8" s="10">
        <v>0</v>
      </c>
      <c r="M8" s="10">
        <v>0</v>
      </c>
      <c r="N8" s="10">
        <v>3</v>
      </c>
      <c r="O8" s="10">
        <v>0</v>
      </c>
      <c r="P8" s="10">
        <v>0</v>
      </c>
      <c r="Q8" s="10">
        <v>0.4</v>
      </c>
      <c r="R8" s="10">
        <v>21.6</v>
      </c>
    </row>
    <row r="9" spans="1:21" x14ac:dyDescent="0.2">
      <c r="A9" s="8" t="s">
        <v>28</v>
      </c>
      <c r="B9" s="9" t="s">
        <v>29</v>
      </c>
      <c r="C9" s="9" t="s">
        <v>4</v>
      </c>
      <c r="D9" s="10">
        <v>223439</v>
      </c>
      <c r="E9" s="11">
        <v>44341.758526226848</v>
      </c>
      <c r="F9" s="10">
        <f t="shared" si="0"/>
        <v>23.9</v>
      </c>
      <c r="G9" s="8" t="s">
        <v>306</v>
      </c>
      <c r="H9" s="8" t="s">
        <v>559</v>
      </c>
      <c r="I9" s="8" t="s">
        <v>44</v>
      </c>
      <c r="J9" s="8" t="s">
        <v>33</v>
      </c>
      <c r="K9" s="8" t="s">
        <v>33</v>
      </c>
      <c r="L9" s="10">
        <v>0</v>
      </c>
      <c r="M9" s="10">
        <v>0</v>
      </c>
      <c r="N9" s="10">
        <v>3</v>
      </c>
      <c r="O9" s="10">
        <v>6</v>
      </c>
      <c r="P9" s="10">
        <v>3</v>
      </c>
      <c r="Q9" s="10">
        <v>1.5</v>
      </c>
      <c r="R9" s="10">
        <v>10.4</v>
      </c>
    </row>
    <row r="10" spans="1:21" x14ac:dyDescent="0.2">
      <c r="A10" s="8" t="s">
        <v>28</v>
      </c>
      <c r="B10" s="9" t="s">
        <v>29</v>
      </c>
      <c r="C10" s="9" t="s">
        <v>4</v>
      </c>
      <c r="D10" s="10">
        <v>223203</v>
      </c>
      <c r="E10" s="11">
        <v>44341.637701631946</v>
      </c>
      <c r="F10" s="10">
        <f t="shared" si="0"/>
        <v>23.8</v>
      </c>
      <c r="G10" s="8" t="s">
        <v>299</v>
      </c>
      <c r="H10" s="8" t="s">
        <v>559</v>
      </c>
      <c r="I10" s="8" t="s">
        <v>44</v>
      </c>
      <c r="J10" s="8" t="s">
        <v>33</v>
      </c>
      <c r="K10" s="8" t="s">
        <v>33</v>
      </c>
      <c r="L10" s="10">
        <v>0</v>
      </c>
      <c r="M10" s="10">
        <v>0</v>
      </c>
      <c r="N10" s="10">
        <v>3</v>
      </c>
      <c r="O10" s="10">
        <v>6</v>
      </c>
      <c r="P10" s="10">
        <v>0</v>
      </c>
      <c r="Q10" s="10">
        <v>0</v>
      </c>
      <c r="R10" s="10">
        <v>14.8</v>
      </c>
    </row>
    <row r="11" spans="1:21" x14ac:dyDescent="0.2">
      <c r="A11" s="8" t="s">
        <v>28</v>
      </c>
      <c r="B11" s="9" t="s">
        <v>29</v>
      </c>
      <c r="C11" s="9" t="s">
        <v>4</v>
      </c>
      <c r="D11" s="10">
        <v>222371</v>
      </c>
      <c r="E11" s="11">
        <v>44338.562059861106</v>
      </c>
      <c r="F11" s="10">
        <f t="shared" si="0"/>
        <v>23.7</v>
      </c>
      <c r="G11" s="8" t="s">
        <v>273</v>
      </c>
      <c r="H11" s="8" t="s">
        <v>559</v>
      </c>
      <c r="I11" s="8" t="s">
        <v>61</v>
      </c>
      <c r="J11" s="8" t="s">
        <v>33</v>
      </c>
      <c r="K11" s="8" t="s">
        <v>33</v>
      </c>
      <c r="L11" s="10">
        <v>0</v>
      </c>
      <c r="M11" s="10">
        <v>0</v>
      </c>
      <c r="N11" s="10">
        <v>0</v>
      </c>
      <c r="O11" s="10">
        <v>6</v>
      </c>
      <c r="P11" s="10">
        <v>3</v>
      </c>
      <c r="Q11" s="10">
        <v>1.5</v>
      </c>
      <c r="R11" s="10">
        <v>13.2</v>
      </c>
    </row>
    <row r="12" spans="1:21" x14ac:dyDescent="0.2">
      <c r="A12" s="8" t="s">
        <v>28</v>
      </c>
      <c r="B12" s="9" t="s">
        <v>29</v>
      </c>
      <c r="C12" s="9" t="s">
        <v>4</v>
      </c>
      <c r="D12" s="10">
        <v>224525</v>
      </c>
      <c r="E12" s="11">
        <v>44344.520881666664</v>
      </c>
      <c r="F12" s="10">
        <f t="shared" si="0"/>
        <v>23.5</v>
      </c>
      <c r="G12" s="8" t="s">
        <v>352</v>
      </c>
      <c r="H12" s="8" t="s">
        <v>559</v>
      </c>
      <c r="I12" s="8" t="s">
        <v>109</v>
      </c>
      <c r="J12" s="8" t="s">
        <v>33</v>
      </c>
      <c r="K12" s="8" t="s">
        <v>33</v>
      </c>
      <c r="L12" s="10">
        <v>0</v>
      </c>
      <c r="M12" s="10">
        <v>0</v>
      </c>
      <c r="N12" s="10">
        <v>3</v>
      </c>
      <c r="O12" s="10">
        <v>0</v>
      </c>
      <c r="P12" s="10">
        <v>0</v>
      </c>
      <c r="Q12" s="10">
        <v>1.3</v>
      </c>
      <c r="R12" s="10">
        <v>19.2</v>
      </c>
    </row>
    <row r="13" spans="1:21" x14ac:dyDescent="0.2">
      <c r="A13" s="8" t="s">
        <v>28</v>
      </c>
      <c r="B13" s="9" t="s">
        <v>29</v>
      </c>
      <c r="C13" s="9" t="s">
        <v>4</v>
      </c>
      <c r="D13" s="10">
        <v>223708</v>
      </c>
      <c r="E13" s="11">
        <v>44342.522862743055</v>
      </c>
      <c r="F13" s="10">
        <f t="shared" si="0"/>
        <v>23.2</v>
      </c>
      <c r="G13" s="8" t="s">
        <v>324</v>
      </c>
      <c r="H13" s="8" t="s">
        <v>559</v>
      </c>
      <c r="I13" s="8" t="s">
        <v>82</v>
      </c>
      <c r="J13" s="8" t="s">
        <v>33</v>
      </c>
      <c r="K13" s="8" t="s">
        <v>33</v>
      </c>
      <c r="L13" s="10">
        <v>0</v>
      </c>
      <c r="M13" s="10">
        <v>0</v>
      </c>
      <c r="N13" s="10">
        <v>3</v>
      </c>
      <c r="O13" s="10">
        <v>0</v>
      </c>
      <c r="P13" s="10">
        <v>0</v>
      </c>
      <c r="Q13" s="10">
        <v>1</v>
      </c>
      <c r="R13" s="10">
        <v>19.2</v>
      </c>
    </row>
    <row r="14" spans="1:21" x14ac:dyDescent="0.2">
      <c r="A14" s="8" t="s">
        <v>28</v>
      </c>
      <c r="B14" s="9" t="s">
        <v>29</v>
      </c>
      <c r="C14" s="9" t="s">
        <v>4</v>
      </c>
      <c r="D14" s="10">
        <v>225656</v>
      </c>
      <c r="E14" s="11">
        <v>44347.770399398149</v>
      </c>
      <c r="F14" s="10">
        <f t="shared" si="0"/>
        <v>22.2</v>
      </c>
      <c r="G14" s="8" t="s">
        <v>543</v>
      </c>
      <c r="H14" s="8" t="s">
        <v>559</v>
      </c>
      <c r="I14" s="8" t="s">
        <v>97</v>
      </c>
      <c r="J14" s="8" t="s">
        <v>33</v>
      </c>
      <c r="K14" s="8" t="s">
        <v>33</v>
      </c>
      <c r="L14" s="10">
        <v>0</v>
      </c>
      <c r="M14" s="10">
        <v>0</v>
      </c>
      <c r="N14" s="10">
        <v>3</v>
      </c>
      <c r="O14" s="10">
        <v>0</v>
      </c>
      <c r="P14" s="10">
        <v>0</v>
      </c>
      <c r="Q14" s="10">
        <v>0</v>
      </c>
      <c r="R14" s="10">
        <v>19.2</v>
      </c>
    </row>
    <row r="15" spans="1:21" x14ac:dyDescent="0.2">
      <c r="A15" s="8" t="s">
        <v>28</v>
      </c>
      <c r="B15" s="9" t="s">
        <v>29</v>
      </c>
      <c r="C15" s="9" t="s">
        <v>4</v>
      </c>
      <c r="D15" s="10">
        <v>222055</v>
      </c>
      <c r="E15" s="11">
        <v>44337.542443333332</v>
      </c>
      <c r="F15" s="10">
        <f t="shared" si="0"/>
        <v>22.2</v>
      </c>
      <c r="G15" s="8" t="s">
        <v>269</v>
      </c>
      <c r="H15" s="8" t="s">
        <v>559</v>
      </c>
      <c r="I15" s="8" t="s">
        <v>57</v>
      </c>
      <c r="J15" s="8" t="s">
        <v>33</v>
      </c>
      <c r="K15" s="8" t="s">
        <v>33</v>
      </c>
      <c r="L15" s="10">
        <v>0</v>
      </c>
      <c r="M15" s="10">
        <v>0</v>
      </c>
      <c r="N15" s="10">
        <v>3</v>
      </c>
      <c r="O15" s="10">
        <v>0</v>
      </c>
      <c r="P15" s="10">
        <v>0</v>
      </c>
      <c r="Q15" s="10">
        <v>0</v>
      </c>
      <c r="R15" s="10">
        <v>19.2</v>
      </c>
    </row>
    <row r="16" spans="1:21" x14ac:dyDescent="0.2">
      <c r="A16" s="8" t="s">
        <v>28</v>
      </c>
      <c r="B16" s="9" t="s">
        <v>29</v>
      </c>
      <c r="C16" s="9" t="s">
        <v>4</v>
      </c>
      <c r="D16" s="10">
        <v>223942</v>
      </c>
      <c r="E16" s="11">
        <v>44342.958317916666</v>
      </c>
      <c r="F16" s="10">
        <f t="shared" si="0"/>
        <v>21.4</v>
      </c>
      <c r="G16" s="8" t="s">
        <v>337</v>
      </c>
      <c r="H16" s="8" t="s">
        <v>559</v>
      </c>
      <c r="I16" s="8" t="s">
        <v>176</v>
      </c>
      <c r="J16" s="8" t="s">
        <v>33</v>
      </c>
      <c r="K16" s="8" t="s">
        <v>33</v>
      </c>
      <c r="L16" s="10">
        <v>0</v>
      </c>
      <c r="M16" s="10">
        <v>0</v>
      </c>
      <c r="N16" s="10">
        <v>3</v>
      </c>
      <c r="O16" s="10">
        <v>0</v>
      </c>
      <c r="P16" s="10">
        <v>0</v>
      </c>
      <c r="Q16" s="10">
        <v>0.4</v>
      </c>
      <c r="R16" s="10">
        <v>18</v>
      </c>
    </row>
    <row r="17" spans="1:21" x14ac:dyDescent="0.2">
      <c r="A17" s="8" t="s">
        <v>28</v>
      </c>
      <c r="B17" s="9" t="s">
        <v>29</v>
      </c>
      <c r="C17" s="9" t="s">
        <v>4</v>
      </c>
      <c r="D17" s="10">
        <v>222750</v>
      </c>
      <c r="E17" s="11">
        <v>44340.609480081017</v>
      </c>
      <c r="F17" s="10">
        <f t="shared" si="0"/>
        <v>21.3</v>
      </c>
      <c r="G17" s="8" t="s">
        <v>287</v>
      </c>
      <c r="H17" s="8" t="s">
        <v>559</v>
      </c>
      <c r="I17" s="8" t="s">
        <v>130</v>
      </c>
      <c r="J17" s="8" t="s">
        <v>33</v>
      </c>
      <c r="K17" s="8" t="s">
        <v>33</v>
      </c>
      <c r="L17" s="10">
        <v>0</v>
      </c>
      <c r="M17" s="10">
        <v>0</v>
      </c>
      <c r="N17" s="10">
        <v>3</v>
      </c>
      <c r="O17" s="10">
        <v>0</v>
      </c>
      <c r="P17" s="10">
        <v>0</v>
      </c>
      <c r="Q17" s="10">
        <v>1.5</v>
      </c>
      <c r="R17" s="10">
        <v>16.8</v>
      </c>
    </row>
    <row r="18" spans="1:21" x14ac:dyDescent="0.2">
      <c r="A18" s="8" t="s">
        <v>28</v>
      </c>
      <c r="B18" s="9" t="s">
        <v>29</v>
      </c>
      <c r="C18" s="9" t="s">
        <v>4</v>
      </c>
      <c r="D18" s="10">
        <v>225001</v>
      </c>
      <c r="E18" s="11">
        <v>44346.69770138889</v>
      </c>
      <c r="F18" s="10">
        <f t="shared" si="0"/>
        <v>19.8</v>
      </c>
      <c r="G18" s="8" t="s">
        <v>530</v>
      </c>
      <c r="H18" s="8" t="s">
        <v>559</v>
      </c>
      <c r="I18" s="8" t="s">
        <v>125</v>
      </c>
      <c r="J18" s="8" t="s">
        <v>33</v>
      </c>
      <c r="K18" s="8" t="s">
        <v>33</v>
      </c>
      <c r="L18" s="10">
        <v>0</v>
      </c>
      <c r="M18" s="10">
        <v>0</v>
      </c>
      <c r="N18" s="10">
        <v>3</v>
      </c>
      <c r="O18" s="10">
        <v>0</v>
      </c>
      <c r="P18" s="10">
        <v>0</v>
      </c>
      <c r="Q18" s="10">
        <v>0</v>
      </c>
      <c r="R18" s="10">
        <v>16.8</v>
      </c>
    </row>
    <row r="19" spans="1:21" x14ac:dyDescent="0.2">
      <c r="A19" s="8" t="s">
        <v>28</v>
      </c>
      <c r="B19" s="9" t="s">
        <v>29</v>
      </c>
      <c r="C19" s="9" t="s">
        <v>4</v>
      </c>
      <c r="D19" s="10">
        <v>223575</v>
      </c>
      <c r="E19" s="11">
        <v>44342.014366134259</v>
      </c>
      <c r="F19" s="10">
        <f t="shared" si="0"/>
        <v>15.9</v>
      </c>
      <c r="G19" s="8" t="s">
        <v>319</v>
      </c>
      <c r="H19" s="8" t="s">
        <v>559</v>
      </c>
      <c r="I19" s="8" t="s">
        <v>52</v>
      </c>
      <c r="J19" s="8" t="s">
        <v>33</v>
      </c>
      <c r="K19" s="8" t="s">
        <v>33</v>
      </c>
      <c r="L19" s="10">
        <v>0</v>
      </c>
      <c r="M19" s="10">
        <v>0</v>
      </c>
      <c r="N19" s="10">
        <v>3</v>
      </c>
      <c r="O19" s="10">
        <v>6</v>
      </c>
      <c r="P19" s="10">
        <v>3</v>
      </c>
      <c r="Q19" s="10">
        <v>1.5</v>
      </c>
      <c r="R19" s="10">
        <v>2.4</v>
      </c>
    </row>
    <row r="20" spans="1:21" x14ac:dyDescent="0.2">
      <c r="A20" s="8" t="s">
        <v>28</v>
      </c>
      <c r="B20" s="9" t="s">
        <v>29</v>
      </c>
      <c r="C20" s="9" t="s">
        <v>4</v>
      </c>
      <c r="D20" s="10">
        <v>224365</v>
      </c>
      <c r="E20" s="11">
        <v>44343.914651666666</v>
      </c>
      <c r="F20" s="10">
        <f t="shared" si="0"/>
        <v>15.5</v>
      </c>
      <c r="G20" s="8" t="s">
        <v>345</v>
      </c>
      <c r="H20" s="8" t="s">
        <v>559</v>
      </c>
      <c r="I20" s="8" t="s">
        <v>130</v>
      </c>
      <c r="J20" s="8" t="s">
        <v>33</v>
      </c>
      <c r="K20" s="8" t="s">
        <v>33</v>
      </c>
      <c r="L20" s="10">
        <v>0</v>
      </c>
      <c r="M20" s="10">
        <v>0</v>
      </c>
      <c r="N20" s="10">
        <v>3</v>
      </c>
      <c r="O20" s="10">
        <v>0</v>
      </c>
      <c r="P20" s="10">
        <v>0</v>
      </c>
      <c r="Q20" s="10">
        <v>0.5</v>
      </c>
      <c r="R20" s="10">
        <v>12</v>
      </c>
    </row>
    <row r="21" spans="1:21" x14ac:dyDescent="0.2">
      <c r="A21" s="8" t="s">
        <v>28</v>
      </c>
      <c r="B21" s="9" t="s">
        <v>29</v>
      </c>
      <c r="C21" s="9" t="s">
        <v>4</v>
      </c>
      <c r="D21" s="10">
        <v>225049</v>
      </c>
      <c r="E21" s="11">
        <v>44346.899407326389</v>
      </c>
      <c r="F21" s="10">
        <f t="shared" si="0"/>
        <v>15.5</v>
      </c>
      <c r="G21" s="8" t="s">
        <v>532</v>
      </c>
      <c r="H21" s="8" t="s">
        <v>559</v>
      </c>
      <c r="I21" s="8" t="s">
        <v>37</v>
      </c>
      <c r="J21" s="8" t="s">
        <v>33</v>
      </c>
      <c r="K21" s="8" t="s">
        <v>33</v>
      </c>
      <c r="L21" s="10">
        <v>0</v>
      </c>
      <c r="M21" s="10">
        <v>0</v>
      </c>
      <c r="N21" s="10">
        <v>3</v>
      </c>
      <c r="O21" s="10">
        <v>6</v>
      </c>
      <c r="P21" s="10">
        <v>3</v>
      </c>
      <c r="Q21" s="10">
        <v>1.5</v>
      </c>
      <c r="R21" s="10">
        <v>2</v>
      </c>
    </row>
    <row r="22" spans="1:21" x14ac:dyDescent="0.2">
      <c r="A22" s="8" t="s">
        <v>28</v>
      </c>
      <c r="B22" s="9" t="s">
        <v>29</v>
      </c>
      <c r="C22" s="9" t="s">
        <v>4</v>
      </c>
      <c r="D22" s="10">
        <v>222458</v>
      </c>
      <c r="E22" s="11">
        <v>44339.304603865741</v>
      </c>
      <c r="F22" s="10">
        <f t="shared" si="0"/>
        <v>15</v>
      </c>
      <c r="G22" s="8" t="s">
        <v>277</v>
      </c>
      <c r="H22" s="8" t="s">
        <v>559</v>
      </c>
      <c r="I22" s="8" t="s">
        <v>133</v>
      </c>
      <c r="J22" s="8" t="s">
        <v>33</v>
      </c>
      <c r="K22" s="8" t="s">
        <v>33</v>
      </c>
      <c r="L22" s="10">
        <v>0</v>
      </c>
      <c r="M22" s="10">
        <v>0</v>
      </c>
      <c r="N22" s="10">
        <v>3</v>
      </c>
      <c r="O22" s="10">
        <v>0</v>
      </c>
      <c r="P22" s="10">
        <v>0</v>
      </c>
      <c r="Q22" s="10">
        <v>0</v>
      </c>
      <c r="R22" s="10">
        <v>12</v>
      </c>
      <c r="U22" s="19"/>
    </row>
    <row r="23" spans="1:21" x14ac:dyDescent="0.2">
      <c r="A23" s="8" t="s">
        <v>28</v>
      </c>
      <c r="B23" s="9" t="s">
        <v>29</v>
      </c>
      <c r="C23" s="9" t="s">
        <v>4</v>
      </c>
      <c r="D23" s="10">
        <v>224892</v>
      </c>
      <c r="E23" s="11">
        <v>44345.826617569444</v>
      </c>
      <c r="F23" s="10">
        <f t="shared" si="0"/>
        <v>14.5</v>
      </c>
      <c r="G23" s="8" t="s">
        <v>521</v>
      </c>
      <c r="H23" s="8" t="s">
        <v>559</v>
      </c>
      <c r="I23" s="8" t="s">
        <v>61</v>
      </c>
      <c r="J23" s="8" t="s">
        <v>33</v>
      </c>
      <c r="K23" s="8" t="s">
        <v>33</v>
      </c>
      <c r="L23" s="10">
        <v>0</v>
      </c>
      <c r="M23" s="10">
        <v>0</v>
      </c>
      <c r="N23" s="10">
        <v>3</v>
      </c>
      <c r="O23" s="10">
        <v>6</v>
      </c>
      <c r="P23" s="10">
        <v>0</v>
      </c>
      <c r="Q23" s="10">
        <v>1.5</v>
      </c>
      <c r="R23" s="10">
        <v>4</v>
      </c>
    </row>
    <row r="24" spans="1:21" x14ac:dyDescent="0.2">
      <c r="A24" s="8" t="s">
        <v>28</v>
      </c>
      <c r="B24" s="9" t="s">
        <v>29</v>
      </c>
      <c r="C24" s="9" t="s">
        <v>4</v>
      </c>
      <c r="D24" s="10">
        <v>224996</v>
      </c>
      <c r="E24" s="11">
        <v>44346.66809983796</v>
      </c>
      <c r="F24" s="10">
        <f t="shared" si="0"/>
        <v>14.1</v>
      </c>
      <c r="G24" s="8" t="s">
        <v>529</v>
      </c>
      <c r="H24" s="8" t="s">
        <v>559</v>
      </c>
      <c r="I24" s="8" t="s">
        <v>37</v>
      </c>
      <c r="J24" s="8" t="s">
        <v>33</v>
      </c>
      <c r="K24" s="8" t="s">
        <v>33</v>
      </c>
      <c r="L24" s="10">
        <v>0</v>
      </c>
      <c r="M24" s="10">
        <v>0</v>
      </c>
      <c r="N24" s="10">
        <v>3</v>
      </c>
      <c r="O24" s="10">
        <v>6</v>
      </c>
      <c r="P24" s="10">
        <v>0</v>
      </c>
      <c r="Q24" s="10">
        <v>1.5</v>
      </c>
      <c r="R24" s="10">
        <v>3.6</v>
      </c>
    </row>
    <row r="25" spans="1:21" x14ac:dyDescent="0.2">
      <c r="A25" s="8" t="s">
        <v>28</v>
      </c>
      <c r="B25" s="9" t="s">
        <v>29</v>
      </c>
      <c r="C25" s="9" t="s">
        <v>4</v>
      </c>
      <c r="D25" s="10">
        <v>225751</v>
      </c>
      <c r="E25" s="11">
        <v>44347.861953900458</v>
      </c>
      <c r="F25" s="10">
        <f t="shared" si="0"/>
        <v>14.1</v>
      </c>
      <c r="G25" s="8" t="s">
        <v>549</v>
      </c>
      <c r="H25" s="8" t="s">
        <v>559</v>
      </c>
      <c r="I25" s="8" t="s">
        <v>70</v>
      </c>
      <c r="J25" s="8" t="s">
        <v>33</v>
      </c>
      <c r="K25" s="8" t="s">
        <v>33</v>
      </c>
      <c r="L25" s="10">
        <v>0</v>
      </c>
      <c r="M25" s="10">
        <v>0</v>
      </c>
      <c r="N25" s="10">
        <v>3</v>
      </c>
      <c r="O25" s="10">
        <v>6</v>
      </c>
      <c r="P25" s="10">
        <v>3</v>
      </c>
      <c r="Q25" s="10">
        <v>1.5</v>
      </c>
      <c r="R25" s="10">
        <v>0.6</v>
      </c>
    </row>
    <row r="26" spans="1:21" x14ac:dyDescent="0.2">
      <c r="A26" s="8" t="s">
        <v>28</v>
      </c>
      <c r="B26" s="9" t="s">
        <v>29</v>
      </c>
      <c r="C26" s="9" t="s">
        <v>4</v>
      </c>
      <c r="D26" s="10">
        <v>223799</v>
      </c>
      <c r="E26" s="11">
        <v>44342.6678383912</v>
      </c>
      <c r="F26" s="10">
        <f t="shared" si="0"/>
        <v>13.4</v>
      </c>
      <c r="G26" s="8" t="s">
        <v>328</v>
      </c>
      <c r="H26" s="8" t="s">
        <v>559</v>
      </c>
      <c r="I26" s="8" t="s">
        <v>329</v>
      </c>
      <c r="J26" s="8" t="s">
        <v>33</v>
      </c>
      <c r="K26" s="8" t="s">
        <v>33</v>
      </c>
      <c r="L26" s="10">
        <v>0</v>
      </c>
      <c r="M26" s="10">
        <v>0</v>
      </c>
      <c r="N26" s="10">
        <v>3</v>
      </c>
      <c r="O26" s="10">
        <v>6</v>
      </c>
      <c r="P26" s="10">
        <v>0</v>
      </c>
      <c r="Q26" s="10">
        <v>1.4</v>
      </c>
      <c r="R26" s="10">
        <v>3</v>
      </c>
    </row>
    <row r="27" spans="1:21" x14ac:dyDescent="0.2">
      <c r="A27" s="8" t="s">
        <v>28</v>
      </c>
      <c r="B27" s="9" t="s">
        <v>29</v>
      </c>
      <c r="C27" s="9" t="s">
        <v>5</v>
      </c>
      <c r="D27" s="10">
        <v>225719</v>
      </c>
      <c r="E27" s="11">
        <v>44347.832185729167</v>
      </c>
      <c r="F27" s="10">
        <f t="shared" ref="F27" si="1">SUM(L27:R27)</f>
        <v>13.4</v>
      </c>
      <c r="G27" s="8" t="s">
        <v>567</v>
      </c>
      <c r="H27" s="8" t="s">
        <v>559</v>
      </c>
      <c r="I27" s="8" t="s">
        <v>89</v>
      </c>
      <c r="J27" s="8" t="s">
        <v>33</v>
      </c>
      <c r="K27" s="8" t="s">
        <v>33</v>
      </c>
      <c r="L27" s="10">
        <v>0</v>
      </c>
      <c r="M27" s="10">
        <v>0</v>
      </c>
      <c r="N27" s="10">
        <v>3</v>
      </c>
      <c r="O27" s="10">
        <v>6</v>
      </c>
      <c r="P27" s="10">
        <v>3</v>
      </c>
      <c r="Q27" s="10">
        <v>1.4</v>
      </c>
      <c r="R27" s="10">
        <v>0</v>
      </c>
    </row>
    <row r="28" spans="1:21" x14ac:dyDescent="0.2">
      <c r="A28" s="8" t="s">
        <v>28</v>
      </c>
      <c r="B28" s="9" t="s">
        <v>29</v>
      </c>
      <c r="C28" s="9" t="s">
        <v>4</v>
      </c>
      <c r="D28" s="10">
        <v>225747</v>
      </c>
      <c r="E28" s="11">
        <v>44347.858331111107</v>
      </c>
      <c r="F28" s="10">
        <f t="shared" ref="F28:F38" si="2">SUM(L28:R28)</f>
        <v>13</v>
      </c>
      <c r="G28" s="8" t="s">
        <v>548</v>
      </c>
      <c r="H28" s="8" t="s">
        <v>559</v>
      </c>
      <c r="I28" s="8" t="s">
        <v>35</v>
      </c>
      <c r="J28" s="8" t="s">
        <v>33</v>
      </c>
      <c r="K28" s="8" t="s">
        <v>33</v>
      </c>
      <c r="L28" s="10">
        <v>0</v>
      </c>
      <c r="M28" s="10">
        <v>0</v>
      </c>
      <c r="N28" s="10">
        <v>3</v>
      </c>
      <c r="O28" s="10">
        <v>0</v>
      </c>
      <c r="P28" s="10">
        <v>0</v>
      </c>
      <c r="Q28" s="10">
        <v>0</v>
      </c>
      <c r="R28" s="10">
        <v>10</v>
      </c>
    </row>
    <row r="29" spans="1:21" x14ac:dyDescent="0.2">
      <c r="A29" s="8" t="s">
        <v>28</v>
      </c>
      <c r="B29" s="9" t="s">
        <v>29</v>
      </c>
      <c r="C29" s="9" t="s">
        <v>5</v>
      </c>
      <c r="D29" s="10">
        <v>224352</v>
      </c>
      <c r="E29" s="11">
        <v>44343.830666585643</v>
      </c>
      <c r="F29" s="10">
        <f t="shared" si="2"/>
        <v>12.9</v>
      </c>
      <c r="G29" s="8" t="s">
        <v>344</v>
      </c>
      <c r="H29" s="8" t="s">
        <v>559</v>
      </c>
      <c r="I29" s="8" t="s">
        <v>244</v>
      </c>
      <c r="J29" s="8" t="s">
        <v>33</v>
      </c>
      <c r="K29" s="8" t="s">
        <v>33</v>
      </c>
      <c r="L29" s="10">
        <v>0</v>
      </c>
      <c r="M29" s="10">
        <v>0</v>
      </c>
      <c r="N29" s="10">
        <v>3</v>
      </c>
      <c r="O29" s="10">
        <v>6</v>
      </c>
      <c r="P29" s="10">
        <v>3</v>
      </c>
      <c r="Q29" s="10">
        <v>1.5</v>
      </c>
      <c r="R29" s="10">
        <v>-0.6</v>
      </c>
    </row>
    <row r="30" spans="1:21" x14ac:dyDescent="0.2">
      <c r="A30" s="8" t="s">
        <v>28</v>
      </c>
      <c r="B30" s="9" t="s">
        <v>29</v>
      </c>
      <c r="C30" s="9" t="s">
        <v>5</v>
      </c>
      <c r="D30" s="10">
        <v>223517</v>
      </c>
      <c r="E30" s="11">
        <v>44341.894539942128</v>
      </c>
      <c r="F30" s="10">
        <f t="shared" si="2"/>
        <v>12.5</v>
      </c>
      <c r="G30" s="8" t="s">
        <v>309</v>
      </c>
      <c r="H30" s="8" t="s">
        <v>559</v>
      </c>
      <c r="I30" s="8" t="s">
        <v>125</v>
      </c>
      <c r="J30" s="8" t="s">
        <v>33</v>
      </c>
      <c r="K30" s="8" t="s">
        <v>33</v>
      </c>
      <c r="L30" s="10">
        <v>0</v>
      </c>
      <c r="M30" s="10">
        <v>0</v>
      </c>
      <c r="N30" s="10">
        <v>3</v>
      </c>
      <c r="O30" s="10">
        <v>6</v>
      </c>
      <c r="P30" s="10">
        <v>3</v>
      </c>
      <c r="Q30" s="10">
        <v>1.5</v>
      </c>
      <c r="R30" s="10">
        <v>-1</v>
      </c>
    </row>
    <row r="31" spans="1:21" x14ac:dyDescent="0.2">
      <c r="A31" s="8" t="s">
        <v>28</v>
      </c>
      <c r="B31" s="9" t="s">
        <v>29</v>
      </c>
      <c r="C31" s="9" t="s">
        <v>4</v>
      </c>
      <c r="D31" s="10">
        <v>223736</v>
      </c>
      <c r="E31" s="11">
        <v>44342.563032164348</v>
      </c>
      <c r="F31" s="10">
        <f t="shared" si="2"/>
        <v>11.7</v>
      </c>
      <c r="G31" s="8" t="s">
        <v>326</v>
      </c>
      <c r="H31" s="8" t="s">
        <v>559</v>
      </c>
      <c r="I31" s="8" t="s">
        <v>70</v>
      </c>
      <c r="J31" s="8" t="s">
        <v>33</v>
      </c>
      <c r="K31" s="8" t="s">
        <v>33</v>
      </c>
      <c r="L31" s="10">
        <v>0</v>
      </c>
      <c r="M31" s="10">
        <v>0</v>
      </c>
      <c r="N31" s="10">
        <v>3</v>
      </c>
      <c r="O31" s="10">
        <v>6</v>
      </c>
      <c r="P31" s="10">
        <v>0</v>
      </c>
      <c r="Q31" s="10">
        <v>1.5</v>
      </c>
      <c r="R31" s="10">
        <v>1.2</v>
      </c>
    </row>
    <row r="32" spans="1:21" x14ac:dyDescent="0.2">
      <c r="A32" s="8" t="s">
        <v>28</v>
      </c>
      <c r="B32" s="9" t="s">
        <v>29</v>
      </c>
      <c r="C32" s="9" t="s">
        <v>4</v>
      </c>
      <c r="D32" s="10">
        <v>224102</v>
      </c>
      <c r="E32" s="11">
        <v>44343.49622976852</v>
      </c>
      <c r="F32" s="10">
        <f t="shared" si="2"/>
        <v>11.2</v>
      </c>
      <c r="G32" s="8" t="s">
        <v>340</v>
      </c>
      <c r="H32" s="8" t="s">
        <v>559</v>
      </c>
      <c r="I32" s="8" t="s">
        <v>144</v>
      </c>
      <c r="J32" s="8" t="s">
        <v>33</v>
      </c>
      <c r="K32" s="8" t="s">
        <v>33</v>
      </c>
      <c r="L32" s="10">
        <v>0</v>
      </c>
      <c r="M32" s="10">
        <v>0</v>
      </c>
      <c r="N32" s="10">
        <v>3</v>
      </c>
      <c r="O32" s="10">
        <v>0</v>
      </c>
      <c r="P32" s="10">
        <v>0</v>
      </c>
      <c r="Q32" s="10">
        <v>1</v>
      </c>
      <c r="R32" s="10">
        <v>7.2</v>
      </c>
    </row>
    <row r="33" spans="1:18" x14ac:dyDescent="0.2">
      <c r="A33" s="8" t="s">
        <v>28</v>
      </c>
      <c r="B33" s="9" t="s">
        <v>29</v>
      </c>
      <c r="C33" s="9" t="s">
        <v>4</v>
      </c>
      <c r="D33" s="10">
        <v>222550</v>
      </c>
      <c r="E33" s="11">
        <v>44340.208418310183</v>
      </c>
      <c r="F33" s="10">
        <f t="shared" si="2"/>
        <v>11.2</v>
      </c>
      <c r="G33" s="8" t="s">
        <v>282</v>
      </c>
      <c r="H33" s="8" t="s">
        <v>559</v>
      </c>
      <c r="I33" s="8" t="s">
        <v>125</v>
      </c>
      <c r="J33" s="8" t="s">
        <v>33</v>
      </c>
      <c r="K33" s="8" t="s">
        <v>33</v>
      </c>
      <c r="L33" s="10">
        <v>0</v>
      </c>
      <c r="M33" s="10">
        <v>0</v>
      </c>
      <c r="N33" s="10">
        <v>3</v>
      </c>
      <c r="O33" s="10">
        <v>0</v>
      </c>
      <c r="P33" s="10">
        <v>0</v>
      </c>
      <c r="Q33" s="10">
        <v>1</v>
      </c>
      <c r="R33" s="10">
        <v>7.2</v>
      </c>
    </row>
    <row r="34" spans="1:18" x14ac:dyDescent="0.2">
      <c r="A34" s="8" t="s">
        <v>28</v>
      </c>
      <c r="B34" s="9" t="s">
        <v>29</v>
      </c>
      <c r="C34" s="9" t="s">
        <v>4</v>
      </c>
      <c r="D34" s="10">
        <v>223254</v>
      </c>
      <c r="E34" s="11">
        <v>44341.645865474537</v>
      </c>
      <c r="F34" s="10">
        <f t="shared" si="2"/>
        <v>11.2</v>
      </c>
      <c r="G34" s="8" t="s">
        <v>300</v>
      </c>
      <c r="H34" s="8" t="s">
        <v>559</v>
      </c>
      <c r="I34" s="8" t="s">
        <v>37</v>
      </c>
      <c r="J34" s="8" t="s">
        <v>33</v>
      </c>
      <c r="K34" s="8" t="s">
        <v>33</v>
      </c>
      <c r="L34" s="10">
        <v>0</v>
      </c>
      <c r="M34" s="10">
        <v>0</v>
      </c>
      <c r="N34" s="10">
        <v>3</v>
      </c>
      <c r="O34" s="10">
        <v>0</v>
      </c>
      <c r="P34" s="10">
        <v>0</v>
      </c>
      <c r="Q34" s="10">
        <v>1</v>
      </c>
      <c r="R34" s="10">
        <v>7.2</v>
      </c>
    </row>
    <row r="35" spans="1:18" x14ac:dyDescent="0.2">
      <c r="A35" s="8" t="s">
        <v>28</v>
      </c>
      <c r="B35" s="9" t="s">
        <v>29</v>
      </c>
      <c r="C35" s="9" t="s">
        <v>4</v>
      </c>
      <c r="D35" s="10">
        <v>223919</v>
      </c>
      <c r="E35" s="11">
        <v>44342.892384016202</v>
      </c>
      <c r="F35" s="10">
        <f t="shared" si="2"/>
        <v>11.1</v>
      </c>
      <c r="G35" s="8" t="s">
        <v>335</v>
      </c>
      <c r="H35" s="8" t="s">
        <v>559</v>
      </c>
      <c r="I35" s="8" t="s">
        <v>52</v>
      </c>
      <c r="J35" s="8" t="s">
        <v>45</v>
      </c>
      <c r="K35" s="8" t="s">
        <v>33</v>
      </c>
      <c r="L35" s="10">
        <v>6</v>
      </c>
      <c r="M35" s="10">
        <v>0</v>
      </c>
      <c r="N35" s="10">
        <v>3</v>
      </c>
      <c r="O35" s="10">
        <v>0</v>
      </c>
      <c r="P35" s="10">
        <v>0</v>
      </c>
      <c r="Q35" s="10">
        <v>1.5</v>
      </c>
      <c r="R35" s="10">
        <v>0.6</v>
      </c>
    </row>
    <row r="36" spans="1:18" x14ac:dyDescent="0.2">
      <c r="A36" s="8" t="s">
        <v>28</v>
      </c>
      <c r="B36" s="9" t="s">
        <v>29</v>
      </c>
      <c r="C36" s="9" t="s">
        <v>4</v>
      </c>
      <c r="D36" s="10">
        <v>223331</v>
      </c>
      <c r="E36" s="11">
        <v>44341.672767673612</v>
      </c>
      <c r="F36" s="10">
        <f t="shared" si="2"/>
        <v>10.9</v>
      </c>
      <c r="G36" s="8" t="s">
        <v>303</v>
      </c>
      <c r="H36" s="8" t="s">
        <v>559</v>
      </c>
      <c r="I36" s="8" t="s">
        <v>66</v>
      </c>
      <c r="J36" s="8" t="s">
        <v>33</v>
      </c>
      <c r="K36" s="8" t="s">
        <v>33</v>
      </c>
      <c r="L36" s="10">
        <v>0</v>
      </c>
      <c r="M36" s="10">
        <v>0</v>
      </c>
      <c r="N36" s="10">
        <v>3</v>
      </c>
      <c r="O36" s="10">
        <v>6</v>
      </c>
      <c r="P36" s="10">
        <v>0</v>
      </c>
      <c r="Q36" s="10">
        <v>0.9</v>
      </c>
      <c r="R36" s="10">
        <v>1</v>
      </c>
    </row>
    <row r="37" spans="1:18" x14ac:dyDescent="0.2">
      <c r="A37" s="8" t="s">
        <v>28</v>
      </c>
      <c r="B37" s="9" t="s">
        <v>29</v>
      </c>
      <c r="C37" s="9" t="s">
        <v>4</v>
      </c>
      <c r="D37" s="10">
        <v>223553</v>
      </c>
      <c r="E37" s="11">
        <v>44341.947482986106</v>
      </c>
      <c r="F37" s="10">
        <f t="shared" si="2"/>
        <v>10.9</v>
      </c>
      <c r="G37" s="8" t="s">
        <v>315</v>
      </c>
      <c r="H37" s="8" t="s">
        <v>559</v>
      </c>
      <c r="I37" s="8" t="s">
        <v>109</v>
      </c>
      <c r="J37" s="8" t="s">
        <v>33</v>
      </c>
      <c r="K37" s="8" t="s">
        <v>33</v>
      </c>
      <c r="L37" s="10">
        <v>0</v>
      </c>
      <c r="M37" s="10">
        <v>0</v>
      </c>
      <c r="N37" s="10">
        <v>3</v>
      </c>
      <c r="O37" s="10">
        <v>6</v>
      </c>
      <c r="P37" s="10">
        <v>0</v>
      </c>
      <c r="Q37" s="10">
        <v>1.5</v>
      </c>
      <c r="R37" s="10">
        <v>0.4</v>
      </c>
    </row>
    <row r="38" spans="1:18" x14ac:dyDescent="0.2">
      <c r="A38" s="8" t="s">
        <v>28</v>
      </c>
      <c r="B38" s="9" t="s">
        <v>29</v>
      </c>
      <c r="C38" s="9" t="s">
        <v>4</v>
      </c>
      <c r="D38" s="10">
        <v>225316</v>
      </c>
      <c r="E38" s="11">
        <v>44347.554385462958</v>
      </c>
      <c r="F38" s="10">
        <f t="shared" si="2"/>
        <v>10.7</v>
      </c>
      <c r="G38" s="8" t="s">
        <v>538</v>
      </c>
      <c r="H38" s="8" t="s">
        <v>559</v>
      </c>
      <c r="I38" s="8" t="s">
        <v>70</v>
      </c>
      <c r="J38" s="8" t="s">
        <v>33</v>
      </c>
      <c r="K38" s="8" t="s">
        <v>33</v>
      </c>
      <c r="L38" s="10">
        <v>0</v>
      </c>
      <c r="M38" s="10">
        <v>0</v>
      </c>
      <c r="N38" s="10">
        <v>3</v>
      </c>
      <c r="O38" s="10">
        <v>0</v>
      </c>
      <c r="P38" s="10">
        <v>0</v>
      </c>
      <c r="Q38" s="10">
        <v>0.5</v>
      </c>
      <c r="R38" s="10">
        <v>7.2</v>
      </c>
    </row>
    <row r="39" spans="1:18" x14ac:dyDescent="0.2">
      <c r="A39" s="8" t="s">
        <v>28</v>
      </c>
      <c r="B39" s="9" t="s">
        <v>29</v>
      </c>
      <c r="C39" s="9" t="s">
        <v>4</v>
      </c>
      <c r="D39" s="10">
        <v>222375</v>
      </c>
      <c r="E39" s="11">
        <v>44338.58837262731</v>
      </c>
      <c r="F39" s="10">
        <f t="shared" ref="F39" si="3">SUM(L39:R39)</f>
        <v>10.7</v>
      </c>
      <c r="G39" s="8" t="s">
        <v>572</v>
      </c>
      <c r="H39" s="8" t="s">
        <v>568</v>
      </c>
      <c r="I39" s="8" t="s">
        <v>32</v>
      </c>
      <c r="J39" s="8" t="s">
        <v>33</v>
      </c>
      <c r="K39" s="8" t="s">
        <v>33</v>
      </c>
      <c r="L39" s="10">
        <v>0</v>
      </c>
      <c r="M39" s="10">
        <v>0</v>
      </c>
      <c r="N39" s="10">
        <v>3</v>
      </c>
      <c r="O39" s="10">
        <v>0</v>
      </c>
      <c r="P39" s="10">
        <v>0</v>
      </c>
      <c r="Q39" s="10">
        <v>0.5</v>
      </c>
      <c r="R39" s="10">
        <v>7.2</v>
      </c>
    </row>
    <row r="40" spans="1:18" x14ac:dyDescent="0.2">
      <c r="A40" s="8" t="s">
        <v>28</v>
      </c>
      <c r="B40" s="9" t="s">
        <v>29</v>
      </c>
      <c r="C40" s="9" t="s">
        <v>4</v>
      </c>
      <c r="D40" s="10">
        <v>225914</v>
      </c>
      <c r="E40" s="11">
        <v>44347.97744707176</v>
      </c>
      <c r="F40" s="10">
        <f t="shared" ref="F40:F57" si="4">SUM(L40:R40)</f>
        <v>10.6</v>
      </c>
      <c r="G40" s="8" t="s">
        <v>557</v>
      </c>
      <c r="H40" s="8" t="s">
        <v>559</v>
      </c>
      <c r="I40" s="8" t="s">
        <v>97</v>
      </c>
      <c r="J40" s="8" t="s">
        <v>33</v>
      </c>
      <c r="K40" s="8" t="s">
        <v>33</v>
      </c>
      <c r="L40" s="10">
        <v>0</v>
      </c>
      <c r="M40" s="10">
        <v>0</v>
      </c>
      <c r="N40" s="10">
        <v>3</v>
      </c>
      <c r="O40" s="10">
        <v>6</v>
      </c>
      <c r="P40" s="10">
        <v>0</v>
      </c>
      <c r="Q40" s="10">
        <v>0.4</v>
      </c>
      <c r="R40" s="10">
        <v>1.2</v>
      </c>
    </row>
    <row r="41" spans="1:18" x14ac:dyDescent="0.2">
      <c r="A41" s="8" t="s">
        <v>28</v>
      </c>
      <c r="B41" s="9" t="s">
        <v>29</v>
      </c>
      <c r="C41" s="9" t="s">
        <v>4</v>
      </c>
      <c r="D41" s="10">
        <v>223491</v>
      </c>
      <c r="E41" s="11">
        <v>44341.850512974532</v>
      </c>
      <c r="F41" s="10">
        <f t="shared" si="4"/>
        <v>9.8000000000000007</v>
      </c>
      <c r="G41" s="8" t="s">
        <v>307</v>
      </c>
      <c r="H41" s="8" t="s">
        <v>559</v>
      </c>
      <c r="I41" s="8" t="s">
        <v>125</v>
      </c>
      <c r="J41" s="8" t="s">
        <v>33</v>
      </c>
      <c r="K41" s="8" t="s">
        <v>33</v>
      </c>
      <c r="L41" s="10">
        <v>0</v>
      </c>
      <c r="M41" s="10">
        <v>0</v>
      </c>
      <c r="N41" s="10">
        <v>3</v>
      </c>
      <c r="O41" s="10">
        <v>0</v>
      </c>
      <c r="P41" s="10">
        <v>0</v>
      </c>
      <c r="Q41" s="10">
        <v>0</v>
      </c>
      <c r="R41" s="10">
        <v>6.8</v>
      </c>
    </row>
    <row r="42" spans="1:18" x14ac:dyDescent="0.2">
      <c r="A42" s="8" t="s">
        <v>28</v>
      </c>
      <c r="B42" s="9" t="s">
        <v>29</v>
      </c>
      <c r="C42" s="9" t="s">
        <v>4</v>
      </c>
      <c r="D42" s="10">
        <v>224379</v>
      </c>
      <c r="E42" s="11">
        <v>44343.949951944443</v>
      </c>
      <c r="F42" s="10">
        <f t="shared" si="4"/>
        <v>9.5</v>
      </c>
      <c r="G42" s="8" t="s">
        <v>348</v>
      </c>
      <c r="H42" s="8" t="s">
        <v>559</v>
      </c>
      <c r="I42" s="8" t="s">
        <v>44</v>
      </c>
      <c r="J42" s="8" t="s">
        <v>33</v>
      </c>
      <c r="K42" s="8" t="s">
        <v>33</v>
      </c>
      <c r="L42" s="10">
        <v>0</v>
      </c>
      <c r="M42" s="10">
        <v>0</v>
      </c>
      <c r="N42" s="10">
        <v>3</v>
      </c>
      <c r="O42" s="10">
        <v>0</v>
      </c>
      <c r="P42" s="10">
        <v>0</v>
      </c>
      <c r="Q42" s="10">
        <v>0.3</v>
      </c>
      <c r="R42" s="10">
        <v>6.2</v>
      </c>
    </row>
    <row r="43" spans="1:18" x14ac:dyDescent="0.2">
      <c r="A43" s="8" t="s">
        <v>28</v>
      </c>
      <c r="B43" s="9" t="s">
        <v>29</v>
      </c>
      <c r="C43" s="9" t="s">
        <v>4</v>
      </c>
      <c r="D43" s="10">
        <v>225809</v>
      </c>
      <c r="E43" s="11">
        <v>44347.914771631942</v>
      </c>
      <c r="F43" s="10">
        <f t="shared" si="4"/>
        <v>9.1</v>
      </c>
      <c r="G43" s="8" t="s">
        <v>552</v>
      </c>
      <c r="H43" s="8" t="s">
        <v>559</v>
      </c>
      <c r="I43" s="8" t="s">
        <v>114</v>
      </c>
      <c r="J43" s="8" t="s">
        <v>33</v>
      </c>
      <c r="K43" s="8" t="s">
        <v>33</v>
      </c>
      <c r="L43" s="10">
        <v>0</v>
      </c>
      <c r="M43" s="10">
        <v>0</v>
      </c>
      <c r="N43" s="10">
        <v>3</v>
      </c>
      <c r="O43" s="10">
        <v>0</v>
      </c>
      <c r="P43" s="10">
        <v>0</v>
      </c>
      <c r="Q43" s="10">
        <v>0.5</v>
      </c>
      <c r="R43" s="10">
        <v>5.6</v>
      </c>
    </row>
    <row r="44" spans="1:18" x14ac:dyDescent="0.2">
      <c r="A44" s="8" t="s">
        <v>28</v>
      </c>
      <c r="B44" s="9" t="s">
        <v>29</v>
      </c>
      <c r="C44" s="9" t="s">
        <v>4</v>
      </c>
      <c r="D44" s="10">
        <v>222423</v>
      </c>
      <c r="E44" s="11">
        <v>44338.794687303242</v>
      </c>
      <c r="F44" s="10">
        <f t="shared" si="4"/>
        <v>8.9</v>
      </c>
      <c r="G44" s="8" t="s">
        <v>274</v>
      </c>
      <c r="H44" s="8" t="s">
        <v>559</v>
      </c>
      <c r="I44" s="8" t="s">
        <v>55</v>
      </c>
      <c r="J44" s="8" t="s">
        <v>33</v>
      </c>
      <c r="K44" s="8" t="s">
        <v>33</v>
      </c>
      <c r="L44" s="10">
        <v>0</v>
      </c>
      <c r="M44" s="10">
        <v>0</v>
      </c>
      <c r="N44" s="10">
        <v>3</v>
      </c>
      <c r="O44" s="10">
        <v>0</v>
      </c>
      <c r="P44" s="10">
        <v>0</v>
      </c>
      <c r="Q44" s="10">
        <v>1.5</v>
      </c>
      <c r="R44" s="10">
        <v>4.4000000000000004</v>
      </c>
    </row>
    <row r="45" spans="1:18" x14ac:dyDescent="0.2">
      <c r="A45" s="8" t="s">
        <v>28</v>
      </c>
      <c r="B45" s="9" t="s">
        <v>29</v>
      </c>
      <c r="C45" s="9" t="s">
        <v>4</v>
      </c>
      <c r="D45" s="10">
        <v>224459</v>
      </c>
      <c r="E45" s="11">
        <v>44344.439864722219</v>
      </c>
      <c r="F45" s="10">
        <f t="shared" si="4"/>
        <v>8.6999999999999993</v>
      </c>
      <c r="G45" s="8" t="s">
        <v>351</v>
      </c>
      <c r="H45" s="8" t="s">
        <v>559</v>
      </c>
      <c r="I45" s="8" t="s">
        <v>52</v>
      </c>
      <c r="J45" s="8" t="s">
        <v>33</v>
      </c>
      <c r="K45" s="8" t="s">
        <v>33</v>
      </c>
      <c r="L45" s="10">
        <v>0</v>
      </c>
      <c r="M45" s="10">
        <v>0</v>
      </c>
      <c r="N45" s="10">
        <v>3</v>
      </c>
      <c r="O45" s="10">
        <v>0</v>
      </c>
      <c r="P45" s="10">
        <v>0</v>
      </c>
      <c r="Q45" s="10">
        <v>0.9</v>
      </c>
      <c r="R45" s="10">
        <v>4.8</v>
      </c>
    </row>
    <row r="46" spans="1:18" x14ac:dyDescent="0.2">
      <c r="A46" s="8" t="s">
        <v>28</v>
      </c>
      <c r="B46" s="9" t="s">
        <v>29</v>
      </c>
      <c r="C46" s="9" t="s">
        <v>4</v>
      </c>
      <c r="D46" s="10">
        <v>225911</v>
      </c>
      <c r="E46" s="11">
        <v>44347.976023819443</v>
      </c>
      <c r="F46" s="10">
        <f t="shared" si="4"/>
        <v>8.6999999999999993</v>
      </c>
      <c r="G46" s="8" t="s">
        <v>556</v>
      </c>
      <c r="H46" s="8" t="s">
        <v>559</v>
      </c>
      <c r="I46" s="8" t="s">
        <v>133</v>
      </c>
      <c r="J46" s="8" t="s">
        <v>33</v>
      </c>
      <c r="K46" s="8" t="s">
        <v>33</v>
      </c>
      <c r="L46" s="10">
        <v>0</v>
      </c>
      <c r="M46" s="10">
        <v>0</v>
      </c>
      <c r="N46" s="10">
        <v>3</v>
      </c>
      <c r="O46" s="10">
        <v>0</v>
      </c>
      <c r="P46" s="10">
        <v>0</v>
      </c>
      <c r="Q46" s="10">
        <v>1.3</v>
      </c>
      <c r="R46" s="10">
        <v>4.4000000000000004</v>
      </c>
    </row>
    <row r="47" spans="1:18" x14ac:dyDescent="0.2">
      <c r="A47" s="8" t="s">
        <v>28</v>
      </c>
      <c r="B47" s="9" t="s">
        <v>29</v>
      </c>
      <c r="C47" s="9" t="s">
        <v>4</v>
      </c>
      <c r="D47" s="10">
        <v>223556</v>
      </c>
      <c r="E47" s="11">
        <v>44341.953916724538</v>
      </c>
      <c r="F47" s="10">
        <f t="shared" si="4"/>
        <v>8.5</v>
      </c>
      <c r="G47" s="8" t="s">
        <v>316</v>
      </c>
      <c r="H47" s="8" t="s">
        <v>559</v>
      </c>
      <c r="I47" s="8" t="s">
        <v>114</v>
      </c>
      <c r="J47" s="8" t="s">
        <v>33</v>
      </c>
      <c r="K47" s="8" t="s">
        <v>33</v>
      </c>
      <c r="L47" s="10">
        <v>0</v>
      </c>
      <c r="M47" s="10">
        <v>0</v>
      </c>
      <c r="N47" s="10">
        <v>3</v>
      </c>
      <c r="O47" s="10">
        <v>0</v>
      </c>
      <c r="P47" s="10">
        <v>0</v>
      </c>
      <c r="Q47" s="10">
        <v>1.5</v>
      </c>
      <c r="R47" s="10">
        <v>4</v>
      </c>
    </row>
    <row r="48" spans="1:18" x14ac:dyDescent="0.2">
      <c r="A48" s="8" t="s">
        <v>28</v>
      </c>
      <c r="B48" s="9" t="s">
        <v>29</v>
      </c>
      <c r="C48" s="9" t="s">
        <v>4</v>
      </c>
      <c r="D48" s="10">
        <v>223702</v>
      </c>
      <c r="E48" s="11">
        <v>44342.516112129626</v>
      </c>
      <c r="F48" s="10">
        <f t="shared" si="4"/>
        <v>8.1999999999999993</v>
      </c>
      <c r="G48" s="8" t="s">
        <v>323</v>
      </c>
      <c r="H48" s="8" t="s">
        <v>559</v>
      </c>
      <c r="I48" s="8" t="s">
        <v>70</v>
      </c>
      <c r="J48" s="8" t="s">
        <v>33</v>
      </c>
      <c r="K48" s="8" t="s">
        <v>33</v>
      </c>
      <c r="L48" s="10">
        <v>0</v>
      </c>
      <c r="M48" s="10">
        <v>0</v>
      </c>
      <c r="N48" s="10">
        <v>3</v>
      </c>
      <c r="O48" s="10">
        <v>0</v>
      </c>
      <c r="P48" s="10">
        <v>0</v>
      </c>
      <c r="Q48" s="10">
        <v>1</v>
      </c>
      <c r="R48" s="10">
        <v>4.2</v>
      </c>
    </row>
    <row r="49" spans="1:18" x14ac:dyDescent="0.2">
      <c r="A49" s="8" t="s">
        <v>28</v>
      </c>
      <c r="B49" s="9" t="s">
        <v>29</v>
      </c>
      <c r="C49" s="9" t="s">
        <v>4</v>
      </c>
      <c r="D49" s="10">
        <v>225861</v>
      </c>
      <c r="E49" s="11">
        <v>44347.953114849537</v>
      </c>
      <c r="F49" s="10">
        <f t="shared" si="4"/>
        <v>7.8000000000000007</v>
      </c>
      <c r="G49" s="8" t="s">
        <v>553</v>
      </c>
      <c r="H49" s="8" t="s">
        <v>559</v>
      </c>
      <c r="I49" s="8" t="s">
        <v>111</v>
      </c>
      <c r="J49" s="8" t="s">
        <v>33</v>
      </c>
      <c r="K49" s="8" t="s">
        <v>33</v>
      </c>
      <c r="L49" s="10">
        <v>0</v>
      </c>
      <c r="M49" s="10">
        <v>0</v>
      </c>
      <c r="N49" s="10">
        <v>3</v>
      </c>
      <c r="O49" s="10">
        <v>0</v>
      </c>
      <c r="P49" s="10">
        <v>0</v>
      </c>
      <c r="Q49" s="10">
        <v>0.4</v>
      </c>
      <c r="R49" s="10">
        <v>4.4000000000000004</v>
      </c>
    </row>
    <row r="50" spans="1:18" x14ac:dyDescent="0.2">
      <c r="A50" s="8" t="s">
        <v>28</v>
      </c>
      <c r="B50" s="9" t="s">
        <v>29</v>
      </c>
      <c r="C50" s="9" t="s">
        <v>4</v>
      </c>
      <c r="D50" s="10">
        <v>223571</v>
      </c>
      <c r="E50" s="11">
        <v>44341.990591249996</v>
      </c>
      <c r="F50" s="10">
        <f t="shared" si="4"/>
        <v>7.8</v>
      </c>
      <c r="G50" s="8" t="s">
        <v>318</v>
      </c>
      <c r="H50" s="8" t="s">
        <v>559</v>
      </c>
      <c r="I50" s="8" t="s">
        <v>144</v>
      </c>
      <c r="J50" s="8" t="s">
        <v>33</v>
      </c>
      <c r="K50" s="8" t="s">
        <v>33</v>
      </c>
      <c r="L50" s="10">
        <v>0</v>
      </c>
      <c r="M50" s="10">
        <v>0</v>
      </c>
      <c r="N50" s="10">
        <v>3</v>
      </c>
      <c r="O50" s="10">
        <v>0</v>
      </c>
      <c r="P50" s="10">
        <v>0</v>
      </c>
      <c r="Q50" s="10">
        <v>0</v>
      </c>
      <c r="R50" s="10">
        <v>4.8</v>
      </c>
    </row>
    <row r="51" spans="1:18" x14ac:dyDescent="0.2">
      <c r="A51" s="8" t="s">
        <v>28</v>
      </c>
      <c r="B51" s="9" t="s">
        <v>29</v>
      </c>
      <c r="C51" s="9" t="s">
        <v>4</v>
      </c>
      <c r="D51" s="10">
        <v>223104</v>
      </c>
      <c r="E51" s="11">
        <v>44341.587508287033</v>
      </c>
      <c r="F51" s="10">
        <f t="shared" si="4"/>
        <v>7.8</v>
      </c>
      <c r="G51" s="8" t="s">
        <v>294</v>
      </c>
      <c r="H51" s="8" t="s">
        <v>559</v>
      </c>
      <c r="I51" s="8" t="s">
        <v>50</v>
      </c>
      <c r="J51" s="8" t="s">
        <v>33</v>
      </c>
      <c r="K51" s="8" t="s">
        <v>33</v>
      </c>
      <c r="L51" s="10">
        <v>0</v>
      </c>
      <c r="M51" s="10">
        <v>0</v>
      </c>
      <c r="N51" s="10">
        <v>3</v>
      </c>
      <c r="O51" s="10">
        <v>0</v>
      </c>
      <c r="P51" s="10">
        <v>0</v>
      </c>
      <c r="Q51" s="10">
        <v>0</v>
      </c>
      <c r="R51" s="10">
        <v>4.8</v>
      </c>
    </row>
    <row r="52" spans="1:18" x14ac:dyDescent="0.2">
      <c r="A52" s="8" t="s">
        <v>28</v>
      </c>
      <c r="B52" s="9" t="s">
        <v>29</v>
      </c>
      <c r="C52" s="9" t="s">
        <v>4</v>
      </c>
      <c r="D52" s="10">
        <v>224706</v>
      </c>
      <c r="E52" s="11">
        <v>44344.683494733792</v>
      </c>
      <c r="F52" s="10">
        <f t="shared" si="4"/>
        <v>7.8</v>
      </c>
      <c r="G52" s="8" t="s">
        <v>354</v>
      </c>
      <c r="H52" s="8" t="s">
        <v>559</v>
      </c>
      <c r="I52" s="8" t="s">
        <v>32</v>
      </c>
      <c r="J52" s="8" t="s">
        <v>33</v>
      </c>
      <c r="K52" s="8" t="s">
        <v>33</v>
      </c>
      <c r="L52" s="10">
        <v>0</v>
      </c>
      <c r="M52" s="10">
        <v>0</v>
      </c>
      <c r="N52" s="10">
        <v>3</v>
      </c>
      <c r="O52" s="10">
        <v>0</v>
      </c>
      <c r="P52" s="10">
        <v>0</v>
      </c>
      <c r="Q52" s="10">
        <v>0</v>
      </c>
      <c r="R52" s="10">
        <v>4.8</v>
      </c>
    </row>
    <row r="53" spans="1:18" x14ac:dyDescent="0.2">
      <c r="A53" s="8" t="s">
        <v>28</v>
      </c>
      <c r="B53" s="9" t="s">
        <v>29</v>
      </c>
      <c r="C53" s="9" t="s">
        <v>4</v>
      </c>
      <c r="D53" s="10">
        <v>223897</v>
      </c>
      <c r="E53" s="11">
        <v>44342.824988657405</v>
      </c>
      <c r="F53" s="10">
        <f t="shared" si="4"/>
        <v>7.8</v>
      </c>
      <c r="G53" s="8" t="s">
        <v>333</v>
      </c>
      <c r="H53" s="8" t="s">
        <v>559</v>
      </c>
      <c r="I53" s="8" t="s">
        <v>109</v>
      </c>
      <c r="J53" s="8" t="s">
        <v>33</v>
      </c>
      <c r="K53" s="8" t="s">
        <v>33</v>
      </c>
      <c r="L53" s="10">
        <v>0</v>
      </c>
      <c r="M53" s="10">
        <v>0</v>
      </c>
      <c r="N53" s="10">
        <v>3</v>
      </c>
      <c r="O53" s="10">
        <v>0</v>
      </c>
      <c r="P53" s="10">
        <v>0</v>
      </c>
      <c r="Q53" s="10">
        <v>0</v>
      </c>
      <c r="R53" s="10">
        <v>4.8</v>
      </c>
    </row>
    <row r="54" spans="1:18" x14ac:dyDescent="0.2">
      <c r="A54" s="8" t="s">
        <v>28</v>
      </c>
      <c r="B54" s="9" t="s">
        <v>29</v>
      </c>
      <c r="C54" s="9" t="s">
        <v>4</v>
      </c>
      <c r="D54" s="10">
        <v>222478</v>
      </c>
      <c r="E54" s="11">
        <v>44339.587136759255</v>
      </c>
      <c r="F54" s="10">
        <f t="shared" si="4"/>
        <v>7.7</v>
      </c>
      <c r="G54" s="8" t="s">
        <v>280</v>
      </c>
      <c r="H54" s="8" t="s">
        <v>559</v>
      </c>
      <c r="I54" s="8" t="s">
        <v>109</v>
      </c>
      <c r="J54" s="8" t="s">
        <v>33</v>
      </c>
      <c r="K54" s="8" t="s">
        <v>33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0.5</v>
      </c>
      <c r="R54" s="10">
        <v>7.2</v>
      </c>
    </row>
    <row r="55" spans="1:18" x14ac:dyDescent="0.2">
      <c r="A55" s="8" t="s">
        <v>28</v>
      </c>
      <c r="B55" s="9" t="s">
        <v>29</v>
      </c>
      <c r="C55" s="9" t="s">
        <v>4</v>
      </c>
      <c r="D55" s="10">
        <v>222265</v>
      </c>
      <c r="E55" s="11">
        <v>44337.674059907404</v>
      </c>
      <c r="F55" s="10">
        <f t="shared" si="4"/>
        <v>7.5</v>
      </c>
      <c r="G55" s="8" t="s">
        <v>270</v>
      </c>
      <c r="H55" s="8" t="s">
        <v>559</v>
      </c>
      <c r="I55" s="8" t="s">
        <v>111</v>
      </c>
      <c r="J55" s="8" t="s">
        <v>33</v>
      </c>
      <c r="K55" s="8" t="s">
        <v>33</v>
      </c>
      <c r="L55" s="10">
        <v>0</v>
      </c>
      <c r="M55" s="10">
        <v>0</v>
      </c>
      <c r="N55" s="10">
        <v>0</v>
      </c>
      <c r="O55" s="10">
        <v>6</v>
      </c>
      <c r="P55" s="10">
        <v>0</v>
      </c>
      <c r="Q55" s="10">
        <v>0.5</v>
      </c>
      <c r="R55" s="10">
        <v>1</v>
      </c>
    </row>
    <row r="56" spans="1:18" x14ac:dyDescent="0.2">
      <c r="A56" s="8" t="s">
        <v>28</v>
      </c>
      <c r="B56" s="9" t="s">
        <v>29</v>
      </c>
      <c r="C56" s="9" t="s">
        <v>4</v>
      </c>
      <c r="D56" s="10">
        <v>224901</v>
      </c>
      <c r="E56" s="11">
        <v>44345.837410011569</v>
      </c>
      <c r="F56" s="10">
        <f t="shared" si="4"/>
        <v>6.9</v>
      </c>
      <c r="G56" s="8" t="s">
        <v>522</v>
      </c>
      <c r="H56" s="8" t="s">
        <v>559</v>
      </c>
      <c r="I56" s="8" t="s">
        <v>118</v>
      </c>
      <c r="J56" s="8" t="s">
        <v>33</v>
      </c>
      <c r="K56" s="8" t="s">
        <v>33</v>
      </c>
      <c r="L56" s="10">
        <v>0</v>
      </c>
      <c r="M56" s="10">
        <v>0</v>
      </c>
      <c r="N56" s="10">
        <v>3</v>
      </c>
      <c r="O56" s="10">
        <v>0</v>
      </c>
      <c r="P56" s="10">
        <v>0</v>
      </c>
      <c r="Q56" s="10">
        <v>1.5</v>
      </c>
      <c r="R56" s="10">
        <v>2.4</v>
      </c>
    </row>
    <row r="57" spans="1:18" x14ac:dyDescent="0.2">
      <c r="A57" s="8" t="s">
        <v>28</v>
      </c>
      <c r="B57" s="9" t="s">
        <v>29</v>
      </c>
      <c r="C57" s="9" t="s">
        <v>4</v>
      </c>
      <c r="D57" s="10">
        <v>224982</v>
      </c>
      <c r="E57" s="11">
        <v>44346.553461782409</v>
      </c>
      <c r="F57" s="10">
        <f t="shared" si="4"/>
        <v>6.9</v>
      </c>
      <c r="G57" s="8" t="s">
        <v>528</v>
      </c>
      <c r="H57" s="8" t="s">
        <v>559</v>
      </c>
      <c r="I57" s="8" t="s">
        <v>560</v>
      </c>
      <c r="J57" s="8" t="s">
        <v>33</v>
      </c>
      <c r="K57" s="8" t="s">
        <v>33</v>
      </c>
      <c r="L57" s="10">
        <v>0</v>
      </c>
      <c r="M57" s="10">
        <v>0</v>
      </c>
      <c r="N57" s="10">
        <v>3</v>
      </c>
      <c r="O57" s="10">
        <v>0</v>
      </c>
      <c r="P57" s="10">
        <v>0</v>
      </c>
      <c r="Q57" s="10">
        <v>1.5</v>
      </c>
      <c r="R57" s="10">
        <v>2.4</v>
      </c>
    </row>
    <row r="58" spans="1:18" x14ac:dyDescent="0.2">
      <c r="A58" s="8" t="s">
        <v>28</v>
      </c>
      <c r="B58" s="9" t="s">
        <v>29</v>
      </c>
      <c r="C58" s="9" t="s">
        <v>4</v>
      </c>
      <c r="D58" s="10">
        <v>222883</v>
      </c>
      <c r="E58" s="11">
        <v>44340.806340439813</v>
      </c>
      <c r="F58" s="10">
        <f t="shared" ref="F58" si="5">SUM(L58:R58)</f>
        <v>6.6</v>
      </c>
      <c r="G58" s="8" t="s">
        <v>571</v>
      </c>
      <c r="H58" s="8" t="s">
        <v>559</v>
      </c>
      <c r="I58" s="8" t="s">
        <v>48</v>
      </c>
      <c r="J58" s="8" t="s">
        <v>33</v>
      </c>
      <c r="K58" s="8" t="s">
        <v>33</v>
      </c>
      <c r="L58" s="10">
        <v>0</v>
      </c>
      <c r="M58" s="10">
        <v>0</v>
      </c>
      <c r="N58" s="10">
        <v>3</v>
      </c>
      <c r="O58" s="10">
        <v>0</v>
      </c>
      <c r="P58" s="10">
        <v>0</v>
      </c>
      <c r="Q58" s="10">
        <v>0.6</v>
      </c>
      <c r="R58" s="10">
        <v>3</v>
      </c>
    </row>
    <row r="59" spans="1:18" s="18" customFormat="1" x14ac:dyDescent="0.2">
      <c r="A59" s="8" t="s">
        <v>28</v>
      </c>
      <c r="B59" s="9" t="s">
        <v>29</v>
      </c>
      <c r="C59" s="9" t="s">
        <v>4</v>
      </c>
      <c r="D59" s="10">
        <v>225584</v>
      </c>
      <c r="E59" s="11">
        <v>44347.702522071755</v>
      </c>
      <c r="F59" s="10">
        <f t="shared" ref="F59:F90" si="6">SUM(L59:R59)</f>
        <v>6.6</v>
      </c>
      <c r="G59" s="8" t="s">
        <v>542</v>
      </c>
      <c r="H59" s="8" t="s">
        <v>559</v>
      </c>
      <c r="I59" s="8" t="s">
        <v>109</v>
      </c>
      <c r="J59" s="8" t="s">
        <v>33</v>
      </c>
      <c r="K59" s="8" t="s">
        <v>33</v>
      </c>
      <c r="L59" s="10">
        <v>0</v>
      </c>
      <c r="M59" s="10">
        <v>0</v>
      </c>
      <c r="N59" s="10">
        <v>3</v>
      </c>
      <c r="O59" s="10">
        <v>0</v>
      </c>
      <c r="P59" s="10">
        <v>0</v>
      </c>
      <c r="Q59" s="10">
        <v>1</v>
      </c>
      <c r="R59" s="10">
        <v>2.6</v>
      </c>
    </row>
    <row r="60" spans="1:18" x14ac:dyDescent="0.2">
      <c r="A60" s="8" t="s">
        <v>28</v>
      </c>
      <c r="B60" s="9" t="s">
        <v>29</v>
      </c>
      <c r="C60" s="9" t="s">
        <v>4</v>
      </c>
      <c r="D60" s="10">
        <v>223863</v>
      </c>
      <c r="E60" s="11">
        <v>44342.741495740738</v>
      </c>
      <c r="F60" s="10">
        <f t="shared" si="6"/>
        <v>6.5</v>
      </c>
      <c r="G60" s="8" t="s">
        <v>331</v>
      </c>
      <c r="H60" s="8" t="s">
        <v>559</v>
      </c>
      <c r="I60" s="8" t="s">
        <v>55</v>
      </c>
      <c r="J60" s="8" t="s">
        <v>33</v>
      </c>
      <c r="K60" s="8" t="s">
        <v>33</v>
      </c>
      <c r="L60" s="10">
        <v>0</v>
      </c>
      <c r="M60" s="10">
        <v>0</v>
      </c>
      <c r="N60" s="10">
        <v>3</v>
      </c>
      <c r="O60" s="10">
        <v>0</v>
      </c>
      <c r="P60" s="10">
        <v>0</v>
      </c>
      <c r="Q60" s="10">
        <v>1.5</v>
      </c>
      <c r="R60" s="10">
        <v>2</v>
      </c>
    </row>
    <row r="61" spans="1:18" x14ac:dyDescent="0.2">
      <c r="A61" s="8" t="s">
        <v>28</v>
      </c>
      <c r="B61" s="9" t="s">
        <v>29</v>
      </c>
      <c r="C61" s="9" t="s">
        <v>4</v>
      </c>
      <c r="D61" s="10">
        <v>223580</v>
      </c>
      <c r="E61" s="11">
        <v>44342.349217939816</v>
      </c>
      <c r="F61" s="10">
        <f t="shared" si="6"/>
        <v>5.9</v>
      </c>
      <c r="G61" s="8" t="s">
        <v>320</v>
      </c>
      <c r="H61" s="8" t="s">
        <v>559</v>
      </c>
      <c r="I61" s="8" t="s">
        <v>125</v>
      </c>
      <c r="J61" s="8" t="s">
        <v>33</v>
      </c>
      <c r="K61" s="8" t="s">
        <v>33</v>
      </c>
      <c r="L61" s="10">
        <v>0</v>
      </c>
      <c r="M61" s="10">
        <v>0</v>
      </c>
      <c r="N61" s="10">
        <v>3</v>
      </c>
      <c r="O61" s="10">
        <v>0</v>
      </c>
      <c r="P61" s="10">
        <v>0</v>
      </c>
      <c r="Q61" s="10">
        <v>0.5</v>
      </c>
      <c r="R61" s="10">
        <v>2.4</v>
      </c>
    </row>
    <row r="62" spans="1:18" x14ac:dyDescent="0.2">
      <c r="A62" s="8" t="s">
        <v>28</v>
      </c>
      <c r="B62" s="9" t="s">
        <v>29</v>
      </c>
      <c r="C62" s="9" t="s">
        <v>4</v>
      </c>
      <c r="D62" s="10">
        <v>225696</v>
      </c>
      <c r="E62" s="11">
        <v>44347.82244236111</v>
      </c>
      <c r="F62" s="10">
        <f t="shared" si="6"/>
        <v>5.9</v>
      </c>
      <c r="G62" s="8" t="s">
        <v>546</v>
      </c>
      <c r="H62" s="8" t="s">
        <v>559</v>
      </c>
      <c r="I62" s="8" t="s">
        <v>125</v>
      </c>
      <c r="J62" s="8" t="s">
        <v>33</v>
      </c>
      <c r="K62" s="8" t="s">
        <v>33</v>
      </c>
      <c r="L62" s="10">
        <v>0</v>
      </c>
      <c r="M62" s="10">
        <v>0</v>
      </c>
      <c r="N62" s="10">
        <v>3</v>
      </c>
      <c r="O62" s="10">
        <v>0</v>
      </c>
      <c r="P62" s="10">
        <v>0</v>
      </c>
      <c r="Q62" s="10">
        <v>0.5</v>
      </c>
      <c r="R62" s="10">
        <v>2.4</v>
      </c>
    </row>
    <row r="63" spans="1:18" x14ac:dyDescent="0.2">
      <c r="A63" s="8" t="s">
        <v>28</v>
      </c>
      <c r="B63" s="9" t="s">
        <v>29</v>
      </c>
      <c r="C63" s="9" t="s">
        <v>4</v>
      </c>
      <c r="D63" s="10">
        <v>222427</v>
      </c>
      <c r="E63" s="11">
        <v>44338.833039756944</v>
      </c>
      <c r="F63" s="10">
        <f t="shared" si="6"/>
        <v>5.8999999999999995</v>
      </c>
      <c r="G63" s="8" t="s">
        <v>275</v>
      </c>
      <c r="H63" s="8" t="s">
        <v>559</v>
      </c>
      <c r="I63" s="8" t="s">
        <v>37</v>
      </c>
      <c r="J63" s="8" t="s">
        <v>33</v>
      </c>
      <c r="K63" s="8" t="s">
        <v>33</v>
      </c>
      <c r="L63" s="10">
        <v>0</v>
      </c>
      <c r="M63" s="10">
        <v>0</v>
      </c>
      <c r="N63" s="10">
        <v>3</v>
      </c>
      <c r="O63" s="10">
        <v>0</v>
      </c>
      <c r="P63" s="10">
        <v>0</v>
      </c>
      <c r="Q63" s="10">
        <v>1.1000000000000001</v>
      </c>
      <c r="R63" s="10">
        <v>1.8</v>
      </c>
    </row>
    <row r="64" spans="1:18" x14ac:dyDescent="0.2">
      <c r="A64" s="8" t="s">
        <v>28</v>
      </c>
      <c r="B64" s="9" t="s">
        <v>29</v>
      </c>
      <c r="C64" s="9" t="s">
        <v>4</v>
      </c>
      <c r="D64" s="10">
        <v>223132</v>
      </c>
      <c r="E64" s="11">
        <v>44341.594306342588</v>
      </c>
      <c r="F64" s="10">
        <f t="shared" si="6"/>
        <v>5.8</v>
      </c>
      <c r="G64" s="8" t="s">
        <v>295</v>
      </c>
      <c r="H64" s="8" t="s">
        <v>559</v>
      </c>
      <c r="I64" s="8" t="s">
        <v>84</v>
      </c>
      <c r="J64" s="8" t="s">
        <v>33</v>
      </c>
      <c r="K64" s="8" t="s">
        <v>33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1</v>
      </c>
      <c r="R64" s="10">
        <v>4.8</v>
      </c>
    </row>
    <row r="65" spans="1:18" x14ac:dyDescent="0.2">
      <c r="A65" s="8" t="s">
        <v>28</v>
      </c>
      <c r="B65" s="9" t="s">
        <v>29</v>
      </c>
      <c r="C65" s="9" t="s">
        <v>4</v>
      </c>
      <c r="D65" s="10">
        <v>225007</v>
      </c>
      <c r="E65" s="11">
        <v>44346.72623028935</v>
      </c>
      <c r="F65" s="10">
        <f t="shared" si="6"/>
        <v>5.7</v>
      </c>
      <c r="G65" s="8" t="s">
        <v>531</v>
      </c>
      <c r="H65" s="8" t="s">
        <v>559</v>
      </c>
      <c r="I65" s="8" t="s">
        <v>89</v>
      </c>
      <c r="J65" s="8" t="s">
        <v>33</v>
      </c>
      <c r="K65" s="8" t="s">
        <v>33</v>
      </c>
      <c r="L65" s="10">
        <v>0</v>
      </c>
      <c r="M65" s="10">
        <v>0</v>
      </c>
      <c r="N65" s="10">
        <v>3</v>
      </c>
      <c r="O65" s="10">
        <v>0</v>
      </c>
      <c r="P65" s="10">
        <v>0</v>
      </c>
      <c r="Q65" s="10">
        <v>1.5</v>
      </c>
      <c r="R65" s="10">
        <v>1.2</v>
      </c>
    </row>
    <row r="66" spans="1:18" x14ac:dyDescent="0.2">
      <c r="A66" s="8" t="s">
        <v>28</v>
      </c>
      <c r="B66" s="9" t="s">
        <v>29</v>
      </c>
      <c r="C66" s="9" t="s">
        <v>4</v>
      </c>
      <c r="D66" s="10">
        <v>224026</v>
      </c>
      <c r="E66" s="11">
        <v>44343.476206597217</v>
      </c>
      <c r="F66" s="10">
        <f t="shared" si="6"/>
        <v>5.7</v>
      </c>
      <c r="G66" s="8" t="s">
        <v>339</v>
      </c>
      <c r="H66" s="8" t="s">
        <v>559</v>
      </c>
      <c r="I66" s="8" t="s">
        <v>125</v>
      </c>
      <c r="J66" s="8" t="s">
        <v>33</v>
      </c>
      <c r="K66" s="8" t="s">
        <v>33</v>
      </c>
      <c r="L66" s="10">
        <v>0</v>
      </c>
      <c r="M66" s="10">
        <v>0</v>
      </c>
      <c r="N66" s="10">
        <v>3</v>
      </c>
      <c r="O66" s="10">
        <v>0</v>
      </c>
      <c r="P66" s="10">
        <v>0</v>
      </c>
      <c r="Q66" s="10">
        <v>1.5</v>
      </c>
      <c r="R66" s="10">
        <v>1.2</v>
      </c>
    </row>
    <row r="67" spans="1:18" x14ac:dyDescent="0.2">
      <c r="A67" s="8" t="s">
        <v>28</v>
      </c>
      <c r="B67" s="9" t="s">
        <v>29</v>
      </c>
      <c r="C67" s="9" t="s">
        <v>6</v>
      </c>
      <c r="D67" s="10">
        <v>224027</v>
      </c>
      <c r="E67" s="11">
        <v>44343.476208692126</v>
      </c>
      <c r="F67" s="10">
        <f t="shared" si="6"/>
        <v>5.7</v>
      </c>
      <c r="G67" s="8" t="s">
        <v>339</v>
      </c>
      <c r="H67" s="8" t="s">
        <v>559</v>
      </c>
      <c r="I67" s="8" t="s">
        <v>125</v>
      </c>
      <c r="J67" s="8" t="s">
        <v>33</v>
      </c>
      <c r="K67" s="8" t="s">
        <v>33</v>
      </c>
      <c r="L67" s="10">
        <v>0</v>
      </c>
      <c r="M67" s="10">
        <v>0</v>
      </c>
      <c r="N67" s="10">
        <v>3</v>
      </c>
      <c r="O67" s="10">
        <v>0</v>
      </c>
      <c r="P67" s="10">
        <v>0</v>
      </c>
      <c r="Q67" s="10">
        <v>1.5</v>
      </c>
      <c r="R67" s="10">
        <v>1.2</v>
      </c>
    </row>
    <row r="68" spans="1:18" x14ac:dyDescent="0.2">
      <c r="A68" s="8" t="s">
        <v>28</v>
      </c>
      <c r="B68" s="9" t="s">
        <v>29</v>
      </c>
      <c r="C68" s="9" t="s">
        <v>4</v>
      </c>
      <c r="D68" s="10">
        <v>225237</v>
      </c>
      <c r="E68" s="11">
        <v>44347.472655138889</v>
      </c>
      <c r="F68" s="10">
        <f t="shared" si="6"/>
        <v>5.6</v>
      </c>
      <c r="G68" s="8" t="s">
        <v>535</v>
      </c>
      <c r="H68" s="8" t="s">
        <v>559</v>
      </c>
      <c r="I68" s="8" t="s">
        <v>70</v>
      </c>
      <c r="J68" s="8" t="s">
        <v>33</v>
      </c>
      <c r="K68" s="8" t="s">
        <v>33</v>
      </c>
      <c r="L68" s="10">
        <v>0</v>
      </c>
      <c r="M68" s="10">
        <v>0</v>
      </c>
      <c r="N68" s="10">
        <v>3</v>
      </c>
      <c r="O68" s="10">
        <v>0</v>
      </c>
      <c r="P68" s="10">
        <v>0</v>
      </c>
      <c r="Q68" s="10">
        <v>0</v>
      </c>
      <c r="R68" s="10">
        <v>2.6</v>
      </c>
    </row>
    <row r="69" spans="1:18" x14ac:dyDescent="0.2">
      <c r="A69" s="8" t="s">
        <v>28</v>
      </c>
      <c r="B69" s="9" t="s">
        <v>29</v>
      </c>
      <c r="C69" s="9" t="s">
        <v>4</v>
      </c>
      <c r="D69" s="10">
        <v>224911</v>
      </c>
      <c r="E69" s="11">
        <v>44345.859240532409</v>
      </c>
      <c r="F69" s="10">
        <f t="shared" si="6"/>
        <v>5.6</v>
      </c>
      <c r="G69" s="8" t="s">
        <v>523</v>
      </c>
      <c r="H69" s="8" t="s">
        <v>559</v>
      </c>
      <c r="I69" s="8" t="s">
        <v>524</v>
      </c>
      <c r="J69" s="8" t="s">
        <v>33</v>
      </c>
      <c r="K69" s="8" t="s">
        <v>33</v>
      </c>
      <c r="L69" s="10">
        <v>0</v>
      </c>
      <c r="M69" s="10">
        <v>0</v>
      </c>
      <c r="N69" s="10">
        <v>3</v>
      </c>
      <c r="O69" s="10">
        <v>0</v>
      </c>
      <c r="P69" s="10">
        <v>0</v>
      </c>
      <c r="Q69" s="10">
        <v>1</v>
      </c>
      <c r="R69" s="10">
        <v>1.6</v>
      </c>
    </row>
    <row r="70" spans="1:18" x14ac:dyDescent="0.2">
      <c r="A70" s="8" t="s">
        <v>28</v>
      </c>
      <c r="B70" s="9" t="s">
        <v>29</v>
      </c>
      <c r="C70" s="9" t="s">
        <v>4</v>
      </c>
      <c r="D70" s="10">
        <v>222474</v>
      </c>
      <c r="E70" s="11">
        <v>44339.486657222224</v>
      </c>
      <c r="F70" s="10">
        <f t="shared" si="6"/>
        <v>5.5</v>
      </c>
      <c r="G70" s="8" t="s">
        <v>279</v>
      </c>
      <c r="H70" s="8" t="s">
        <v>559</v>
      </c>
      <c r="I70" s="8" t="s">
        <v>176</v>
      </c>
      <c r="J70" s="8" t="s">
        <v>33</v>
      </c>
      <c r="K70" s="8" t="s">
        <v>33</v>
      </c>
      <c r="L70" s="10">
        <v>0</v>
      </c>
      <c r="M70" s="10">
        <v>0</v>
      </c>
      <c r="N70" s="10">
        <v>3</v>
      </c>
      <c r="O70" s="10">
        <v>0</v>
      </c>
      <c r="P70" s="10">
        <v>0</v>
      </c>
      <c r="Q70" s="10">
        <v>1.3</v>
      </c>
      <c r="R70" s="10">
        <v>1.2</v>
      </c>
    </row>
    <row r="71" spans="1:18" x14ac:dyDescent="0.2">
      <c r="A71" s="8" t="s">
        <v>28</v>
      </c>
      <c r="B71" s="9" t="s">
        <v>29</v>
      </c>
      <c r="C71" s="9" t="s">
        <v>4</v>
      </c>
      <c r="D71" s="10">
        <v>225798</v>
      </c>
      <c r="E71" s="11">
        <v>44347.90242381944</v>
      </c>
      <c r="F71" s="10">
        <f t="shared" si="6"/>
        <v>5.4</v>
      </c>
      <c r="G71" s="8" t="s">
        <v>551</v>
      </c>
      <c r="H71" s="8" t="s">
        <v>559</v>
      </c>
      <c r="I71" s="8" t="s">
        <v>130</v>
      </c>
      <c r="J71" s="8" t="s">
        <v>33</v>
      </c>
      <c r="K71" s="8" t="s">
        <v>33</v>
      </c>
      <c r="L71" s="10">
        <v>0</v>
      </c>
      <c r="M71" s="10">
        <v>0</v>
      </c>
      <c r="N71" s="10">
        <v>3</v>
      </c>
      <c r="O71" s="10">
        <v>0</v>
      </c>
      <c r="P71" s="10">
        <v>0</v>
      </c>
      <c r="Q71" s="10">
        <v>0</v>
      </c>
      <c r="R71" s="10">
        <v>2.4</v>
      </c>
    </row>
    <row r="72" spans="1:18" x14ac:dyDescent="0.2">
      <c r="A72" s="8" t="s">
        <v>28</v>
      </c>
      <c r="B72" s="9" t="s">
        <v>29</v>
      </c>
      <c r="C72" s="9" t="s">
        <v>4</v>
      </c>
      <c r="D72" s="10">
        <v>223549</v>
      </c>
      <c r="E72" s="11">
        <v>44341.942052164348</v>
      </c>
      <c r="F72" s="10">
        <f t="shared" si="6"/>
        <v>5.3</v>
      </c>
      <c r="G72" s="8" t="s">
        <v>314</v>
      </c>
      <c r="H72" s="8" t="s">
        <v>559</v>
      </c>
      <c r="I72" s="8" t="s">
        <v>37</v>
      </c>
      <c r="J72" s="8" t="s">
        <v>33</v>
      </c>
      <c r="K72" s="8" t="s">
        <v>33</v>
      </c>
      <c r="L72" s="10">
        <v>0</v>
      </c>
      <c r="M72" s="10">
        <v>0</v>
      </c>
      <c r="N72" s="10">
        <v>3</v>
      </c>
      <c r="O72" s="10">
        <v>0</v>
      </c>
      <c r="P72" s="10">
        <v>0</v>
      </c>
      <c r="Q72" s="10">
        <v>0.5</v>
      </c>
      <c r="R72" s="10">
        <v>1.8</v>
      </c>
    </row>
    <row r="73" spans="1:18" x14ac:dyDescent="0.2">
      <c r="A73" s="8" t="s">
        <v>28</v>
      </c>
      <c r="B73" s="9" t="s">
        <v>29</v>
      </c>
      <c r="C73" s="9" t="s">
        <v>4</v>
      </c>
      <c r="D73" s="10">
        <v>225327</v>
      </c>
      <c r="E73" s="11">
        <v>44347.566924803235</v>
      </c>
      <c r="F73" s="10">
        <f t="shared" si="6"/>
        <v>5.2</v>
      </c>
      <c r="G73" s="8" t="s">
        <v>539</v>
      </c>
      <c r="H73" s="8" t="s">
        <v>559</v>
      </c>
      <c r="I73" s="8" t="s">
        <v>176</v>
      </c>
      <c r="J73" s="8" t="s">
        <v>33</v>
      </c>
      <c r="K73" s="8" t="s">
        <v>33</v>
      </c>
      <c r="L73" s="10">
        <v>0</v>
      </c>
      <c r="M73" s="10">
        <v>0</v>
      </c>
      <c r="N73" s="10">
        <v>3</v>
      </c>
      <c r="O73" s="10">
        <v>0</v>
      </c>
      <c r="P73" s="10">
        <v>0</v>
      </c>
      <c r="Q73" s="10">
        <v>0</v>
      </c>
      <c r="R73" s="10">
        <v>2.2000000000000002</v>
      </c>
    </row>
    <row r="74" spans="1:18" x14ac:dyDescent="0.2">
      <c r="A74" s="8" t="s">
        <v>28</v>
      </c>
      <c r="B74" s="9" t="s">
        <v>29</v>
      </c>
      <c r="C74" s="9" t="s">
        <v>4</v>
      </c>
      <c r="D74" s="10">
        <v>225759</v>
      </c>
      <c r="E74" s="11">
        <v>44347.872197627315</v>
      </c>
      <c r="F74" s="10">
        <f t="shared" si="6"/>
        <v>5.2</v>
      </c>
      <c r="G74" s="8" t="s">
        <v>550</v>
      </c>
      <c r="H74" s="8" t="s">
        <v>559</v>
      </c>
      <c r="I74" s="8" t="s">
        <v>63</v>
      </c>
      <c r="J74" s="8" t="s">
        <v>33</v>
      </c>
      <c r="K74" s="8" t="s">
        <v>33</v>
      </c>
      <c r="L74" s="10">
        <v>0</v>
      </c>
      <c r="M74" s="10">
        <v>0</v>
      </c>
      <c r="N74" s="10">
        <v>3</v>
      </c>
      <c r="O74" s="10">
        <v>0</v>
      </c>
      <c r="P74" s="10">
        <v>0</v>
      </c>
      <c r="Q74" s="10">
        <v>0.6</v>
      </c>
      <c r="R74" s="10">
        <v>1.6</v>
      </c>
    </row>
    <row r="75" spans="1:18" x14ac:dyDescent="0.2">
      <c r="A75" s="8" t="s">
        <v>28</v>
      </c>
      <c r="B75" s="9" t="s">
        <v>29</v>
      </c>
      <c r="C75" s="9" t="s">
        <v>4</v>
      </c>
      <c r="D75" s="10">
        <v>223194</v>
      </c>
      <c r="E75" s="11">
        <v>44341.628819583333</v>
      </c>
      <c r="F75" s="10">
        <f t="shared" si="6"/>
        <v>5.2</v>
      </c>
      <c r="G75" s="8" t="s">
        <v>298</v>
      </c>
      <c r="H75" s="8" t="s">
        <v>559</v>
      </c>
      <c r="I75" s="8" t="s">
        <v>35</v>
      </c>
      <c r="J75" s="8" t="s">
        <v>33</v>
      </c>
      <c r="K75" s="8" t="s">
        <v>33</v>
      </c>
      <c r="L75" s="10">
        <v>0</v>
      </c>
      <c r="M75" s="10">
        <v>0</v>
      </c>
      <c r="N75" s="10">
        <v>3</v>
      </c>
      <c r="O75" s="10">
        <v>0</v>
      </c>
      <c r="P75" s="10">
        <v>0</v>
      </c>
      <c r="Q75" s="10">
        <v>1.4</v>
      </c>
      <c r="R75" s="10">
        <v>0.8</v>
      </c>
    </row>
    <row r="76" spans="1:18" x14ac:dyDescent="0.2">
      <c r="A76" s="8" t="s">
        <v>28</v>
      </c>
      <c r="B76" s="9" t="s">
        <v>29</v>
      </c>
      <c r="C76" s="9" t="s">
        <v>4</v>
      </c>
      <c r="D76" s="10">
        <v>224805</v>
      </c>
      <c r="E76" s="11">
        <v>44345.375391122681</v>
      </c>
      <c r="F76" s="10">
        <f t="shared" si="6"/>
        <v>5.0999999999999996</v>
      </c>
      <c r="G76" s="8" t="s">
        <v>520</v>
      </c>
      <c r="H76" s="8" t="s">
        <v>559</v>
      </c>
      <c r="I76" s="8" t="s">
        <v>133</v>
      </c>
      <c r="J76" s="8" t="s">
        <v>33</v>
      </c>
      <c r="K76" s="8" t="s">
        <v>33</v>
      </c>
      <c r="L76" s="10">
        <v>0</v>
      </c>
      <c r="M76" s="10">
        <v>0</v>
      </c>
      <c r="N76" s="10">
        <v>3</v>
      </c>
      <c r="O76" s="10">
        <v>0</v>
      </c>
      <c r="P76" s="10">
        <v>0</v>
      </c>
      <c r="Q76" s="10">
        <v>1.5</v>
      </c>
      <c r="R76" s="10">
        <v>0.6</v>
      </c>
    </row>
    <row r="77" spans="1:18" x14ac:dyDescent="0.2">
      <c r="A77" s="8" t="s">
        <v>28</v>
      </c>
      <c r="B77" s="9" t="s">
        <v>29</v>
      </c>
      <c r="C77" s="9" t="s">
        <v>4</v>
      </c>
      <c r="D77" s="10">
        <v>222779</v>
      </c>
      <c r="E77" s="11">
        <v>44340.6428628125</v>
      </c>
      <c r="F77" s="10">
        <f t="shared" si="6"/>
        <v>5</v>
      </c>
      <c r="G77" s="8" t="s">
        <v>288</v>
      </c>
      <c r="H77" s="8" t="s">
        <v>559</v>
      </c>
      <c r="I77" s="8" t="s">
        <v>176</v>
      </c>
      <c r="J77" s="8" t="s">
        <v>33</v>
      </c>
      <c r="K77" s="8" t="s">
        <v>45</v>
      </c>
      <c r="L77" s="10">
        <v>0</v>
      </c>
      <c r="M77" s="10">
        <v>0</v>
      </c>
      <c r="N77" s="10">
        <v>3</v>
      </c>
      <c r="O77" s="10">
        <v>0</v>
      </c>
      <c r="P77" s="10">
        <v>0</v>
      </c>
      <c r="Q77" s="10">
        <v>0</v>
      </c>
      <c r="R77" s="10">
        <v>2</v>
      </c>
    </row>
    <row r="78" spans="1:18" x14ac:dyDescent="0.2">
      <c r="A78" s="8" t="s">
        <v>28</v>
      </c>
      <c r="B78" s="9" t="s">
        <v>29</v>
      </c>
      <c r="C78" s="9" t="s">
        <v>4</v>
      </c>
      <c r="D78" s="10">
        <v>223184</v>
      </c>
      <c r="E78" s="11">
        <v>44341.620166886569</v>
      </c>
      <c r="F78" s="10">
        <f t="shared" si="6"/>
        <v>5</v>
      </c>
      <c r="G78" s="8" t="s">
        <v>297</v>
      </c>
      <c r="H78" s="8" t="s">
        <v>559</v>
      </c>
      <c r="I78" s="8" t="s">
        <v>144</v>
      </c>
      <c r="J78" s="8" t="s">
        <v>33</v>
      </c>
      <c r="K78" s="8" t="s">
        <v>33</v>
      </c>
      <c r="L78" s="10">
        <v>0</v>
      </c>
      <c r="M78" s="10">
        <v>0</v>
      </c>
      <c r="N78" s="10">
        <v>3</v>
      </c>
      <c r="O78" s="10">
        <v>0</v>
      </c>
      <c r="P78" s="10">
        <v>0</v>
      </c>
      <c r="Q78" s="10">
        <v>1.4</v>
      </c>
      <c r="R78" s="10">
        <v>0.6</v>
      </c>
    </row>
    <row r="79" spans="1:18" x14ac:dyDescent="0.2">
      <c r="A79" s="8" t="s">
        <v>28</v>
      </c>
      <c r="B79" s="9" t="s">
        <v>29</v>
      </c>
      <c r="C79" s="9" t="s">
        <v>4</v>
      </c>
      <c r="D79" s="10">
        <v>224726</v>
      </c>
      <c r="E79" s="11">
        <v>44344.692081331013</v>
      </c>
      <c r="F79" s="10">
        <f t="shared" si="6"/>
        <v>4.9000000000000004</v>
      </c>
      <c r="G79" s="8" t="s">
        <v>519</v>
      </c>
      <c r="H79" s="8" t="s">
        <v>559</v>
      </c>
      <c r="I79" s="8" t="s">
        <v>52</v>
      </c>
      <c r="J79" s="8" t="s">
        <v>33</v>
      </c>
      <c r="K79" s="8" t="s">
        <v>33</v>
      </c>
      <c r="L79" s="10">
        <v>0</v>
      </c>
      <c r="M79" s="10">
        <v>0</v>
      </c>
      <c r="N79" s="10">
        <v>3</v>
      </c>
      <c r="O79" s="10">
        <v>0</v>
      </c>
      <c r="P79" s="10">
        <v>0</v>
      </c>
      <c r="Q79" s="10">
        <v>1.5</v>
      </c>
      <c r="R79" s="10">
        <v>0.4</v>
      </c>
    </row>
    <row r="80" spans="1:18" x14ac:dyDescent="0.2">
      <c r="A80" s="8" t="s">
        <v>28</v>
      </c>
      <c r="B80" s="9" t="s">
        <v>29</v>
      </c>
      <c r="C80" s="9" t="s">
        <v>4</v>
      </c>
      <c r="D80" s="10">
        <v>222546</v>
      </c>
      <c r="E80" s="11">
        <v>44340.201942118052</v>
      </c>
      <c r="F80" s="10">
        <f t="shared" si="6"/>
        <v>4.9000000000000004</v>
      </c>
      <c r="G80" s="8" t="s">
        <v>281</v>
      </c>
      <c r="H80" s="8" t="s">
        <v>559</v>
      </c>
      <c r="I80" s="8" t="s">
        <v>37</v>
      </c>
      <c r="J80" s="8" t="s">
        <v>33</v>
      </c>
      <c r="K80" s="8" t="s">
        <v>33</v>
      </c>
      <c r="L80" s="10">
        <v>0</v>
      </c>
      <c r="M80" s="10">
        <v>0</v>
      </c>
      <c r="N80" s="10">
        <v>3</v>
      </c>
      <c r="O80" s="10">
        <v>0</v>
      </c>
      <c r="P80" s="10">
        <v>0</v>
      </c>
      <c r="Q80" s="10">
        <v>1.5</v>
      </c>
      <c r="R80" s="10">
        <v>0.4</v>
      </c>
    </row>
    <row r="81" spans="1:18" x14ac:dyDescent="0.2">
      <c r="A81" s="8" t="s">
        <v>28</v>
      </c>
      <c r="B81" s="9" t="s">
        <v>29</v>
      </c>
      <c r="C81" s="9" t="s">
        <v>4</v>
      </c>
      <c r="D81" s="10">
        <v>224165</v>
      </c>
      <c r="E81" s="11">
        <v>44343.555634317127</v>
      </c>
      <c r="F81" s="10">
        <f t="shared" si="6"/>
        <v>4.8</v>
      </c>
      <c r="G81" s="8" t="s">
        <v>342</v>
      </c>
      <c r="H81" s="8" t="s">
        <v>559</v>
      </c>
      <c r="I81" s="8" t="s">
        <v>176</v>
      </c>
      <c r="J81" s="8" t="s">
        <v>33</v>
      </c>
      <c r="K81" s="8" t="s">
        <v>33</v>
      </c>
      <c r="L81" s="10">
        <v>0</v>
      </c>
      <c r="M81" s="10">
        <v>0</v>
      </c>
      <c r="N81" s="10">
        <v>3</v>
      </c>
      <c r="O81" s="10">
        <v>0</v>
      </c>
      <c r="P81" s="10">
        <v>0</v>
      </c>
      <c r="Q81" s="10">
        <v>0.6</v>
      </c>
      <c r="R81" s="10">
        <v>1.2</v>
      </c>
    </row>
    <row r="82" spans="1:18" x14ac:dyDescent="0.2">
      <c r="A82" s="8" t="s">
        <v>28</v>
      </c>
      <c r="B82" s="9" t="s">
        <v>29</v>
      </c>
      <c r="C82" s="9" t="s">
        <v>4</v>
      </c>
      <c r="D82" s="10">
        <v>223355</v>
      </c>
      <c r="E82" s="11">
        <v>44341.702249340276</v>
      </c>
      <c r="F82" s="10">
        <f t="shared" si="6"/>
        <v>4.5999999999999996</v>
      </c>
      <c r="G82" s="8" t="s">
        <v>304</v>
      </c>
      <c r="H82" s="8" t="s">
        <v>559</v>
      </c>
      <c r="I82" s="8" t="s">
        <v>35</v>
      </c>
      <c r="J82" s="8" t="s">
        <v>33</v>
      </c>
      <c r="K82" s="8" t="s">
        <v>33</v>
      </c>
      <c r="L82" s="10">
        <v>0</v>
      </c>
      <c r="M82" s="10">
        <v>0</v>
      </c>
      <c r="N82" s="10">
        <v>3</v>
      </c>
      <c r="O82" s="10">
        <v>0</v>
      </c>
      <c r="P82" s="10">
        <v>0</v>
      </c>
      <c r="Q82" s="10">
        <v>0.6</v>
      </c>
      <c r="R82" s="10">
        <v>1</v>
      </c>
    </row>
    <row r="83" spans="1:18" x14ac:dyDescent="0.2">
      <c r="A83" s="8" t="s">
        <v>28</v>
      </c>
      <c r="B83" s="9" t="s">
        <v>29</v>
      </c>
      <c r="C83" s="9" t="s">
        <v>4</v>
      </c>
      <c r="D83" s="10">
        <v>224390</v>
      </c>
      <c r="E83" s="11">
        <v>44344.009643564816</v>
      </c>
      <c r="F83" s="10">
        <f t="shared" si="6"/>
        <v>4.5999999999999996</v>
      </c>
      <c r="G83" s="8" t="s">
        <v>349</v>
      </c>
      <c r="H83" s="8" t="s">
        <v>559</v>
      </c>
      <c r="I83" s="8" t="s">
        <v>109</v>
      </c>
      <c r="J83" s="8" t="s">
        <v>33</v>
      </c>
      <c r="K83" s="8" t="s">
        <v>33</v>
      </c>
      <c r="L83" s="10">
        <v>0</v>
      </c>
      <c r="M83" s="10">
        <v>0</v>
      </c>
      <c r="N83" s="10">
        <v>3</v>
      </c>
      <c r="O83" s="10">
        <v>0</v>
      </c>
      <c r="P83" s="10">
        <v>0</v>
      </c>
      <c r="Q83" s="10">
        <v>0.8</v>
      </c>
      <c r="R83" s="10">
        <v>0.8</v>
      </c>
    </row>
    <row r="84" spans="1:18" x14ac:dyDescent="0.2">
      <c r="A84" s="8" t="s">
        <v>28</v>
      </c>
      <c r="B84" s="9" t="s">
        <v>29</v>
      </c>
      <c r="C84" s="9" t="s">
        <v>4</v>
      </c>
      <c r="D84" s="10">
        <v>223177</v>
      </c>
      <c r="E84" s="11">
        <v>44341.612666435183</v>
      </c>
      <c r="F84" s="10">
        <f t="shared" si="6"/>
        <v>4.5999999999999996</v>
      </c>
      <c r="G84" s="8" t="s">
        <v>296</v>
      </c>
      <c r="H84" s="8" t="s">
        <v>559</v>
      </c>
      <c r="I84" s="8" t="s">
        <v>70</v>
      </c>
      <c r="J84" s="8" t="s">
        <v>33</v>
      </c>
      <c r="K84" s="8" t="s">
        <v>33</v>
      </c>
      <c r="L84" s="10">
        <v>0</v>
      </c>
      <c r="M84" s="10">
        <v>0</v>
      </c>
      <c r="N84" s="10">
        <v>3</v>
      </c>
      <c r="O84" s="10">
        <v>0</v>
      </c>
      <c r="P84" s="10">
        <v>0</v>
      </c>
      <c r="Q84" s="10">
        <v>1</v>
      </c>
      <c r="R84" s="10">
        <v>0.6</v>
      </c>
    </row>
    <row r="85" spans="1:18" x14ac:dyDescent="0.2">
      <c r="A85" s="8" t="s">
        <v>28</v>
      </c>
      <c r="B85" s="9" t="s">
        <v>29</v>
      </c>
      <c r="C85" s="9" t="s">
        <v>4</v>
      </c>
      <c r="D85" s="10">
        <v>223721</v>
      </c>
      <c r="E85" s="11">
        <v>44342.548063298607</v>
      </c>
      <c r="F85" s="10">
        <f t="shared" si="6"/>
        <v>4.5999999999999996</v>
      </c>
      <c r="G85" s="8" t="s">
        <v>325</v>
      </c>
      <c r="H85" s="8" t="s">
        <v>559</v>
      </c>
      <c r="I85" s="8" t="s">
        <v>114</v>
      </c>
      <c r="J85" s="8" t="s">
        <v>33</v>
      </c>
      <c r="K85" s="8" t="s">
        <v>33</v>
      </c>
      <c r="L85" s="10">
        <v>0</v>
      </c>
      <c r="M85" s="10">
        <v>0</v>
      </c>
      <c r="N85" s="10">
        <v>3</v>
      </c>
      <c r="O85" s="10">
        <v>0</v>
      </c>
      <c r="P85" s="10">
        <v>0</v>
      </c>
      <c r="Q85" s="10">
        <v>1</v>
      </c>
      <c r="R85" s="10">
        <v>0.6</v>
      </c>
    </row>
    <row r="86" spans="1:18" x14ac:dyDescent="0.2">
      <c r="A86" s="8" t="s">
        <v>28</v>
      </c>
      <c r="B86" s="9" t="s">
        <v>29</v>
      </c>
      <c r="C86" s="9" t="s">
        <v>4</v>
      </c>
      <c r="D86" s="10">
        <v>223507</v>
      </c>
      <c r="E86" s="11">
        <v>44341.880986805554</v>
      </c>
      <c r="F86" s="10">
        <f t="shared" si="6"/>
        <v>4.5</v>
      </c>
      <c r="G86" s="8" t="s">
        <v>308</v>
      </c>
      <c r="H86" s="8" t="s">
        <v>559</v>
      </c>
      <c r="I86" s="8" t="s">
        <v>44</v>
      </c>
      <c r="J86" s="8" t="s">
        <v>33</v>
      </c>
      <c r="K86" s="8" t="s">
        <v>33</v>
      </c>
      <c r="L86" s="10">
        <v>0</v>
      </c>
      <c r="M86" s="10">
        <v>0</v>
      </c>
      <c r="N86" s="10">
        <v>3</v>
      </c>
      <c r="O86" s="10">
        <v>0</v>
      </c>
      <c r="P86" s="10">
        <v>0</v>
      </c>
      <c r="Q86" s="10">
        <v>0.5</v>
      </c>
      <c r="R86" s="10">
        <v>1</v>
      </c>
    </row>
    <row r="87" spans="1:18" x14ac:dyDescent="0.2">
      <c r="A87" s="8" t="s">
        <v>28</v>
      </c>
      <c r="B87" s="9" t="s">
        <v>29</v>
      </c>
      <c r="C87" s="9" t="s">
        <v>4</v>
      </c>
      <c r="D87" s="10">
        <v>222452</v>
      </c>
      <c r="E87" s="11">
        <v>44339.007386226847</v>
      </c>
      <c r="F87" s="10">
        <f t="shared" si="6"/>
        <v>4.5</v>
      </c>
      <c r="G87" s="8" t="s">
        <v>276</v>
      </c>
      <c r="H87" s="8" t="s">
        <v>559</v>
      </c>
      <c r="I87" s="8" t="s">
        <v>125</v>
      </c>
      <c r="J87" s="8" t="s">
        <v>33</v>
      </c>
      <c r="K87" s="8" t="s">
        <v>33</v>
      </c>
      <c r="L87" s="10">
        <v>0</v>
      </c>
      <c r="M87" s="10">
        <v>0</v>
      </c>
      <c r="N87" s="10">
        <v>3</v>
      </c>
      <c r="O87" s="10">
        <v>0</v>
      </c>
      <c r="P87" s="10">
        <v>0</v>
      </c>
      <c r="Q87" s="10">
        <v>0.5</v>
      </c>
      <c r="R87" s="10">
        <v>1</v>
      </c>
    </row>
    <row r="88" spans="1:18" x14ac:dyDescent="0.2">
      <c r="A88" s="8" t="s">
        <v>28</v>
      </c>
      <c r="B88" s="9" t="s">
        <v>29</v>
      </c>
      <c r="C88" s="9" t="s">
        <v>4</v>
      </c>
      <c r="D88" s="10">
        <v>224116</v>
      </c>
      <c r="E88" s="11">
        <v>44343.512701782405</v>
      </c>
      <c r="F88" s="10">
        <f t="shared" si="6"/>
        <v>4.5</v>
      </c>
      <c r="G88" s="8" t="s">
        <v>341</v>
      </c>
      <c r="H88" s="8" t="s">
        <v>559</v>
      </c>
      <c r="I88" s="8" t="s">
        <v>61</v>
      </c>
      <c r="J88" s="8" t="s">
        <v>33</v>
      </c>
      <c r="K88" s="8" t="s">
        <v>33</v>
      </c>
      <c r="L88" s="10">
        <v>0</v>
      </c>
      <c r="M88" s="10">
        <v>0</v>
      </c>
      <c r="N88" s="10">
        <v>3</v>
      </c>
      <c r="O88" s="10">
        <v>0</v>
      </c>
      <c r="P88" s="10">
        <v>0</v>
      </c>
      <c r="Q88" s="10">
        <v>0.5</v>
      </c>
      <c r="R88" s="10">
        <v>1</v>
      </c>
    </row>
    <row r="89" spans="1:18" x14ac:dyDescent="0.2">
      <c r="A89" s="8" t="s">
        <v>28</v>
      </c>
      <c r="B89" s="9" t="s">
        <v>29</v>
      </c>
      <c r="C89" s="9" t="s">
        <v>5</v>
      </c>
      <c r="D89" s="10">
        <v>224374</v>
      </c>
      <c r="E89" s="11">
        <v>44343.929083518517</v>
      </c>
      <c r="F89" s="10">
        <f t="shared" si="6"/>
        <v>4.5</v>
      </c>
      <c r="G89" s="8" t="s">
        <v>347</v>
      </c>
      <c r="H89" s="8" t="s">
        <v>559</v>
      </c>
      <c r="I89" s="8" t="s">
        <v>302</v>
      </c>
      <c r="J89" s="8" t="s">
        <v>33</v>
      </c>
      <c r="K89" s="8" t="s">
        <v>33</v>
      </c>
      <c r="L89" s="10">
        <v>0</v>
      </c>
      <c r="M89" s="10">
        <v>0</v>
      </c>
      <c r="N89" s="10">
        <v>3</v>
      </c>
      <c r="O89" s="10">
        <v>0</v>
      </c>
      <c r="P89" s="10">
        <v>0</v>
      </c>
      <c r="Q89" s="10">
        <v>1.5</v>
      </c>
      <c r="R89" s="10">
        <v>0</v>
      </c>
    </row>
    <row r="90" spans="1:18" x14ac:dyDescent="0.2">
      <c r="A90" s="8" t="s">
        <v>28</v>
      </c>
      <c r="B90" s="9" t="s">
        <v>29</v>
      </c>
      <c r="C90" s="9" t="s">
        <v>6</v>
      </c>
      <c r="D90" s="10">
        <v>224375</v>
      </c>
      <c r="E90" s="11">
        <v>44343.929088449069</v>
      </c>
      <c r="F90" s="10">
        <f t="shared" si="6"/>
        <v>4.5</v>
      </c>
      <c r="G90" s="8" t="s">
        <v>347</v>
      </c>
      <c r="H90" s="8" t="s">
        <v>559</v>
      </c>
      <c r="I90" s="8" t="s">
        <v>302</v>
      </c>
      <c r="J90" s="8" t="s">
        <v>33</v>
      </c>
      <c r="K90" s="8" t="s">
        <v>33</v>
      </c>
      <c r="L90" s="10">
        <v>0</v>
      </c>
      <c r="M90" s="10">
        <v>0</v>
      </c>
      <c r="N90" s="10">
        <v>3</v>
      </c>
      <c r="O90" s="10">
        <v>0</v>
      </c>
      <c r="P90" s="10">
        <v>0</v>
      </c>
      <c r="Q90" s="10">
        <v>1.5</v>
      </c>
      <c r="R90" s="10">
        <v>0</v>
      </c>
    </row>
    <row r="91" spans="1:18" x14ac:dyDescent="0.2">
      <c r="A91" s="8" t="s">
        <v>28</v>
      </c>
      <c r="B91" s="9" t="s">
        <v>29</v>
      </c>
      <c r="C91" s="9" t="s">
        <v>5</v>
      </c>
      <c r="D91" s="10">
        <v>222818</v>
      </c>
      <c r="E91" s="11">
        <v>44340.675675543978</v>
      </c>
      <c r="F91" s="10">
        <f t="shared" ref="F91:F122" si="7">SUM(L91:R91)</f>
        <v>4.5</v>
      </c>
      <c r="G91" s="8" t="s">
        <v>290</v>
      </c>
      <c r="H91" s="8" t="s">
        <v>559</v>
      </c>
      <c r="I91" s="8" t="s">
        <v>87</v>
      </c>
      <c r="J91" s="8" t="s">
        <v>33</v>
      </c>
      <c r="K91" s="8" t="s">
        <v>33</v>
      </c>
      <c r="L91" s="10">
        <v>0</v>
      </c>
      <c r="M91" s="10">
        <v>0</v>
      </c>
      <c r="N91" s="10">
        <v>3</v>
      </c>
      <c r="O91" s="10">
        <v>0</v>
      </c>
      <c r="P91" s="10">
        <v>0</v>
      </c>
      <c r="Q91" s="10">
        <v>1.5</v>
      </c>
      <c r="R91" s="10">
        <v>0</v>
      </c>
    </row>
    <row r="92" spans="1:18" x14ac:dyDescent="0.2">
      <c r="A92" s="8" t="s">
        <v>28</v>
      </c>
      <c r="B92" s="9" t="s">
        <v>29</v>
      </c>
      <c r="C92" s="9" t="s">
        <v>5</v>
      </c>
      <c r="D92" s="10">
        <v>225475</v>
      </c>
      <c r="E92" s="11">
        <v>44347.627823668983</v>
      </c>
      <c r="F92" s="10">
        <f t="shared" si="7"/>
        <v>4.5</v>
      </c>
      <c r="G92" s="8" t="s">
        <v>540</v>
      </c>
      <c r="H92" s="8" t="s">
        <v>559</v>
      </c>
      <c r="I92" s="8" t="s">
        <v>82</v>
      </c>
      <c r="J92" s="8" t="s">
        <v>33</v>
      </c>
      <c r="K92" s="8" t="s">
        <v>33</v>
      </c>
      <c r="L92" s="10">
        <v>0</v>
      </c>
      <c r="M92" s="10">
        <v>0</v>
      </c>
      <c r="N92" s="10">
        <v>3</v>
      </c>
      <c r="O92" s="10">
        <v>0</v>
      </c>
      <c r="P92" s="10">
        <v>0</v>
      </c>
      <c r="Q92" s="10">
        <v>1.5</v>
      </c>
      <c r="R92" s="10">
        <v>0</v>
      </c>
    </row>
    <row r="93" spans="1:18" x14ac:dyDescent="0.2">
      <c r="A93" s="8" t="s">
        <v>28</v>
      </c>
      <c r="B93" s="9" t="s">
        <v>29</v>
      </c>
      <c r="C93" s="9" t="s">
        <v>5</v>
      </c>
      <c r="D93" s="10">
        <v>222731</v>
      </c>
      <c r="E93" s="11">
        <v>44340.589437569441</v>
      </c>
      <c r="F93" s="10">
        <f t="shared" si="7"/>
        <v>4.5</v>
      </c>
      <c r="G93" s="8" t="s">
        <v>286</v>
      </c>
      <c r="H93" s="8" t="s">
        <v>559</v>
      </c>
      <c r="I93" s="8" t="s">
        <v>109</v>
      </c>
      <c r="J93" s="8" t="s">
        <v>33</v>
      </c>
      <c r="K93" s="8" t="s">
        <v>33</v>
      </c>
      <c r="L93" s="10">
        <v>0</v>
      </c>
      <c r="M93" s="10">
        <v>0</v>
      </c>
      <c r="N93" s="10">
        <v>3</v>
      </c>
      <c r="O93" s="10">
        <v>0</v>
      </c>
      <c r="P93" s="10">
        <v>0</v>
      </c>
      <c r="Q93" s="10">
        <v>1.5</v>
      </c>
      <c r="R93" s="10">
        <v>0</v>
      </c>
    </row>
    <row r="94" spans="1:18" x14ac:dyDescent="0.2">
      <c r="A94" s="8" t="s">
        <v>28</v>
      </c>
      <c r="B94" s="9" t="s">
        <v>29</v>
      </c>
      <c r="C94" s="9" t="s">
        <v>6</v>
      </c>
      <c r="D94" s="10">
        <v>222732</v>
      </c>
      <c r="E94" s="11">
        <v>44340.589439027775</v>
      </c>
      <c r="F94" s="10">
        <f t="shared" si="7"/>
        <v>4.5</v>
      </c>
      <c r="G94" s="8" t="s">
        <v>286</v>
      </c>
      <c r="H94" s="8" t="s">
        <v>559</v>
      </c>
      <c r="I94" s="8" t="s">
        <v>109</v>
      </c>
      <c r="J94" s="8" t="s">
        <v>33</v>
      </c>
      <c r="K94" s="8" t="s">
        <v>33</v>
      </c>
      <c r="L94" s="10">
        <v>0</v>
      </c>
      <c r="M94" s="10">
        <v>0</v>
      </c>
      <c r="N94" s="10">
        <v>3</v>
      </c>
      <c r="O94" s="10">
        <v>0</v>
      </c>
      <c r="P94" s="10">
        <v>0</v>
      </c>
      <c r="Q94" s="10">
        <v>1.5</v>
      </c>
      <c r="R94" s="10">
        <v>0</v>
      </c>
    </row>
    <row r="95" spans="1:18" x14ac:dyDescent="0.2">
      <c r="A95" s="8" t="s">
        <v>28</v>
      </c>
      <c r="B95" s="9" t="s">
        <v>29</v>
      </c>
      <c r="C95" s="9" t="s">
        <v>6</v>
      </c>
      <c r="D95" s="10">
        <v>222733</v>
      </c>
      <c r="E95" s="11">
        <v>44340.589445925922</v>
      </c>
      <c r="F95" s="10">
        <f t="shared" si="7"/>
        <v>4.5</v>
      </c>
      <c r="G95" s="8" t="s">
        <v>286</v>
      </c>
      <c r="H95" s="8" t="s">
        <v>559</v>
      </c>
      <c r="I95" s="8" t="s">
        <v>109</v>
      </c>
      <c r="J95" s="8" t="s">
        <v>33</v>
      </c>
      <c r="K95" s="8" t="s">
        <v>33</v>
      </c>
      <c r="L95" s="10">
        <v>0</v>
      </c>
      <c r="M95" s="10">
        <v>0</v>
      </c>
      <c r="N95" s="10">
        <v>3</v>
      </c>
      <c r="O95" s="10">
        <v>0</v>
      </c>
      <c r="P95" s="10">
        <v>0</v>
      </c>
      <c r="Q95" s="10">
        <v>1.5</v>
      </c>
      <c r="R95" s="10">
        <v>0</v>
      </c>
    </row>
    <row r="96" spans="1:18" x14ac:dyDescent="0.2">
      <c r="A96" s="8" t="s">
        <v>28</v>
      </c>
      <c r="B96" s="9" t="s">
        <v>29</v>
      </c>
      <c r="C96" s="9" t="s">
        <v>4</v>
      </c>
      <c r="D96" s="10">
        <v>222652</v>
      </c>
      <c r="E96" s="11">
        <v>44340.506867789351</v>
      </c>
      <c r="F96" s="10">
        <f t="shared" si="7"/>
        <v>4.4000000000000004</v>
      </c>
      <c r="G96" s="8" t="s">
        <v>283</v>
      </c>
      <c r="H96" s="8" t="s">
        <v>559</v>
      </c>
      <c r="I96" s="8" t="s">
        <v>111</v>
      </c>
      <c r="J96" s="8" t="s">
        <v>33</v>
      </c>
      <c r="K96" s="8" t="s">
        <v>33</v>
      </c>
      <c r="L96" s="10">
        <v>0</v>
      </c>
      <c r="M96" s="10">
        <v>0</v>
      </c>
      <c r="N96" s="10">
        <v>3</v>
      </c>
      <c r="O96" s="10">
        <v>0</v>
      </c>
      <c r="P96" s="10">
        <v>0</v>
      </c>
      <c r="Q96" s="10">
        <v>0</v>
      </c>
      <c r="R96" s="10">
        <v>1.4</v>
      </c>
    </row>
    <row r="97" spans="1:18" x14ac:dyDescent="0.2">
      <c r="A97" s="8" t="s">
        <v>28</v>
      </c>
      <c r="B97" s="9" t="s">
        <v>29</v>
      </c>
      <c r="C97" s="9" t="s">
        <v>4</v>
      </c>
      <c r="D97" s="10">
        <v>223531</v>
      </c>
      <c r="E97" s="11">
        <v>44341.92603430555</v>
      </c>
      <c r="F97" s="10">
        <f t="shared" si="7"/>
        <v>4.4000000000000004</v>
      </c>
      <c r="G97" s="8" t="s">
        <v>311</v>
      </c>
      <c r="H97" s="8" t="s">
        <v>559</v>
      </c>
      <c r="I97" s="8" t="s">
        <v>63</v>
      </c>
      <c r="J97" s="8" t="s">
        <v>33</v>
      </c>
      <c r="K97" s="8" t="s">
        <v>33</v>
      </c>
      <c r="L97" s="10">
        <v>0</v>
      </c>
      <c r="M97" s="10">
        <v>0</v>
      </c>
      <c r="N97" s="10">
        <v>3</v>
      </c>
      <c r="O97" s="10">
        <v>0</v>
      </c>
      <c r="P97" s="10">
        <v>0</v>
      </c>
      <c r="Q97" s="10">
        <v>0</v>
      </c>
      <c r="R97" s="10">
        <v>1.4</v>
      </c>
    </row>
    <row r="98" spans="1:18" x14ac:dyDescent="0.2">
      <c r="A98" s="8" t="s">
        <v>28</v>
      </c>
      <c r="B98" s="9" t="s">
        <v>29</v>
      </c>
      <c r="C98" s="9" t="s">
        <v>4</v>
      </c>
      <c r="D98" s="10">
        <v>224721</v>
      </c>
      <c r="E98" s="11">
        <v>44344.689517546292</v>
      </c>
      <c r="F98" s="10">
        <f t="shared" si="7"/>
        <v>4.4000000000000004</v>
      </c>
      <c r="G98" s="8" t="s">
        <v>356</v>
      </c>
      <c r="H98" s="8" t="s">
        <v>559</v>
      </c>
      <c r="I98" s="8" t="s">
        <v>130</v>
      </c>
      <c r="J98" s="8" t="s">
        <v>33</v>
      </c>
      <c r="K98" s="8" t="s">
        <v>33</v>
      </c>
      <c r="L98" s="10">
        <v>0</v>
      </c>
      <c r="M98" s="10">
        <v>0</v>
      </c>
      <c r="N98" s="10">
        <v>3</v>
      </c>
      <c r="O98" s="10">
        <v>0</v>
      </c>
      <c r="P98" s="10">
        <v>0</v>
      </c>
      <c r="Q98" s="10">
        <v>1</v>
      </c>
      <c r="R98" s="10">
        <v>0.4</v>
      </c>
    </row>
    <row r="99" spans="1:18" x14ac:dyDescent="0.2">
      <c r="A99" s="8" t="s">
        <v>28</v>
      </c>
      <c r="B99" s="9" t="s">
        <v>29</v>
      </c>
      <c r="C99" s="9" t="s">
        <v>5</v>
      </c>
      <c r="D99" s="10">
        <v>223431</v>
      </c>
      <c r="E99" s="11">
        <v>44341.754253807871</v>
      </c>
      <c r="F99" s="10">
        <f t="shared" si="7"/>
        <v>4.4000000000000004</v>
      </c>
      <c r="G99" s="8" t="s">
        <v>305</v>
      </c>
      <c r="H99" s="8" t="s">
        <v>559</v>
      </c>
      <c r="I99" s="8" t="s">
        <v>133</v>
      </c>
      <c r="J99" s="8" t="s">
        <v>33</v>
      </c>
      <c r="K99" s="8" t="s">
        <v>33</v>
      </c>
      <c r="L99" s="10">
        <v>0</v>
      </c>
      <c r="M99" s="10">
        <v>0</v>
      </c>
      <c r="N99" s="10">
        <v>3</v>
      </c>
      <c r="O99" s="10">
        <v>0</v>
      </c>
      <c r="P99" s="10">
        <v>0</v>
      </c>
      <c r="Q99" s="10">
        <v>1.4</v>
      </c>
      <c r="R99" s="10">
        <v>0</v>
      </c>
    </row>
    <row r="100" spans="1:18" x14ac:dyDescent="0.2">
      <c r="A100" s="8" t="s">
        <v>28</v>
      </c>
      <c r="B100" s="9" t="s">
        <v>29</v>
      </c>
      <c r="C100" s="9" t="s">
        <v>4</v>
      </c>
      <c r="D100" s="10">
        <v>224185</v>
      </c>
      <c r="E100" s="11">
        <v>44343.559105497683</v>
      </c>
      <c r="F100" s="10">
        <f t="shared" si="7"/>
        <v>4.3</v>
      </c>
      <c r="G100" s="8" t="s">
        <v>343</v>
      </c>
      <c r="H100" s="8" t="s">
        <v>559</v>
      </c>
      <c r="I100" s="8" t="s">
        <v>44</v>
      </c>
      <c r="J100" s="8" t="s">
        <v>33</v>
      </c>
      <c r="K100" s="8" t="s">
        <v>33</v>
      </c>
      <c r="L100" s="10">
        <v>0</v>
      </c>
      <c r="M100" s="10">
        <v>0</v>
      </c>
      <c r="N100" s="10">
        <v>3</v>
      </c>
      <c r="O100" s="10">
        <v>0</v>
      </c>
      <c r="P100" s="10">
        <v>0</v>
      </c>
      <c r="Q100" s="10">
        <v>0.9</v>
      </c>
      <c r="R100" s="10">
        <v>0.4</v>
      </c>
    </row>
    <row r="101" spans="1:18" x14ac:dyDescent="0.2">
      <c r="A101" s="8" t="s">
        <v>28</v>
      </c>
      <c r="B101" s="9" t="s">
        <v>29</v>
      </c>
      <c r="C101" s="9" t="s">
        <v>4</v>
      </c>
      <c r="D101" s="10">
        <v>224969</v>
      </c>
      <c r="E101" s="11">
        <v>44346.49108028935</v>
      </c>
      <c r="F101" s="10">
        <f t="shared" si="7"/>
        <v>4.2</v>
      </c>
      <c r="G101" s="8" t="s">
        <v>527</v>
      </c>
      <c r="H101" s="8" t="s">
        <v>559</v>
      </c>
      <c r="I101" s="8" t="s">
        <v>82</v>
      </c>
      <c r="J101" s="8" t="s">
        <v>33</v>
      </c>
      <c r="K101" s="8" t="s">
        <v>33</v>
      </c>
      <c r="L101" s="10">
        <v>0</v>
      </c>
      <c r="M101" s="10">
        <v>0</v>
      </c>
      <c r="N101" s="10">
        <v>3</v>
      </c>
      <c r="O101" s="10">
        <v>0</v>
      </c>
      <c r="P101" s="10">
        <v>0</v>
      </c>
      <c r="Q101" s="10">
        <v>0</v>
      </c>
      <c r="R101" s="10">
        <v>1.2</v>
      </c>
    </row>
    <row r="102" spans="1:18" x14ac:dyDescent="0.2">
      <c r="A102" s="8" t="s">
        <v>28</v>
      </c>
      <c r="B102" s="9" t="s">
        <v>29</v>
      </c>
      <c r="C102" s="9" t="s">
        <v>4</v>
      </c>
      <c r="D102" s="10">
        <v>223057</v>
      </c>
      <c r="E102" s="11">
        <v>44341.562738182867</v>
      </c>
      <c r="F102" s="10">
        <f t="shared" si="7"/>
        <v>4.2</v>
      </c>
      <c r="G102" s="8" t="s">
        <v>292</v>
      </c>
      <c r="H102" s="8" t="s">
        <v>559</v>
      </c>
      <c r="I102" s="8" t="s">
        <v>66</v>
      </c>
      <c r="J102" s="8" t="s">
        <v>33</v>
      </c>
      <c r="K102" s="8" t="s">
        <v>33</v>
      </c>
      <c r="L102" s="10">
        <v>0</v>
      </c>
      <c r="M102" s="10">
        <v>0</v>
      </c>
      <c r="N102" s="10">
        <v>3</v>
      </c>
      <c r="O102" s="10">
        <v>0</v>
      </c>
      <c r="P102" s="10">
        <v>0</v>
      </c>
      <c r="Q102" s="10">
        <v>0.2</v>
      </c>
      <c r="R102" s="10">
        <v>1</v>
      </c>
    </row>
    <row r="103" spans="1:18" x14ac:dyDescent="0.2">
      <c r="A103" s="8" t="s">
        <v>28</v>
      </c>
      <c r="B103" s="9" t="s">
        <v>29</v>
      </c>
      <c r="C103" s="9" t="s">
        <v>4</v>
      </c>
      <c r="D103" s="10">
        <v>223542</v>
      </c>
      <c r="E103" s="11">
        <v>44341.932388993053</v>
      </c>
      <c r="F103" s="10">
        <f t="shared" si="7"/>
        <v>4.0999999999999996</v>
      </c>
      <c r="G103" s="8" t="s">
        <v>312</v>
      </c>
      <c r="H103" s="8" t="s">
        <v>559</v>
      </c>
      <c r="I103" s="8" t="s">
        <v>68</v>
      </c>
      <c r="J103" s="8" t="s">
        <v>33</v>
      </c>
      <c r="K103" s="8" t="s">
        <v>33</v>
      </c>
      <c r="L103" s="10">
        <v>0</v>
      </c>
      <c r="M103" s="10">
        <v>0</v>
      </c>
      <c r="N103" s="10">
        <v>3</v>
      </c>
      <c r="O103" s="10">
        <v>0</v>
      </c>
      <c r="P103" s="10">
        <v>0</v>
      </c>
      <c r="Q103" s="10">
        <v>0.5</v>
      </c>
      <c r="R103" s="10">
        <v>0.6</v>
      </c>
    </row>
    <row r="104" spans="1:18" x14ac:dyDescent="0.2">
      <c r="A104" s="8" t="s">
        <v>28</v>
      </c>
      <c r="B104" s="9" t="s">
        <v>29</v>
      </c>
      <c r="C104" s="9" t="s">
        <v>4</v>
      </c>
      <c r="D104" s="10">
        <v>225238</v>
      </c>
      <c r="E104" s="11">
        <v>44347.473773865742</v>
      </c>
      <c r="F104" s="10">
        <f t="shared" si="7"/>
        <v>4</v>
      </c>
      <c r="G104" s="8" t="s">
        <v>536</v>
      </c>
      <c r="H104" s="8" t="s">
        <v>559</v>
      </c>
      <c r="I104" s="8" t="s">
        <v>244</v>
      </c>
      <c r="J104" s="8" t="s">
        <v>33</v>
      </c>
      <c r="K104" s="8" t="s">
        <v>33</v>
      </c>
      <c r="L104" s="10">
        <v>0</v>
      </c>
      <c r="M104" s="10">
        <v>0</v>
      </c>
      <c r="N104" s="10">
        <v>3</v>
      </c>
      <c r="O104" s="10">
        <v>0</v>
      </c>
      <c r="P104" s="10">
        <v>0</v>
      </c>
      <c r="Q104" s="10">
        <v>0</v>
      </c>
      <c r="R104" s="10">
        <v>1</v>
      </c>
    </row>
    <row r="105" spans="1:18" x14ac:dyDescent="0.2">
      <c r="A105" s="8" t="s">
        <v>28</v>
      </c>
      <c r="B105" s="9" t="s">
        <v>29</v>
      </c>
      <c r="C105" s="9" t="s">
        <v>4</v>
      </c>
      <c r="D105" s="10">
        <v>223327</v>
      </c>
      <c r="E105" s="11">
        <v>44341.661611157404</v>
      </c>
      <c r="F105" s="10">
        <f t="shared" si="7"/>
        <v>4</v>
      </c>
      <c r="G105" s="8" t="s">
        <v>301</v>
      </c>
      <c r="H105" s="8" t="s">
        <v>559</v>
      </c>
      <c r="I105" s="8" t="s">
        <v>302</v>
      </c>
      <c r="J105" s="8" t="s">
        <v>33</v>
      </c>
      <c r="K105" s="8" t="s">
        <v>33</v>
      </c>
      <c r="L105" s="10">
        <v>0</v>
      </c>
      <c r="M105" s="10">
        <v>0</v>
      </c>
      <c r="N105" s="10">
        <v>3</v>
      </c>
      <c r="O105" s="10">
        <v>0</v>
      </c>
      <c r="P105" s="10">
        <v>0</v>
      </c>
      <c r="Q105" s="10">
        <v>0.2</v>
      </c>
      <c r="R105" s="10">
        <v>0.8</v>
      </c>
    </row>
    <row r="106" spans="1:18" x14ac:dyDescent="0.2">
      <c r="A106" s="8" t="s">
        <v>28</v>
      </c>
      <c r="B106" s="9" t="s">
        <v>29</v>
      </c>
      <c r="C106" s="9" t="s">
        <v>5</v>
      </c>
      <c r="D106" s="10">
        <v>225934</v>
      </c>
      <c r="E106" s="11">
        <v>44347.99071204861</v>
      </c>
      <c r="F106" s="10">
        <f t="shared" si="7"/>
        <v>3.9</v>
      </c>
      <c r="G106" s="8" t="s">
        <v>558</v>
      </c>
      <c r="H106" s="8" t="s">
        <v>559</v>
      </c>
      <c r="I106" s="8" t="s">
        <v>57</v>
      </c>
      <c r="J106" s="8" t="s">
        <v>33</v>
      </c>
      <c r="K106" s="8" t="s">
        <v>33</v>
      </c>
      <c r="L106" s="10">
        <v>0</v>
      </c>
      <c r="M106" s="10">
        <v>0</v>
      </c>
      <c r="N106" s="10">
        <v>3</v>
      </c>
      <c r="O106" s="10">
        <v>0</v>
      </c>
      <c r="P106" s="10">
        <v>0</v>
      </c>
      <c r="Q106" s="10">
        <v>0.9</v>
      </c>
      <c r="R106" s="10">
        <v>0</v>
      </c>
    </row>
    <row r="107" spans="1:18" x14ac:dyDescent="0.2">
      <c r="A107" s="8" t="s">
        <v>28</v>
      </c>
      <c r="B107" s="9" t="s">
        <v>29</v>
      </c>
      <c r="C107" s="9" t="s">
        <v>4</v>
      </c>
      <c r="D107" s="10">
        <v>224920</v>
      </c>
      <c r="E107" s="11">
        <v>44345.91275502315</v>
      </c>
      <c r="F107" s="10">
        <f t="shared" si="7"/>
        <v>3.8</v>
      </c>
      <c r="G107" s="8" t="s">
        <v>525</v>
      </c>
      <c r="H107" s="8" t="s">
        <v>559</v>
      </c>
      <c r="I107" s="8" t="s">
        <v>44</v>
      </c>
      <c r="J107" s="8" t="s">
        <v>33</v>
      </c>
      <c r="K107" s="8" t="s">
        <v>33</v>
      </c>
      <c r="L107" s="10">
        <v>0</v>
      </c>
      <c r="M107" s="10">
        <v>0</v>
      </c>
      <c r="N107" s="10">
        <v>3</v>
      </c>
      <c r="O107" s="10">
        <v>0</v>
      </c>
      <c r="P107" s="10">
        <v>0</v>
      </c>
      <c r="Q107" s="10">
        <v>0.4</v>
      </c>
      <c r="R107" s="10">
        <v>0.4</v>
      </c>
    </row>
    <row r="108" spans="1:18" x14ac:dyDescent="0.2">
      <c r="A108" s="8" t="s">
        <v>28</v>
      </c>
      <c r="B108" s="9" t="s">
        <v>29</v>
      </c>
      <c r="C108" s="9" t="s">
        <v>5</v>
      </c>
      <c r="D108" s="10">
        <v>223543</v>
      </c>
      <c r="E108" s="11">
        <v>44341.932630208328</v>
      </c>
      <c r="F108" s="10">
        <f t="shared" si="7"/>
        <v>3.7</v>
      </c>
      <c r="G108" s="8" t="s">
        <v>313</v>
      </c>
      <c r="H108" s="8" t="s">
        <v>559</v>
      </c>
      <c r="I108" s="8" t="s">
        <v>40</v>
      </c>
      <c r="J108" s="8" t="s">
        <v>33</v>
      </c>
      <c r="K108" s="8" t="s">
        <v>33</v>
      </c>
      <c r="L108" s="10">
        <v>0</v>
      </c>
      <c r="M108" s="10">
        <v>0</v>
      </c>
      <c r="N108" s="10">
        <v>3</v>
      </c>
      <c r="O108" s="10">
        <v>0</v>
      </c>
      <c r="P108" s="10">
        <v>0</v>
      </c>
      <c r="Q108" s="10">
        <v>0.7</v>
      </c>
      <c r="R108" s="10">
        <v>0</v>
      </c>
    </row>
    <row r="109" spans="1:18" x14ac:dyDescent="0.2">
      <c r="A109" s="8" t="s">
        <v>28</v>
      </c>
      <c r="B109" s="9" t="s">
        <v>29</v>
      </c>
      <c r="C109" s="9" t="s">
        <v>5</v>
      </c>
      <c r="D109" s="10">
        <v>223909</v>
      </c>
      <c r="E109" s="11">
        <v>44342.860036064812</v>
      </c>
      <c r="F109" s="10">
        <f t="shared" si="7"/>
        <v>3.7</v>
      </c>
      <c r="G109" s="8" t="s">
        <v>334</v>
      </c>
      <c r="H109" s="8" t="s">
        <v>559</v>
      </c>
      <c r="I109" s="8" t="s">
        <v>57</v>
      </c>
      <c r="J109" s="8" t="s">
        <v>33</v>
      </c>
      <c r="K109" s="8" t="s">
        <v>33</v>
      </c>
      <c r="L109" s="10">
        <v>0</v>
      </c>
      <c r="M109" s="10">
        <v>0</v>
      </c>
      <c r="N109" s="10">
        <v>3</v>
      </c>
      <c r="O109" s="10">
        <v>0</v>
      </c>
      <c r="P109" s="10">
        <v>0</v>
      </c>
      <c r="Q109" s="10">
        <v>0.7</v>
      </c>
      <c r="R109" s="10">
        <v>0</v>
      </c>
    </row>
    <row r="110" spans="1:18" x14ac:dyDescent="0.2">
      <c r="A110" s="8" t="s">
        <v>28</v>
      </c>
      <c r="B110" s="9" t="s">
        <v>29</v>
      </c>
      <c r="C110" s="9" t="s">
        <v>4</v>
      </c>
      <c r="D110" s="10">
        <v>225669</v>
      </c>
      <c r="E110" s="11">
        <v>44347.791172372687</v>
      </c>
      <c r="F110" s="10">
        <f t="shared" si="7"/>
        <v>3.6</v>
      </c>
      <c r="G110" s="8" t="s">
        <v>545</v>
      </c>
      <c r="H110" s="8" t="s">
        <v>559</v>
      </c>
      <c r="I110" s="8" t="s">
        <v>144</v>
      </c>
      <c r="J110" s="8" t="s">
        <v>33</v>
      </c>
      <c r="K110" s="8" t="s">
        <v>33</v>
      </c>
      <c r="L110" s="10">
        <v>0</v>
      </c>
      <c r="M110" s="10">
        <v>0</v>
      </c>
      <c r="N110" s="10">
        <v>3</v>
      </c>
      <c r="O110" s="10">
        <v>0</v>
      </c>
      <c r="P110" s="10">
        <v>0</v>
      </c>
      <c r="Q110" s="10">
        <v>0</v>
      </c>
      <c r="R110" s="10">
        <v>0.6</v>
      </c>
    </row>
    <row r="111" spans="1:18" x14ac:dyDescent="0.2">
      <c r="A111" s="8" t="s">
        <v>28</v>
      </c>
      <c r="B111" s="9" t="s">
        <v>29</v>
      </c>
      <c r="C111" s="9" t="s">
        <v>5</v>
      </c>
      <c r="D111" s="10">
        <v>223694</v>
      </c>
      <c r="E111" s="11">
        <v>44342.506059004627</v>
      </c>
      <c r="F111" s="10">
        <f t="shared" si="7"/>
        <v>3.6</v>
      </c>
      <c r="G111" s="8" t="s">
        <v>322</v>
      </c>
      <c r="H111" s="8" t="s">
        <v>559</v>
      </c>
      <c r="I111" s="8" t="s">
        <v>66</v>
      </c>
      <c r="J111" s="8" t="s">
        <v>33</v>
      </c>
      <c r="K111" s="8" t="s">
        <v>33</v>
      </c>
      <c r="L111" s="10">
        <v>0</v>
      </c>
      <c r="M111" s="10">
        <v>0</v>
      </c>
      <c r="N111" s="10">
        <v>3</v>
      </c>
      <c r="O111" s="10">
        <v>0</v>
      </c>
      <c r="P111" s="10">
        <v>0</v>
      </c>
      <c r="Q111" s="10">
        <v>0.6</v>
      </c>
      <c r="R111" s="10">
        <v>0</v>
      </c>
    </row>
    <row r="112" spans="1:18" x14ac:dyDescent="0.2">
      <c r="A112" s="8" t="s">
        <v>28</v>
      </c>
      <c r="B112" s="9" t="s">
        <v>29</v>
      </c>
      <c r="C112" s="9" t="s">
        <v>5</v>
      </c>
      <c r="D112" s="10">
        <v>223745</v>
      </c>
      <c r="E112" s="11">
        <v>44342.567332349536</v>
      </c>
      <c r="F112" s="10">
        <f t="shared" si="7"/>
        <v>3.5</v>
      </c>
      <c r="G112" s="8" t="s">
        <v>327</v>
      </c>
      <c r="H112" s="8" t="s">
        <v>559</v>
      </c>
      <c r="I112" s="8" t="s">
        <v>284</v>
      </c>
      <c r="J112" s="8" t="s">
        <v>33</v>
      </c>
      <c r="K112" s="8" t="s">
        <v>33</v>
      </c>
      <c r="L112" s="10">
        <v>0</v>
      </c>
      <c r="M112" s="10">
        <v>0</v>
      </c>
      <c r="N112" s="10">
        <v>3</v>
      </c>
      <c r="O112" s="10">
        <v>0</v>
      </c>
      <c r="P112" s="10">
        <v>0</v>
      </c>
      <c r="Q112" s="10">
        <v>0.5</v>
      </c>
      <c r="R112" s="10">
        <v>0</v>
      </c>
    </row>
    <row r="113" spans="1:18" x14ac:dyDescent="0.2">
      <c r="A113" s="8" t="s">
        <v>28</v>
      </c>
      <c r="B113" s="9" t="s">
        <v>29</v>
      </c>
      <c r="C113" s="9" t="s">
        <v>5</v>
      </c>
      <c r="D113" s="10">
        <v>221822</v>
      </c>
      <c r="E113" s="11">
        <v>44337.013651574074</v>
      </c>
      <c r="F113" s="10">
        <f t="shared" si="7"/>
        <v>3.5</v>
      </c>
      <c r="G113" s="8" t="s">
        <v>268</v>
      </c>
      <c r="H113" s="8" t="s">
        <v>559</v>
      </c>
      <c r="I113" s="8" t="s">
        <v>260</v>
      </c>
      <c r="J113" s="8" t="s">
        <v>33</v>
      </c>
      <c r="K113" s="8" t="s">
        <v>33</v>
      </c>
      <c r="L113" s="10">
        <v>0</v>
      </c>
      <c r="M113" s="10">
        <v>0</v>
      </c>
      <c r="N113" s="10">
        <v>3</v>
      </c>
      <c r="O113" s="10">
        <v>0</v>
      </c>
      <c r="P113" s="10">
        <v>0</v>
      </c>
      <c r="Q113" s="10">
        <v>0.5</v>
      </c>
      <c r="R113" s="10">
        <v>0</v>
      </c>
    </row>
    <row r="114" spans="1:18" x14ac:dyDescent="0.2">
      <c r="A114" s="8" t="s">
        <v>28</v>
      </c>
      <c r="B114" s="9" t="s">
        <v>29</v>
      </c>
      <c r="C114" s="9" t="s">
        <v>6</v>
      </c>
      <c r="D114" s="10">
        <v>221823</v>
      </c>
      <c r="E114" s="11">
        <v>44337.013665752311</v>
      </c>
      <c r="F114" s="10">
        <f t="shared" si="7"/>
        <v>3.5</v>
      </c>
      <c r="G114" s="8" t="s">
        <v>268</v>
      </c>
      <c r="H114" s="8" t="s">
        <v>559</v>
      </c>
      <c r="I114" s="8" t="s">
        <v>260</v>
      </c>
      <c r="J114" s="8" t="s">
        <v>33</v>
      </c>
      <c r="K114" s="8" t="s">
        <v>33</v>
      </c>
      <c r="L114" s="10">
        <v>0</v>
      </c>
      <c r="M114" s="10">
        <v>0</v>
      </c>
      <c r="N114" s="10">
        <v>3</v>
      </c>
      <c r="O114" s="10">
        <v>0</v>
      </c>
      <c r="P114" s="10">
        <v>0</v>
      </c>
      <c r="Q114" s="10">
        <v>0.5</v>
      </c>
      <c r="R114" s="10">
        <v>0</v>
      </c>
    </row>
    <row r="115" spans="1:18" x14ac:dyDescent="0.2">
      <c r="A115" s="8" t="s">
        <v>28</v>
      </c>
      <c r="B115" s="9" t="s">
        <v>29</v>
      </c>
      <c r="C115" s="9" t="s">
        <v>4</v>
      </c>
      <c r="D115" s="10">
        <v>223063</v>
      </c>
      <c r="E115" s="11">
        <v>44341.568904907406</v>
      </c>
      <c r="F115" s="10">
        <f t="shared" si="7"/>
        <v>3.4</v>
      </c>
      <c r="G115" s="8" t="s">
        <v>293</v>
      </c>
      <c r="H115" s="8" t="s">
        <v>559</v>
      </c>
      <c r="I115" s="8" t="s">
        <v>66</v>
      </c>
      <c r="J115" s="8" t="s">
        <v>33</v>
      </c>
      <c r="K115" s="8" t="s">
        <v>33</v>
      </c>
      <c r="L115" s="10">
        <v>0</v>
      </c>
      <c r="M115" s="10">
        <v>0</v>
      </c>
      <c r="N115" s="10">
        <v>3</v>
      </c>
      <c r="O115" s="10">
        <v>0</v>
      </c>
      <c r="P115" s="10">
        <v>0</v>
      </c>
      <c r="Q115" s="10">
        <v>0</v>
      </c>
      <c r="R115" s="10">
        <v>0.4</v>
      </c>
    </row>
    <row r="116" spans="1:18" x14ac:dyDescent="0.2">
      <c r="A116" s="8" t="s">
        <v>28</v>
      </c>
      <c r="B116" s="9" t="s">
        <v>29</v>
      </c>
      <c r="C116" s="9" t="s">
        <v>5</v>
      </c>
      <c r="D116" s="10">
        <v>225569</v>
      </c>
      <c r="E116" s="11">
        <v>44347.685668923608</v>
      </c>
      <c r="F116" s="10">
        <f t="shared" si="7"/>
        <v>3.4</v>
      </c>
      <c r="G116" s="8" t="s">
        <v>541</v>
      </c>
      <c r="H116" s="8" t="s">
        <v>559</v>
      </c>
      <c r="I116" s="8" t="s">
        <v>118</v>
      </c>
      <c r="J116" s="8" t="s">
        <v>33</v>
      </c>
      <c r="K116" s="8" t="s">
        <v>33</v>
      </c>
      <c r="L116" s="10">
        <v>0</v>
      </c>
      <c r="M116" s="10">
        <v>0</v>
      </c>
      <c r="N116" s="10">
        <v>3</v>
      </c>
      <c r="O116" s="10">
        <v>0</v>
      </c>
      <c r="P116" s="10">
        <v>0</v>
      </c>
      <c r="Q116" s="10">
        <v>0.4</v>
      </c>
      <c r="R116" s="10">
        <v>0</v>
      </c>
    </row>
    <row r="117" spans="1:18" x14ac:dyDescent="0.2">
      <c r="A117" s="8" t="s">
        <v>28</v>
      </c>
      <c r="B117" s="9" t="s">
        <v>29</v>
      </c>
      <c r="C117" s="9" t="s">
        <v>4</v>
      </c>
      <c r="D117" s="10">
        <v>223519</v>
      </c>
      <c r="E117" s="11">
        <v>44341.895733425925</v>
      </c>
      <c r="F117" s="10">
        <f t="shared" si="7"/>
        <v>3.2</v>
      </c>
      <c r="G117" s="8" t="s">
        <v>310</v>
      </c>
      <c r="H117" s="8" t="s">
        <v>559</v>
      </c>
      <c r="I117" s="8" t="s">
        <v>55</v>
      </c>
      <c r="J117" s="8" t="s">
        <v>33</v>
      </c>
      <c r="K117" s="8" t="s">
        <v>33</v>
      </c>
      <c r="L117" s="10">
        <v>0</v>
      </c>
      <c r="M117" s="10">
        <v>0</v>
      </c>
      <c r="N117" s="10">
        <v>3</v>
      </c>
      <c r="O117" s="10">
        <v>0</v>
      </c>
      <c r="P117" s="10">
        <v>0</v>
      </c>
      <c r="Q117" s="10">
        <v>0</v>
      </c>
      <c r="R117" s="10">
        <v>0.2</v>
      </c>
    </row>
    <row r="118" spans="1:18" x14ac:dyDescent="0.2">
      <c r="A118" s="8" t="s">
        <v>28</v>
      </c>
      <c r="B118" s="9" t="s">
        <v>29</v>
      </c>
      <c r="C118" s="9" t="s">
        <v>4</v>
      </c>
      <c r="D118" s="10">
        <v>222805</v>
      </c>
      <c r="E118" s="11">
        <v>44340.665654143515</v>
      </c>
      <c r="F118" s="10">
        <f t="shared" si="7"/>
        <v>3.2</v>
      </c>
      <c r="G118" s="8" t="s">
        <v>289</v>
      </c>
      <c r="H118" s="8" t="s">
        <v>559</v>
      </c>
      <c r="I118" s="8" t="s">
        <v>63</v>
      </c>
      <c r="J118" s="8" t="s">
        <v>33</v>
      </c>
      <c r="K118" s="8" t="s">
        <v>33</v>
      </c>
      <c r="L118" s="10">
        <v>0</v>
      </c>
      <c r="M118" s="10">
        <v>0</v>
      </c>
      <c r="N118" s="10">
        <v>3</v>
      </c>
      <c r="O118" s="10">
        <v>0</v>
      </c>
      <c r="P118" s="10">
        <v>0</v>
      </c>
      <c r="Q118" s="10">
        <v>0</v>
      </c>
      <c r="R118" s="10">
        <v>0.2</v>
      </c>
    </row>
    <row r="119" spans="1:18" x14ac:dyDescent="0.2">
      <c r="A119" s="8" t="s">
        <v>28</v>
      </c>
      <c r="B119" s="9" t="s">
        <v>29</v>
      </c>
      <c r="C119" s="9" t="s">
        <v>5</v>
      </c>
      <c r="D119" s="10">
        <v>224966</v>
      </c>
      <c r="E119" s="11">
        <v>44346.47366452546</v>
      </c>
      <c r="F119" s="10">
        <f t="shared" si="7"/>
        <v>3.2</v>
      </c>
      <c r="G119" s="8" t="s">
        <v>526</v>
      </c>
      <c r="H119" s="8" t="s">
        <v>559</v>
      </c>
      <c r="I119" s="8" t="s">
        <v>89</v>
      </c>
      <c r="J119" s="8" t="s">
        <v>33</v>
      </c>
      <c r="K119" s="8" t="s">
        <v>33</v>
      </c>
      <c r="L119" s="10">
        <v>0</v>
      </c>
      <c r="M119" s="10">
        <v>0</v>
      </c>
      <c r="N119" s="10">
        <v>3</v>
      </c>
      <c r="O119" s="10">
        <v>0</v>
      </c>
      <c r="P119" s="10">
        <v>0</v>
      </c>
      <c r="Q119" s="10">
        <v>0.2</v>
      </c>
      <c r="R119" s="10">
        <v>0</v>
      </c>
    </row>
    <row r="120" spans="1:18" x14ac:dyDescent="0.2">
      <c r="A120" s="8" t="s">
        <v>28</v>
      </c>
      <c r="B120" s="9" t="s">
        <v>29</v>
      </c>
      <c r="C120" s="9" t="s">
        <v>5</v>
      </c>
      <c r="D120" s="10">
        <v>223685</v>
      </c>
      <c r="E120" s="11">
        <v>44342.495101203705</v>
      </c>
      <c r="F120" s="10">
        <f t="shared" si="7"/>
        <v>3.2</v>
      </c>
      <c r="G120" s="8" t="s">
        <v>321</v>
      </c>
      <c r="H120" s="8" t="s">
        <v>559</v>
      </c>
      <c r="I120" s="8" t="s">
        <v>35</v>
      </c>
      <c r="J120" s="8" t="s">
        <v>33</v>
      </c>
      <c r="K120" s="8" t="s">
        <v>33</v>
      </c>
      <c r="L120" s="10">
        <v>0</v>
      </c>
      <c r="M120" s="10">
        <v>0</v>
      </c>
      <c r="N120" s="10">
        <v>3</v>
      </c>
      <c r="O120" s="10">
        <v>0</v>
      </c>
      <c r="P120" s="10">
        <v>0</v>
      </c>
      <c r="Q120" s="10">
        <v>0.2</v>
      </c>
      <c r="R120" s="10">
        <v>0</v>
      </c>
    </row>
    <row r="121" spans="1:18" x14ac:dyDescent="0.2">
      <c r="A121" s="8" t="s">
        <v>28</v>
      </c>
      <c r="B121" s="9" t="s">
        <v>29</v>
      </c>
      <c r="C121" s="9" t="s">
        <v>5</v>
      </c>
      <c r="D121" s="10">
        <v>224436</v>
      </c>
      <c r="E121" s="11">
        <v>44344.396180648146</v>
      </c>
      <c r="F121" s="10">
        <f t="shared" si="7"/>
        <v>3</v>
      </c>
      <c r="G121" s="8" t="s">
        <v>350</v>
      </c>
      <c r="H121" s="8" t="s">
        <v>559</v>
      </c>
      <c r="I121" s="8" t="s">
        <v>144</v>
      </c>
      <c r="J121" s="8" t="s">
        <v>33</v>
      </c>
      <c r="K121" s="8" t="s">
        <v>33</v>
      </c>
      <c r="L121" s="10">
        <v>0</v>
      </c>
      <c r="M121" s="10">
        <v>0</v>
      </c>
      <c r="N121" s="10">
        <v>3</v>
      </c>
      <c r="O121" s="10">
        <v>0</v>
      </c>
      <c r="P121" s="10">
        <v>0</v>
      </c>
      <c r="Q121" s="10">
        <v>0</v>
      </c>
      <c r="R121" s="10">
        <v>0</v>
      </c>
    </row>
    <row r="122" spans="1:18" x14ac:dyDescent="0.2">
      <c r="A122" s="8" t="s">
        <v>28</v>
      </c>
      <c r="B122" s="9" t="s">
        <v>29</v>
      </c>
      <c r="C122" s="9" t="s">
        <v>6</v>
      </c>
      <c r="D122" s="10">
        <v>224437</v>
      </c>
      <c r="E122" s="11">
        <v>44344.3961887037</v>
      </c>
      <c r="F122" s="10">
        <f t="shared" si="7"/>
        <v>3</v>
      </c>
      <c r="G122" s="8" t="s">
        <v>350</v>
      </c>
      <c r="H122" s="8" t="s">
        <v>559</v>
      </c>
      <c r="I122" s="8" t="s">
        <v>144</v>
      </c>
      <c r="J122" s="8" t="s">
        <v>33</v>
      </c>
      <c r="K122" s="8" t="s">
        <v>33</v>
      </c>
      <c r="L122" s="10">
        <v>0</v>
      </c>
      <c r="M122" s="10">
        <v>0</v>
      </c>
      <c r="N122" s="10">
        <v>3</v>
      </c>
      <c r="O122" s="10">
        <v>0</v>
      </c>
      <c r="P122" s="10">
        <v>0</v>
      </c>
      <c r="Q122" s="10">
        <v>0</v>
      </c>
      <c r="R122" s="10">
        <v>0</v>
      </c>
    </row>
    <row r="123" spans="1:18" x14ac:dyDescent="0.2">
      <c r="A123" s="8" t="s">
        <v>28</v>
      </c>
      <c r="B123" s="9" t="s">
        <v>29</v>
      </c>
      <c r="C123" s="9" t="s">
        <v>5</v>
      </c>
      <c r="D123" s="10">
        <v>222304</v>
      </c>
      <c r="E123" s="11">
        <v>44337.797054988427</v>
      </c>
      <c r="F123" s="10">
        <f t="shared" ref="F123:F135" si="8">SUM(L123:R123)</f>
        <v>3</v>
      </c>
      <c r="G123" s="8" t="s">
        <v>271</v>
      </c>
      <c r="H123" s="8" t="s">
        <v>559</v>
      </c>
      <c r="I123" s="8" t="s">
        <v>50</v>
      </c>
      <c r="J123" s="8" t="s">
        <v>33</v>
      </c>
      <c r="K123" s="8" t="s">
        <v>33</v>
      </c>
      <c r="L123" s="10">
        <v>0</v>
      </c>
      <c r="M123" s="10">
        <v>0</v>
      </c>
      <c r="N123" s="10">
        <v>3</v>
      </c>
      <c r="O123" s="10">
        <v>0</v>
      </c>
      <c r="P123" s="10">
        <v>0</v>
      </c>
      <c r="Q123" s="10">
        <v>0</v>
      </c>
      <c r="R123" s="10">
        <v>0</v>
      </c>
    </row>
    <row r="124" spans="1:18" x14ac:dyDescent="0.2">
      <c r="A124" s="8" t="s">
        <v>28</v>
      </c>
      <c r="B124" s="9" t="s">
        <v>29</v>
      </c>
      <c r="C124" s="9" t="s">
        <v>5</v>
      </c>
      <c r="D124" s="10">
        <v>225667</v>
      </c>
      <c r="E124" s="11">
        <v>44347.790247476849</v>
      </c>
      <c r="F124" s="10">
        <f t="shared" si="8"/>
        <v>3</v>
      </c>
      <c r="G124" s="8" t="s">
        <v>544</v>
      </c>
      <c r="H124" s="8" t="s">
        <v>559</v>
      </c>
      <c r="I124" s="8" t="s">
        <v>50</v>
      </c>
      <c r="J124" s="8" t="s">
        <v>33</v>
      </c>
      <c r="K124" s="8" t="s">
        <v>33</v>
      </c>
      <c r="L124" s="10">
        <v>0</v>
      </c>
      <c r="M124" s="10">
        <v>0</v>
      </c>
      <c r="N124" s="10">
        <v>3</v>
      </c>
      <c r="O124" s="10">
        <v>0</v>
      </c>
      <c r="P124" s="10">
        <v>0</v>
      </c>
      <c r="Q124" s="10">
        <v>0</v>
      </c>
      <c r="R124" s="10">
        <v>0</v>
      </c>
    </row>
    <row r="125" spans="1:18" x14ac:dyDescent="0.2">
      <c r="A125" s="8" t="s">
        <v>28</v>
      </c>
      <c r="B125" s="9" t="s">
        <v>29</v>
      </c>
      <c r="C125" s="9" t="s">
        <v>5</v>
      </c>
      <c r="D125" s="10">
        <v>225867</v>
      </c>
      <c r="E125" s="11">
        <v>44347.954643113422</v>
      </c>
      <c r="F125" s="10">
        <f t="shared" si="8"/>
        <v>3</v>
      </c>
      <c r="G125" s="8" t="s">
        <v>554</v>
      </c>
      <c r="H125" s="8" t="s">
        <v>559</v>
      </c>
      <c r="I125" s="8" t="s">
        <v>84</v>
      </c>
      <c r="J125" s="8" t="s">
        <v>33</v>
      </c>
      <c r="K125" s="8" t="s">
        <v>33</v>
      </c>
      <c r="L125" s="10">
        <v>0</v>
      </c>
      <c r="M125" s="10">
        <v>0</v>
      </c>
      <c r="N125" s="10">
        <v>3</v>
      </c>
      <c r="O125" s="10">
        <v>0</v>
      </c>
      <c r="P125" s="10">
        <v>0</v>
      </c>
      <c r="Q125" s="10">
        <v>0</v>
      </c>
      <c r="R125" s="10">
        <v>0</v>
      </c>
    </row>
    <row r="126" spans="1:18" x14ac:dyDescent="0.2">
      <c r="A126" s="8" t="s">
        <v>28</v>
      </c>
      <c r="B126" s="9" t="s">
        <v>29</v>
      </c>
      <c r="C126" s="9" t="s">
        <v>5</v>
      </c>
      <c r="D126" s="10">
        <v>222676</v>
      </c>
      <c r="E126" s="11">
        <v>44340.562579155092</v>
      </c>
      <c r="F126" s="10">
        <f t="shared" si="8"/>
        <v>3</v>
      </c>
      <c r="G126" s="8" t="s">
        <v>285</v>
      </c>
      <c r="H126" s="8" t="s">
        <v>559</v>
      </c>
      <c r="I126" s="8" t="s">
        <v>130</v>
      </c>
      <c r="J126" s="8" t="s">
        <v>33</v>
      </c>
      <c r="K126" s="8" t="s">
        <v>33</v>
      </c>
      <c r="L126" s="10">
        <v>0</v>
      </c>
      <c r="M126" s="10">
        <v>0</v>
      </c>
      <c r="N126" s="10">
        <v>3</v>
      </c>
      <c r="O126" s="10">
        <v>0</v>
      </c>
      <c r="P126" s="10">
        <v>0</v>
      </c>
      <c r="Q126" s="10">
        <v>0</v>
      </c>
      <c r="R126" s="10">
        <v>0</v>
      </c>
    </row>
    <row r="127" spans="1:18" x14ac:dyDescent="0.2">
      <c r="A127" s="8" t="s">
        <v>28</v>
      </c>
      <c r="B127" s="9" t="s">
        <v>29</v>
      </c>
      <c r="C127" s="9" t="s">
        <v>5</v>
      </c>
      <c r="D127" s="10">
        <v>222861</v>
      </c>
      <c r="E127" s="11">
        <v>44340.740453229162</v>
      </c>
      <c r="F127" s="10">
        <f t="shared" si="8"/>
        <v>3</v>
      </c>
      <c r="G127" s="8" t="s">
        <v>291</v>
      </c>
      <c r="H127" s="8" t="s">
        <v>559</v>
      </c>
      <c r="I127" s="8" t="s">
        <v>55</v>
      </c>
      <c r="J127" s="8" t="s">
        <v>33</v>
      </c>
      <c r="K127" s="8" t="s">
        <v>33</v>
      </c>
      <c r="L127" s="10">
        <v>0</v>
      </c>
      <c r="M127" s="10">
        <v>0</v>
      </c>
      <c r="N127" s="10">
        <v>3</v>
      </c>
      <c r="O127" s="10">
        <v>0</v>
      </c>
      <c r="P127" s="10">
        <v>0</v>
      </c>
      <c r="Q127" s="10">
        <v>0</v>
      </c>
      <c r="R127" s="10">
        <v>0</v>
      </c>
    </row>
    <row r="128" spans="1:18" x14ac:dyDescent="0.2">
      <c r="A128" s="8" t="s">
        <v>28</v>
      </c>
      <c r="B128" s="9" t="s">
        <v>29</v>
      </c>
      <c r="C128" s="9" t="s">
        <v>5</v>
      </c>
      <c r="D128" s="10">
        <v>223811</v>
      </c>
      <c r="E128" s="11">
        <v>44342.680371168979</v>
      </c>
      <c r="F128" s="10">
        <f t="shared" si="8"/>
        <v>3</v>
      </c>
      <c r="G128" s="8" t="s">
        <v>330</v>
      </c>
      <c r="H128" s="8" t="s">
        <v>559</v>
      </c>
      <c r="I128" s="8" t="s">
        <v>42</v>
      </c>
      <c r="J128" s="8" t="s">
        <v>33</v>
      </c>
      <c r="K128" s="8" t="s">
        <v>33</v>
      </c>
      <c r="L128" s="10">
        <v>0</v>
      </c>
      <c r="M128" s="10">
        <v>0</v>
      </c>
      <c r="N128" s="10">
        <v>3</v>
      </c>
      <c r="O128" s="10">
        <v>0</v>
      </c>
      <c r="P128" s="10">
        <v>0</v>
      </c>
      <c r="Q128" s="10">
        <v>0</v>
      </c>
      <c r="R128" s="10">
        <v>0</v>
      </c>
    </row>
    <row r="129" spans="1:18" x14ac:dyDescent="0.2">
      <c r="A129" s="8" t="s">
        <v>28</v>
      </c>
      <c r="B129" s="9" t="s">
        <v>29</v>
      </c>
      <c r="C129" s="9" t="s">
        <v>5</v>
      </c>
      <c r="D129" s="10">
        <v>225182</v>
      </c>
      <c r="E129" s="11">
        <v>44347.414417835644</v>
      </c>
      <c r="F129" s="10">
        <f t="shared" si="8"/>
        <v>3</v>
      </c>
      <c r="G129" s="8" t="s">
        <v>534</v>
      </c>
      <c r="H129" s="8" t="s">
        <v>559</v>
      </c>
      <c r="I129" s="8" t="s">
        <v>42</v>
      </c>
      <c r="J129" s="8" t="s">
        <v>33</v>
      </c>
      <c r="K129" s="8" t="s">
        <v>33</v>
      </c>
      <c r="L129" s="10">
        <v>0</v>
      </c>
      <c r="M129" s="10">
        <v>0</v>
      </c>
      <c r="N129" s="10">
        <v>3</v>
      </c>
      <c r="O129" s="10">
        <v>0</v>
      </c>
      <c r="P129" s="10">
        <v>0</v>
      </c>
      <c r="Q129" s="10">
        <v>0</v>
      </c>
      <c r="R129" s="10">
        <v>0</v>
      </c>
    </row>
    <row r="130" spans="1:18" x14ac:dyDescent="0.2">
      <c r="A130" s="8" t="s">
        <v>28</v>
      </c>
      <c r="B130" s="9" t="s">
        <v>29</v>
      </c>
      <c r="C130" s="9" t="s">
        <v>5</v>
      </c>
      <c r="D130" s="10">
        <v>222468</v>
      </c>
      <c r="E130" s="11">
        <v>44339.396800219904</v>
      </c>
      <c r="F130" s="10">
        <f t="shared" si="8"/>
        <v>3</v>
      </c>
      <c r="G130" s="8" t="s">
        <v>278</v>
      </c>
      <c r="H130" s="8" t="s">
        <v>559</v>
      </c>
      <c r="I130" s="8" t="s">
        <v>52</v>
      </c>
      <c r="J130" s="8" t="s">
        <v>33</v>
      </c>
      <c r="K130" s="8" t="s">
        <v>33</v>
      </c>
      <c r="L130" s="10">
        <v>0</v>
      </c>
      <c r="M130" s="10">
        <v>0</v>
      </c>
      <c r="N130" s="10">
        <v>3</v>
      </c>
      <c r="O130" s="10">
        <v>0</v>
      </c>
      <c r="P130" s="10">
        <v>0</v>
      </c>
      <c r="Q130" s="10">
        <v>0</v>
      </c>
      <c r="R130" s="10">
        <v>0</v>
      </c>
    </row>
    <row r="131" spans="1:18" x14ac:dyDescent="0.2">
      <c r="A131" s="8" t="s">
        <v>28</v>
      </c>
      <c r="B131" s="9" t="s">
        <v>29</v>
      </c>
      <c r="C131" s="9" t="s">
        <v>5</v>
      </c>
      <c r="D131" s="10">
        <v>223884</v>
      </c>
      <c r="E131" s="11">
        <v>44342.760290752311</v>
      </c>
      <c r="F131" s="10">
        <f t="shared" si="8"/>
        <v>3</v>
      </c>
      <c r="G131" s="8" t="s">
        <v>332</v>
      </c>
      <c r="H131" s="8" t="s">
        <v>559</v>
      </c>
      <c r="I131" s="8" t="s">
        <v>70</v>
      </c>
      <c r="J131" s="8" t="s">
        <v>33</v>
      </c>
      <c r="K131" s="8" t="s">
        <v>33</v>
      </c>
      <c r="L131" s="10">
        <v>0</v>
      </c>
      <c r="M131" s="10">
        <v>0</v>
      </c>
      <c r="N131" s="10">
        <v>3</v>
      </c>
      <c r="O131" s="10">
        <v>0</v>
      </c>
      <c r="P131" s="10">
        <v>0</v>
      </c>
      <c r="Q131" s="10">
        <v>0</v>
      </c>
      <c r="R131" s="10">
        <v>0</v>
      </c>
    </row>
    <row r="132" spans="1:18" x14ac:dyDescent="0.2">
      <c r="A132" s="8" t="s">
        <v>28</v>
      </c>
      <c r="B132" s="9" t="s">
        <v>29</v>
      </c>
      <c r="C132" s="9" t="s">
        <v>5</v>
      </c>
      <c r="D132" s="10">
        <v>225876</v>
      </c>
      <c r="E132" s="11">
        <v>44347.961532488422</v>
      </c>
      <c r="F132" s="10">
        <f t="shared" si="8"/>
        <v>3</v>
      </c>
      <c r="G132" s="8" t="s">
        <v>555</v>
      </c>
      <c r="H132" s="8" t="s">
        <v>559</v>
      </c>
      <c r="I132" s="8" t="s">
        <v>70</v>
      </c>
      <c r="J132" s="8" t="s">
        <v>33</v>
      </c>
      <c r="K132" s="8" t="s">
        <v>33</v>
      </c>
      <c r="L132" s="10">
        <v>0</v>
      </c>
      <c r="M132" s="10">
        <v>0</v>
      </c>
      <c r="N132" s="10">
        <v>3</v>
      </c>
      <c r="O132" s="10">
        <v>0</v>
      </c>
      <c r="P132" s="10">
        <v>0</v>
      </c>
      <c r="Q132" s="10">
        <v>0</v>
      </c>
      <c r="R132" s="10">
        <v>0</v>
      </c>
    </row>
    <row r="133" spans="1:18" x14ac:dyDescent="0.2">
      <c r="A133" s="8" t="s">
        <v>28</v>
      </c>
      <c r="B133" s="9" t="s">
        <v>29</v>
      </c>
      <c r="C133" s="9" t="s">
        <v>4</v>
      </c>
      <c r="D133" s="10">
        <v>225264</v>
      </c>
      <c r="E133" s="11">
        <v>44347.498998657407</v>
      </c>
      <c r="F133" s="10">
        <f t="shared" si="8"/>
        <v>1.2</v>
      </c>
      <c r="G133" s="8" t="s">
        <v>537</v>
      </c>
      <c r="H133" s="8" t="s">
        <v>559</v>
      </c>
      <c r="I133" s="8" t="s">
        <v>302</v>
      </c>
      <c r="J133" s="8" t="s">
        <v>33</v>
      </c>
      <c r="K133" s="8" t="s">
        <v>33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1.2</v>
      </c>
    </row>
    <row r="134" spans="1:18" x14ac:dyDescent="0.2">
      <c r="A134" s="8" t="s">
        <v>28</v>
      </c>
      <c r="B134" s="9" t="s">
        <v>29</v>
      </c>
      <c r="C134" s="9" t="s">
        <v>5</v>
      </c>
      <c r="D134" s="10">
        <v>225063</v>
      </c>
      <c r="E134" s="11">
        <v>44346.937081874996</v>
      </c>
      <c r="F134" s="10">
        <f t="shared" si="8"/>
        <v>0.9</v>
      </c>
      <c r="G134" s="8" t="s">
        <v>533</v>
      </c>
      <c r="H134" s="8" t="s">
        <v>559</v>
      </c>
      <c r="I134" s="8" t="s">
        <v>118</v>
      </c>
      <c r="J134" s="8" t="s">
        <v>33</v>
      </c>
      <c r="K134" s="8" t="s">
        <v>33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0.9</v>
      </c>
      <c r="R134" s="10">
        <v>0</v>
      </c>
    </row>
    <row r="135" spans="1:18" x14ac:dyDescent="0.2">
      <c r="A135" s="8" t="s">
        <v>28</v>
      </c>
      <c r="B135" s="9" t="s">
        <v>29</v>
      </c>
      <c r="C135" s="9" t="s">
        <v>5</v>
      </c>
      <c r="D135" s="10">
        <v>224366</v>
      </c>
      <c r="E135" s="11">
        <v>44343.916701898146</v>
      </c>
      <c r="F135" s="10">
        <f t="shared" si="8"/>
        <v>-8.5</v>
      </c>
      <c r="G135" s="8" t="s">
        <v>346</v>
      </c>
      <c r="H135" s="8" t="s">
        <v>559</v>
      </c>
      <c r="I135" s="8" t="s">
        <v>63</v>
      </c>
      <c r="J135" s="8" t="s">
        <v>33</v>
      </c>
      <c r="K135" s="8" t="s">
        <v>33</v>
      </c>
      <c r="L135" s="10">
        <v>0</v>
      </c>
      <c r="M135" s="10">
        <v>0</v>
      </c>
      <c r="N135" s="10">
        <v>3</v>
      </c>
      <c r="O135" s="10">
        <v>0</v>
      </c>
      <c r="P135" s="10">
        <v>0</v>
      </c>
      <c r="Q135" s="10">
        <v>0.5</v>
      </c>
      <c r="R135" s="10">
        <v>-12</v>
      </c>
    </row>
  </sheetData>
  <autoFilter ref="A1:U135"/>
  <sortState ref="A2:R132">
    <sortCondition descending="1" ref="F2:F132"/>
    <sortCondition descending="1" ref="J2:J132"/>
    <sortCondition descending="1" ref="R2:R132"/>
    <sortCondition descending="1" ref="P2:P132"/>
    <sortCondition ref="I2:I132" customList="Do Maior para o Menor"/>
    <sortCondition ref="E2:E13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RESUMO</vt:lpstr>
      <vt:lpstr>ASSISTENTE SOCIAL</vt:lpstr>
      <vt:lpstr>PSICOLOGO</vt:lpstr>
      <vt:lpstr>APOIADOR TECNICO</vt:lpstr>
      <vt:lpstr>APOIADOR EM PROJETOS</vt:lpstr>
      <vt:lpstr>TECNICO DE ENFERMAGEM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Microsoft Office</cp:lastModifiedBy>
  <dcterms:created xsi:type="dcterms:W3CDTF">2021-06-01T14:47:45Z</dcterms:created>
  <dcterms:modified xsi:type="dcterms:W3CDTF">2021-06-09T17:32:57Z</dcterms:modified>
</cp:coreProperties>
</file>