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1550" windowHeight="7725" tabRatio="936"/>
  </bookViews>
  <sheets>
    <sheet name="RESUMO" sheetId="1" r:id="rId1"/>
    <sheet name="TÉCNICO ELETROTECNICO" sheetId="7" r:id="rId2"/>
  </sheet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7"/>
  <c r="F7"/>
  <c r="F3"/>
  <c r="F6"/>
  <c r="F4" l="1"/>
  <c r="E7" i="1"/>
  <c r="D6"/>
  <c r="D7"/>
  <c r="C7"/>
  <c r="B7" l="1"/>
  <c r="F5" i="7" l="1"/>
</calcChain>
</file>

<file path=xl/sharedStrings.xml><?xml version="1.0" encoding="utf-8"?>
<sst xmlns="http://schemas.openxmlformats.org/spreadsheetml/2006/main" count="71" uniqueCount="43">
  <si>
    <t>ORGANIZAÇÃO SOCIAL DE SAÚDE HOSPITAL E MATERNIDADE THEREZINHA DE JESUS</t>
  </si>
  <si>
    <t>VAGA PRETENDIDA</t>
  </si>
  <si>
    <t>INSCRITOS</t>
  </si>
  <si>
    <t>CLASSIFICADO</t>
  </si>
  <si>
    <t>DESCLASSIFICADO</t>
  </si>
  <si>
    <t>CANCELADO</t>
  </si>
  <si>
    <t>TOTAL</t>
  </si>
  <si>
    <t>EDITAL</t>
  </si>
  <si>
    <t>FILIAL</t>
  </si>
  <si>
    <t>CLASSIFICAÇÃO</t>
  </si>
  <si>
    <t>NUMERO INSCRICAO</t>
  </si>
  <si>
    <t>DATA/HORA INSCRICAO</t>
  </si>
  <si>
    <t xml:space="preserve">PONTUACAO </t>
  </si>
  <si>
    <t>NOME DO CANDIDATO</t>
  </si>
  <si>
    <t>CARGO PRETENDIDO</t>
  </si>
  <si>
    <t>IDADE</t>
  </si>
  <si>
    <t>INDIGENA</t>
  </si>
  <si>
    <t>PORTADOR DEFICIENCIA</t>
  </si>
  <si>
    <t>PONTUACAO INDIGENA</t>
  </si>
  <si>
    <t>PONTUACAO RESIDIR MESMA ALDEIA DO POLO</t>
  </si>
  <si>
    <t>PONTUACAO CARGOS TECNICOS</t>
  </si>
  <si>
    <t>PONTUACAO SUPERIOR COMPLETO</t>
  </si>
  <si>
    <t>NÃO</t>
  </si>
  <si>
    <t>43</t>
  </si>
  <si>
    <t>36</t>
  </si>
  <si>
    <t>PONTUACAO PÓS-GRADUAÇÃO RELACIONADA A FUNÇÃO INSCRITA</t>
  </si>
  <si>
    <t>PONTUACAO EXPERIÊNCIA PROFISSIONAL CORRELACIONADA A FUNÇÃO INSCRITA</t>
  </si>
  <si>
    <t>PONTUACAO CURSO DE APERFEICOAMENTO DIRECIONADOS A FUNÇÃO INSCRITA</t>
  </si>
  <si>
    <t>Obs: As inscrições foram realizadas, exclusivamente, via internet, sendo Desclassificado o candidato que porventura não tinha 1 mês de experiência conforme item 5.1  e Cancelado o candidato que fez mais de 1 inscrição, conforme edital.</t>
  </si>
  <si>
    <t>TÉCNICO EM ELETROTÉCNICA</t>
  </si>
  <si>
    <t>COMITÊ INTERINSTITUCIONAL - DSEI ALTO RIO JURUÁ</t>
  </si>
  <si>
    <r>
      <rPr>
        <b/>
        <sz val="12"/>
        <rFont val="Calibri"/>
        <family val="2"/>
      </rPr>
      <t>Título</t>
    </r>
    <r>
      <rPr>
        <sz val="12"/>
        <rFont val="Calibri"/>
        <family val="2"/>
      </rPr>
      <t xml:space="preserve">: Quantidade e classificação por função - </t>
    </r>
    <r>
      <rPr>
        <b/>
        <sz val="12"/>
        <rFont val="Calibri"/>
        <family val="2"/>
      </rPr>
      <t>Edital 004/2021 ALTO RIO JURUÁ</t>
    </r>
  </si>
  <si>
    <t>04/2021</t>
  </si>
  <si>
    <t>JOSÉ ERIVALDO COSTA DOS SANTOS</t>
  </si>
  <si>
    <t>ANTONIO CARLOS LEITE DA SILVA</t>
  </si>
  <si>
    <t>TÉCNICO ELETROTECNICO</t>
  </si>
  <si>
    <t>CIDINEI NASCIMENTO DE OLIVEIRA</t>
  </si>
  <si>
    <t>ERLÂNDIO DA CONCEIÇÃO MARINHO</t>
  </si>
  <si>
    <t>JOSÉ WILAMI PRAXEDES PERREIRA</t>
  </si>
  <si>
    <t>21</t>
  </si>
  <si>
    <t>37</t>
  </si>
  <si>
    <t>52</t>
  </si>
  <si>
    <t>SIM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</si>
</sst>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\ hh:mm:ss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3B3B3B"/>
      <name val="Tahom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5ACB5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NumberFormat="1"/>
    <xf numFmtId="49" fontId="7" fillId="3" borderId="10" xfId="0" applyNumberFormat="1" applyFont="1" applyFill="1" applyBorder="1" applyAlignment="1" applyProtection="1">
      <alignment horizontal="center" vertical="center" wrapText="1" readingOrder="1"/>
      <protection locked="0"/>
    </xf>
    <xf numFmtId="49" fontId="8" fillId="0" borderId="10" xfId="0" applyNumberFormat="1" applyFont="1" applyFill="1" applyBorder="1" applyAlignment="1">
      <alignment horizontal="left" vertical="center" readingOrder="1"/>
    </xf>
    <xf numFmtId="0" fontId="8" fillId="0" borderId="10" xfId="0" applyNumberFormat="1" applyFont="1" applyFill="1" applyBorder="1" applyAlignment="1">
      <alignment vertical="center" readingOrder="1"/>
    </xf>
    <xf numFmtId="0" fontId="9" fillId="0" borderId="0" xfId="0" applyFont="1" applyFill="1"/>
    <xf numFmtId="0" fontId="8" fillId="0" borderId="10" xfId="0" applyNumberFormat="1" applyFont="1" applyFill="1" applyBorder="1" applyAlignment="1" applyProtection="1">
      <alignment horizontal="left" vertical="center" readingOrder="1"/>
    </xf>
    <xf numFmtId="49" fontId="8" fillId="0" borderId="10" xfId="0" applyNumberFormat="1" applyFont="1" applyFill="1" applyBorder="1" applyAlignment="1" applyProtection="1">
      <alignment horizontal="left" vertical="center" readingOrder="1"/>
    </xf>
    <xf numFmtId="4" fontId="8" fillId="0" borderId="10" xfId="0" applyNumberFormat="1" applyFont="1" applyFill="1" applyBorder="1" applyAlignment="1">
      <alignment horizontal="left" vertical="center" readingOrder="1"/>
    </xf>
    <xf numFmtId="164" fontId="8" fillId="0" borderId="10" xfId="0" applyNumberFormat="1" applyFont="1" applyFill="1" applyBorder="1" applyAlignment="1" applyProtection="1">
      <alignment horizontal="left" vertical="center" readingOrder="1"/>
    </xf>
    <xf numFmtId="0" fontId="0" fillId="0" borderId="0" xfId="0" applyFill="1"/>
    <xf numFmtId="0" fontId="11" fillId="0" borderId="10" xfId="0" applyNumberFormat="1" applyFont="1" applyFill="1" applyBorder="1" applyAlignment="1">
      <alignment horizontal="left" vertical="center" readingOrder="1"/>
    </xf>
    <xf numFmtId="49" fontId="11" fillId="0" borderId="10" xfId="0" applyNumberFormat="1" applyFont="1" applyFill="1" applyBorder="1" applyAlignment="1">
      <alignment horizontal="left" vertical="center" readingOrder="1"/>
    </xf>
    <xf numFmtId="164" fontId="11" fillId="0" borderId="10" xfId="0" applyNumberFormat="1" applyFont="1" applyFill="1" applyBorder="1" applyAlignment="1">
      <alignment horizontal="left" vertical="center" readingOrder="1"/>
    </xf>
    <xf numFmtId="49" fontId="7" fillId="3" borderId="10" xfId="0" applyNumberFormat="1" applyFont="1" applyFill="1" applyBorder="1" applyAlignment="1">
      <alignment horizontal="left" vertical="center" wrapText="1" readingOrder="1"/>
    </xf>
    <xf numFmtId="49" fontId="7" fillId="3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wrapText="1" readingOrder="1"/>
    </xf>
    <xf numFmtId="43" fontId="11" fillId="0" borderId="10" xfId="1" applyFont="1" applyFill="1" applyBorder="1" applyAlignment="1">
      <alignment horizontal="left" vertical="center" readingOrder="1"/>
    </xf>
    <xf numFmtId="43" fontId="8" fillId="0" borderId="10" xfId="1" applyFont="1" applyFill="1" applyBorder="1" applyAlignment="1" applyProtection="1">
      <alignment horizontal="right" vertical="center" readingOrder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4</xdr:col>
      <xdr:colOff>762000</xdr:colOff>
      <xdr:row>2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175" y="0"/>
          <a:ext cx="19050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A20" sqref="A20"/>
    </sheetView>
  </sheetViews>
  <sheetFormatPr defaultColWidth="8.85546875" defaultRowHeight="15"/>
  <cols>
    <col min="1" max="1" width="62.42578125" bestFit="1" customWidth="1"/>
    <col min="2" max="2" width="11.140625" bestFit="1" customWidth="1"/>
    <col min="3" max="3" width="14.7109375" bestFit="1" customWidth="1"/>
    <col min="4" max="4" width="18.42578125" bestFit="1" customWidth="1"/>
    <col min="5" max="5" width="12.85546875" bestFit="1" customWidth="1"/>
  </cols>
  <sheetData>
    <row r="1" spans="1:5" ht="15.75">
      <c r="A1" s="24" t="s">
        <v>0</v>
      </c>
      <c r="B1" s="25"/>
      <c r="C1" s="26"/>
      <c r="D1" s="27"/>
      <c r="E1" s="28"/>
    </row>
    <row r="2" spans="1:5" ht="15.75">
      <c r="A2" s="24" t="s">
        <v>30</v>
      </c>
      <c r="B2" s="25"/>
      <c r="C2" s="26"/>
      <c r="D2" s="29"/>
      <c r="E2" s="30"/>
    </row>
    <row r="3" spans="1:5" ht="15.75">
      <c r="A3" s="33" t="s">
        <v>31</v>
      </c>
      <c r="B3" s="34"/>
      <c r="C3" s="35"/>
      <c r="D3" s="31"/>
      <c r="E3" s="32"/>
    </row>
    <row r="4" spans="1:5" ht="15.75">
      <c r="A4" s="1"/>
      <c r="B4" s="2"/>
      <c r="C4" s="2"/>
      <c r="D4" s="2"/>
      <c r="E4" s="2"/>
    </row>
    <row r="5" spans="1:5" ht="15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5.75">
      <c r="A6" s="4" t="s">
        <v>35</v>
      </c>
      <c r="B6" s="5">
        <v>6</v>
      </c>
      <c r="C6" s="5">
        <v>4</v>
      </c>
      <c r="D6" s="5">
        <f>COUNTIF('TÉCNICO ELETROTECNICO'!C5,D5)</f>
        <v>0</v>
      </c>
      <c r="E6" s="5">
        <v>2</v>
      </c>
    </row>
    <row r="7" spans="1:5" ht="15.75">
      <c r="A7" s="3" t="s">
        <v>6</v>
      </c>
      <c r="B7" s="3">
        <f>SUM(B6:B6)</f>
        <v>6</v>
      </c>
      <c r="C7" s="3">
        <f>SUM(C6:C6)</f>
        <v>4</v>
      </c>
      <c r="D7" s="3">
        <f>SUM(D6:D6)</f>
        <v>0</v>
      </c>
      <c r="E7" s="3">
        <f>SUM(E6:E6)</f>
        <v>2</v>
      </c>
    </row>
    <row r="9" spans="1:5" ht="15.75" thickBot="1"/>
    <row r="10" spans="1:5">
      <c r="A10" s="36" t="s">
        <v>28</v>
      </c>
      <c r="B10" s="37"/>
      <c r="C10" s="37"/>
      <c r="D10" s="37"/>
      <c r="E10" s="38"/>
    </row>
    <row r="11" spans="1:5" ht="15.75" thickBot="1">
      <c r="A11" s="39"/>
      <c r="B11" s="40"/>
      <c r="C11" s="40"/>
      <c r="D11" s="40"/>
      <c r="E11" s="41"/>
    </row>
    <row r="18" spans="1:1">
      <c r="A18" s="6"/>
    </row>
  </sheetData>
  <mergeCells count="5">
    <mergeCell ref="A1:C1"/>
    <mergeCell ref="D1:E3"/>
    <mergeCell ref="A2:C2"/>
    <mergeCell ref="A3:C3"/>
    <mergeCell ref="A10:E1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"/>
  <sheetViews>
    <sheetView workbookViewId="0">
      <selection activeCell="G16" sqref="G16"/>
    </sheetView>
  </sheetViews>
  <sheetFormatPr defaultRowHeight="15"/>
  <cols>
    <col min="1" max="1" width="6.7109375" bestFit="1" customWidth="1"/>
    <col min="2" max="2" width="6.140625" bestFit="1" customWidth="1"/>
    <col min="3" max="3" width="13.85546875" bestFit="1" customWidth="1"/>
    <col min="4" max="4" width="17.28515625" bestFit="1" customWidth="1"/>
    <col min="5" max="5" width="20.7109375" customWidth="1"/>
    <col min="6" max="6" width="11.140625" customWidth="1"/>
    <col min="7" max="7" width="30.5703125" customWidth="1"/>
    <col min="8" max="8" width="23.28515625" customWidth="1"/>
    <col min="9" max="9" width="7.85546875" customWidth="1"/>
    <col min="10" max="10" width="9.28515625" customWidth="1"/>
    <col min="11" max="18" width="20.7109375" customWidth="1"/>
  </cols>
  <sheetData>
    <row r="1" spans="1:18" s="21" customFormat="1" ht="59.25" customHeight="1">
      <c r="A1" s="19" t="s">
        <v>7</v>
      </c>
      <c r="B1" s="19" t="s">
        <v>8</v>
      </c>
      <c r="C1" s="19" t="s">
        <v>9</v>
      </c>
      <c r="D1" s="19" t="s">
        <v>10</v>
      </c>
      <c r="E1" s="20" t="s">
        <v>11</v>
      </c>
      <c r="F1" s="19" t="s">
        <v>12</v>
      </c>
      <c r="G1" s="19" t="s">
        <v>13</v>
      </c>
      <c r="H1" s="19" t="s">
        <v>14</v>
      </c>
      <c r="I1" s="19" t="s">
        <v>15</v>
      </c>
      <c r="J1" s="19" t="s">
        <v>16</v>
      </c>
      <c r="K1" s="19" t="s">
        <v>17</v>
      </c>
      <c r="L1" s="19" t="s">
        <v>18</v>
      </c>
      <c r="M1" s="7" t="s">
        <v>19</v>
      </c>
      <c r="N1" s="19" t="s">
        <v>20</v>
      </c>
      <c r="O1" s="19" t="s">
        <v>21</v>
      </c>
      <c r="P1" s="19" t="s">
        <v>25</v>
      </c>
      <c r="Q1" s="19" t="s">
        <v>27</v>
      </c>
      <c r="R1" s="19" t="s">
        <v>26</v>
      </c>
    </row>
    <row r="2" spans="1:18" s="15" customFormat="1">
      <c r="A2" s="8" t="s">
        <v>32</v>
      </c>
      <c r="B2" s="9">
        <v>981</v>
      </c>
      <c r="C2" s="9" t="s">
        <v>3</v>
      </c>
      <c r="D2" s="16">
        <v>265927</v>
      </c>
      <c r="E2" s="18">
        <v>44484.766911157407</v>
      </c>
      <c r="F2" s="13">
        <f t="shared" ref="F2:F7" si="0">SUM(L2:R2)</f>
        <v>25</v>
      </c>
      <c r="G2" s="17" t="s">
        <v>37</v>
      </c>
      <c r="H2" s="17" t="s">
        <v>29</v>
      </c>
      <c r="I2" s="17" t="s">
        <v>40</v>
      </c>
      <c r="J2" s="17" t="s">
        <v>22</v>
      </c>
      <c r="K2" s="17" t="s">
        <v>22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1</v>
      </c>
      <c r="R2" s="22">
        <v>24</v>
      </c>
    </row>
    <row r="3" spans="1:18" s="15" customFormat="1">
      <c r="A3" s="8" t="s">
        <v>32</v>
      </c>
      <c r="B3" s="9">
        <v>981</v>
      </c>
      <c r="C3" s="9" t="s">
        <v>3</v>
      </c>
      <c r="D3" s="16">
        <v>265934</v>
      </c>
      <c r="E3" s="18">
        <v>44485.101191678237</v>
      </c>
      <c r="F3" s="13">
        <f t="shared" si="0"/>
        <v>16.899999999999999</v>
      </c>
      <c r="G3" s="17" t="s">
        <v>36</v>
      </c>
      <c r="H3" s="17" t="s">
        <v>29</v>
      </c>
      <c r="I3" s="17" t="s">
        <v>39</v>
      </c>
      <c r="J3" s="17" t="s">
        <v>42</v>
      </c>
      <c r="K3" s="17" t="s">
        <v>22</v>
      </c>
      <c r="L3" s="22">
        <v>6</v>
      </c>
      <c r="M3" s="22">
        <v>4</v>
      </c>
      <c r="N3" s="22">
        <v>3</v>
      </c>
      <c r="O3" s="22">
        <v>0</v>
      </c>
      <c r="P3" s="22">
        <v>0</v>
      </c>
      <c r="Q3" s="22">
        <v>1.5</v>
      </c>
      <c r="R3" s="22">
        <v>2.4</v>
      </c>
    </row>
    <row r="4" spans="1:18" s="10" customFormat="1">
      <c r="A4" s="8" t="s">
        <v>32</v>
      </c>
      <c r="B4" s="9">
        <v>981</v>
      </c>
      <c r="C4" s="9" t="s">
        <v>3</v>
      </c>
      <c r="D4" s="11">
        <v>264676</v>
      </c>
      <c r="E4" s="14">
        <v>44478.516804513885</v>
      </c>
      <c r="F4" s="13">
        <f t="shared" si="0"/>
        <v>8.8000000000000007</v>
      </c>
      <c r="G4" s="12" t="s">
        <v>34</v>
      </c>
      <c r="H4" s="12" t="s">
        <v>29</v>
      </c>
      <c r="I4" s="12" t="s">
        <v>23</v>
      </c>
      <c r="J4" s="12" t="s">
        <v>22</v>
      </c>
      <c r="K4" s="12" t="s">
        <v>22</v>
      </c>
      <c r="L4" s="23">
        <v>0</v>
      </c>
      <c r="M4" s="23">
        <v>0</v>
      </c>
      <c r="N4" s="23">
        <v>3</v>
      </c>
      <c r="O4" s="23">
        <v>0</v>
      </c>
      <c r="P4" s="23">
        <v>0</v>
      </c>
      <c r="Q4" s="23">
        <v>1</v>
      </c>
      <c r="R4" s="23">
        <v>4.8</v>
      </c>
    </row>
    <row r="5" spans="1:18" s="10" customFormat="1">
      <c r="A5" s="8" t="s">
        <v>32</v>
      </c>
      <c r="B5" s="9">
        <v>981</v>
      </c>
      <c r="C5" s="9" t="s">
        <v>3</v>
      </c>
      <c r="D5" s="11">
        <v>264662</v>
      </c>
      <c r="E5" s="14">
        <v>44477.979870659721</v>
      </c>
      <c r="F5" s="13">
        <f t="shared" si="0"/>
        <v>5.9</v>
      </c>
      <c r="G5" s="12" t="s">
        <v>33</v>
      </c>
      <c r="H5" s="12" t="s">
        <v>29</v>
      </c>
      <c r="I5" s="12" t="s">
        <v>24</v>
      </c>
      <c r="J5" s="12" t="s">
        <v>22</v>
      </c>
      <c r="K5" s="12" t="s">
        <v>22</v>
      </c>
      <c r="L5" s="23">
        <v>0</v>
      </c>
      <c r="M5" s="23">
        <v>0</v>
      </c>
      <c r="N5" s="23">
        <v>3</v>
      </c>
      <c r="O5" s="23">
        <v>0</v>
      </c>
      <c r="P5" s="23">
        <v>0</v>
      </c>
      <c r="Q5" s="23">
        <v>1.5</v>
      </c>
      <c r="R5" s="23">
        <v>1.4</v>
      </c>
    </row>
    <row r="6" spans="1:18" s="10" customFormat="1">
      <c r="A6" s="8" t="s">
        <v>32</v>
      </c>
      <c r="B6" s="9">
        <v>981</v>
      </c>
      <c r="C6" s="9" t="s">
        <v>5</v>
      </c>
      <c r="D6" s="11">
        <v>264663</v>
      </c>
      <c r="E6" s="14">
        <v>44477.979881516199</v>
      </c>
      <c r="F6" s="13">
        <f t="shared" si="0"/>
        <v>5.9</v>
      </c>
      <c r="G6" s="12" t="s">
        <v>33</v>
      </c>
      <c r="H6" s="12" t="s">
        <v>29</v>
      </c>
      <c r="I6" s="12" t="s">
        <v>24</v>
      </c>
      <c r="J6" s="12" t="s">
        <v>22</v>
      </c>
      <c r="K6" s="12" t="s">
        <v>22</v>
      </c>
      <c r="L6" s="23">
        <v>0</v>
      </c>
      <c r="M6" s="23">
        <v>0</v>
      </c>
      <c r="N6" s="23">
        <v>3</v>
      </c>
      <c r="O6" s="23">
        <v>0</v>
      </c>
      <c r="P6" s="23">
        <v>0</v>
      </c>
      <c r="Q6" s="23">
        <v>1.5</v>
      </c>
      <c r="R6" s="23">
        <v>1.4</v>
      </c>
    </row>
    <row r="7" spans="1:18" s="15" customFormat="1">
      <c r="A7" s="8" t="s">
        <v>32</v>
      </c>
      <c r="B7" s="9">
        <v>981</v>
      </c>
      <c r="C7" s="9" t="s">
        <v>5</v>
      </c>
      <c r="D7" s="16">
        <v>265918</v>
      </c>
      <c r="E7" s="18">
        <v>44484.702384259261</v>
      </c>
      <c r="F7" s="13">
        <f t="shared" si="0"/>
        <v>28.1</v>
      </c>
      <c r="G7" s="17" t="s">
        <v>38</v>
      </c>
      <c r="H7" s="17" t="s">
        <v>29</v>
      </c>
      <c r="I7" s="17" t="s">
        <v>41</v>
      </c>
      <c r="J7" s="17" t="s">
        <v>22</v>
      </c>
      <c r="K7" s="17" t="s">
        <v>22</v>
      </c>
      <c r="L7" s="22">
        <v>0</v>
      </c>
      <c r="M7" s="22">
        <v>0</v>
      </c>
      <c r="N7" s="22">
        <v>3</v>
      </c>
      <c r="O7" s="22">
        <v>0</v>
      </c>
      <c r="P7" s="22">
        <v>0</v>
      </c>
      <c r="Q7" s="22">
        <v>1.1000000000000001</v>
      </c>
      <c r="R7" s="22">
        <v>24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</vt:lpstr>
      <vt:lpstr>TÉCNICO ELETROTECNICO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2021-06-01T14:47:45Z</dcterms:created>
  <dcterms:modified xsi:type="dcterms:W3CDTF">2021-10-21T20:57:07Z</dcterms:modified>
</cp:coreProperties>
</file>