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50" tabRatio="653"/>
  </bookViews>
  <sheets>
    <sheet name="RESULTADO" sheetId="1" r:id="rId1"/>
    <sheet name="APROVADOS" sheetId="6" r:id="rId2"/>
    <sheet name="REPROVADOS" sheetId="3" r:id="rId3"/>
    <sheet name="DESCLASSIFICADOS " sheetId="4" r:id="rId4"/>
    <sheet name="NÃO COMPARECEU" sheetId="5" r:id="rId5"/>
  </sheets>
  <externalReferences>
    <externalReference r:id="rId6"/>
  </externalReferences>
  <definedNames>
    <definedName name="_xlnm._FilterDatabase" localSheetId="1" hidden="1">APROVADOS!$A$7:$I$134</definedName>
    <definedName name="_xlnm._FilterDatabase" localSheetId="3" hidden="1">'DESCLASSIFICADOS '!$A$7:$I$134</definedName>
    <definedName name="_xlnm._FilterDatabase" localSheetId="4" hidden="1">'NÃO COMPARECEU'!$A$7:$I$134</definedName>
    <definedName name="_xlnm._FilterDatabase" localSheetId="2" hidden="1">REPROVADOS!$A$7:$I$134</definedName>
    <definedName name="_xlnm._FilterDatabase" localSheetId="0" hidden="1">RESULTADO!$A$7:$I$134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4" i="5"/>
  <c r="G134" s="1"/>
  <c r="E133"/>
  <c r="G133" s="1"/>
  <c r="G132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G108"/>
  <c r="G107"/>
  <c r="G106"/>
  <c r="E105"/>
  <c r="G105" s="1"/>
  <c r="E104"/>
  <c r="G104" s="1"/>
  <c r="E103"/>
  <c r="G103" s="1"/>
  <c r="E102"/>
  <c r="G102" s="1"/>
  <c r="E101"/>
  <c r="G101" s="1"/>
  <c r="E100"/>
  <c r="G100" s="1"/>
  <c r="G99"/>
  <c r="G98"/>
  <c r="E97"/>
  <c r="G97" s="1"/>
  <c r="E96"/>
  <c r="G96" s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G30"/>
  <c r="G29"/>
  <c r="G28"/>
  <c r="G27"/>
  <c r="G26"/>
  <c r="G25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G12"/>
  <c r="G11"/>
  <c r="G10"/>
  <c r="E9"/>
  <c r="G9" s="1"/>
  <c r="E8"/>
  <c r="G8" s="1"/>
  <c r="E134" i="4"/>
  <c r="G134" s="1"/>
  <c r="E133"/>
  <c r="G133" s="1"/>
  <c r="G132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G108"/>
  <c r="G107"/>
  <c r="G106"/>
  <c r="E105"/>
  <c r="G105" s="1"/>
  <c r="E104"/>
  <c r="G104" s="1"/>
  <c r="E103"/>
  <c r="G103" s="1"/>
  <c r="E102"/>
  <c r="G102" s="1"/>
  <c r="E101"/>
  <c r="G101" s="1"/>
  <c r="E100"/>
  <c r="G100" s="1"/>
  <c r="G99"/>
  <c r="G98"/>
  <c r="E97"/>
  <c r="G97" s="1"/>
  <c r="E96"/>
  <c r="G96" s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G30"/>
  <c r="G29"/>
  <c r="G28"/>
  <c r="G27"/>
  <c r="G26"/>
  <c r="G25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G12"/>
  <c r="G11"/>
  <c r="G10"/>
  <c r="E9"/>
  <c r="G9" s="1"/>
  <c r="E8"/>
  <c r="G8" s="1"/>
  <c r="E134" i="3"/>
  <c r="G134" s="1"/>
  <c r="E133"/>
  <c r="G133" s="1"/>
  <c r="G132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G108"/>
  <c r="G107"/>
  <c r="G106"/>
  <c r="E105"/>
  <c r="G105" s="1"/>
  <c r="E104"/>
  <c r="G104" s="1"/>
  <c r="E103"/>
  <c r="G103" s="1"/>
  <c r="E102"/>
  <c r="G102" s="1"/>
  <c r="E101"/>
  <c r="G101" s="1"/>
  <c r="E100"/>
  <c r="G100" s="1"/>
  <c r="G99"/>
  <c r="G98"/>
  <c r="E97"/>
  <c r="G97" s="1"/>
  <c r="E96"/>
  <c r="G96" s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G30"/>
  <c r="G29"/>
  <c r="G28"/>
  <c r="G27"/>
  <c r="G26"/>
  <c r="G25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G12"/>
  <c r="G11"/>
  <c r="G10"/>
  <c r="E9"/>
  <c r="G9" s="1"/>
  <c r="E8"/>
  <c r="G8" s="1"/>
  <c r="E134" i="6"/>
  <c r="G134" s="1"/>
  <c r="E133"/>
  <c r="G133" s="1"/>
  <c r="G132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95"/>
  <c r="G95" s="1"/>
  <c r="E109"/>
  <c r="G109" s="1"/>
  <c r="G108"/>
  <c r="G107"/>
  <c r="G106"/>
  <c r="E105"/>
  <c r="G105" s="1"/>
  <c r="E104"/>
  <c r="G104" s="1"/>
  <c r="E103"/>
  <c r="G103" s="1"/>
  <c r="E102"/>
  <c r="G102" s="1"/>
  <c r="E101"/>
  <c r="G101" s="1"/>
  <c r="E100"/>
  <c r="G100" s="1"/>
  <c r="G99"/>
  <c r="G98"/>
  <c r="E97"/>
  <c r="G97" s="1"/>
  <c r="E96"/>
  <c r="G96" s="1"/>
  <c r="G110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G30"/>
  <c r="G29"/>
  <c r="G28"/>
  <c r="G27"/>
  <c r="G26"/>
  <c r="G25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G12"/>
  <c r="G11"/>
  <c r="G10"/>
  <c r="E9"/>
  <c r="G9" s="1"/>
  <c r="E8"/>
  <c r="G8" s="1"/>
  <c r="E134" i="1"/>
  <c r="E133"/>
  <c r="E131"/>
  <c r="E130"/>
  <c r="E105"/>
  <c r="E108"/>
  <c r="E129"/>
  <c r="E128"/>
  <c r="E127"/>
  <c r="E126"/>
  <c r="E125"/>
  <c r="E124"/>
  <c r="E120"/>
  <c r="E119"/>
  <c r="E118"/>
  <c r="E117"/>
  <c r="E116"/>
  <c r="E115"/>
  <c r="E112"/>
  <c r="E111"/>
  <c r="E110"/>
  <c r="E109"/>
  <c r="E107"/>
  <c r="E106"/>
  <c r="E104"/>
  <c r="E103"/>
  <c r="E101"/>
  <c r="E100"/>
  <c r="E99"/>
  <c r="E98"/>
  <c r="E95"/>
  <c r="E97"/>
  <c r="E96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2"/>
  <c r="E38"/>
  <c r="E37"/>
  <c r="E36"/>
  <c r="E35"/>
  <c r="E34"/>
  <c r="E33"/>
  <c r="E31"/>
  <c r="E17"/>
  <c r="E24"/>
  <c r="E23"/>
  <c r="E22"/>
  <c r="E21"/>
  <c r="E20"/>
  <c r="E19"/>
  <c r="E15"/>
  <c r="E18"/>
  <c r="E14"/>
  <c r="E16"/>
  <c r="E13"/>
  <c r="E9"/>
  <c r="E8"/>
  <c r="G115" l="1"/>
  <c r="G134" l="1"/>
  <c r="G94"/>
  <c r="G35"/>
  <c r="G133"/>
  <c r="G34"/>
  <c r="G111"/>
  <c r="G118"/>
  <c r="G119"/>
  <c r="G67"/>
  <c r="G38"/>
  <c r="G36"/>
  <c r="G66"/>
  <c r="G61"/>
  <c r="G65"/>
  <c r="G112"/>
  <c r="G109"/>
  <c r="G31"/>
  <c r="G102"/>
  <c r="G110"/>
  <c r="G33"/>
  <c r="G116"/>
  <c r="G117"/>
  <c r="G113"/>
  <c r="G60"/>
  <c r="G37"/>
  <c r="G114"/>
  <c r="G121"/>
  <c r="G45"/>
  <c r="G43"/>
  <c r="G123"/>
  <c r="G64"/>
  <c r="G68"/>
  <c r="G124"/>
  <c r="G46"/>
  <c r="G53"/>
  <c r="G39"/>
  <c r="G54"/>
  <c r="G42"/>
  <c r="G44"/>
  <c r="G120"/>
  <c r="G122"/>
  <c r="G69"/>
  <c r="G71"/>
  <c r="G41"/>
  <c r="G40"/>
  <c r="G47"/>
  <c r="G125"/>
  <c r="G70"/>
  <c r="G32"/>
  <c r="G131"/>
  <c r="G126"/>
  <c r="G127"/>
  <c r="G128"/>
  <c r="G130"/>
  <c r="G129"/>
  <c r="G108"/>
  <c r="G105"/>
  <c r="G132"/>
  <c r="G27"/>
  <c r="G23"/>
  <c r="G24"/>
  <c r="G11"/>
  <c r="G10"/>
  <c r="G20"/>
  <c r="G26"/>
  <c r="G48"/>
  <c r="G25"/>
  <c r="G50"/>
  <c r="G9"/>
  <c r="G52"/>
  <c r="G55"/>
  <c r="G19"/>
  <c r="G28"/>
  <c r="G16"/>
  <c r="G17"/>
  <c r="G14"/>
  <c r="G21"/>
  <c r="G22"/>
  <c r="G13"/>
  <c r="G12"/>
  <c r="G49"/>
  <c r="G51"/>
  <c r="G15"/>
  <c r="G18"/>
  <c r="G63"/>
  <c r="G79"/>
  <c r="G95"/>
  <c r="G76"/>
  <c r="G30"/>
  <c r="G103"/>
  <c r="G57"/>
  <c r="G58"/>
  <c r="G84"/>
  <c r="G72"/>
  <c r="G104"/>
  <c r="G80"/>
  <c r="G56"/>
  <c r="G59"/>
  <c r="G78"/>
  <c r="G96"/>
  <c r="G81"/>
  <c r="G106"/>
  <c r="G97"/>
  <c r="G98"/>
  <c r="G29"/>
  <c r="G99"/>
  <c r="G100"/>
  <c r="G75"/>
  <c r="G107"/>
  <c r="G101"/>
  <c r="G77"/>
  <c r="G73"/>
  <c r="G62"/>
  <c r="G74"/>
  <c r="G86"/>
  <c r="G85"/>
  <c r="G91"/>
  <c r="G8"/>
  <c r="G90"/>
  <c r="G92"/>
  <c r="G82"/>
  <c r="G93"/>
  <c r="G87"/>
  <c r="G88"/>
  <c r="G89"/>
  <c r="G83"/>
</calcChain>
</file>

<file path=xl/sharedStrings.xml><?xml version="1.0" encoding="utf-8"?>
<sst xmlns="http://schemas.openxmlformats.org/spreadsheetml/2006/main" count="2610" uniqueCount="158">
  <si>
    <t xml:space="preserve">ORGANIZAÇÃO SOCIAL DE SAÚDE HOSPITAL MATERNIDADE THEREZINHA DE JESUS   </t>
  </si>
  <si>
    <t>DSEI TAPAJÓS-PA</t>
  </si>
  <si>
    <t>CONVÊNIO Nº 878448/2018</t>
  </si>
  <si>
    <t>Data</t>
  </si>
  <si>
    <t>Horário</t>
  </si>
  <si>
    <t>Candidatos</t>
  </si>
  <si>
    <t xml:space="preserve">Resultado </t>
  </si>
  <si>
    <r>
      <rPr>
        <b/>
        <sz val="10"/>
        <rFont val="Arial"/>
        <family val="2"/>
        <charset val="1"/>
      </rPr>
      <t>Área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seleção</t>
    </r>
  </si>
  <si>
    <r>
      <rPr>
        <b/>
        <sz val="10"/>
        <rFont val="Arial"/>
        <family val="2"/>
        <charset val="1"/>
      </rPr>
      <t>Vaga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concorrência</t>
    </r>
  </si>
  <si>
    <t>APROVADO</t>
  </si>
  <si>
    <t>AGENTE DE COMBATE À EDEMIAS</t>
  </si>
  <si>
    <t>CADASTRO RESERVA</t>
  </si>
  <si>
    <t>REPROVADO</t>
  </si>
  <si>
    <t>FALTOU</t>
  </si>
  <si>
    <t>CIRURGIÃO DENTISTA</t>
  </si>
  <si>
    <t>CLEVELAND GUSTAVO CANTO SILVA</t>
  </si>
  <si>
    <t>TÉCNICO EM ENFERMAGEM</t>
  </si>
  <si>
    <t>ANA PAULA OLIVEIRA DA ROCHA</t>
  </si>
  <si>
    <t>PONTUAÇÃO PRIMEIRA ETAPA</t>
  </si>
  <si>
    <t>PONTUAÇÃO SEGUNDA ETAPA</t>
  </si>
  <si>
    <t>DIEGO PRINTES FIGUEIRA</t>
  </si>
  <si>
    <t>ALEXANDRE ROBERTO DE SOUSA BARROSO</t>
  </si>
  <si>
    <t>ADRIELE DE CASTRO TOMÉ</t>
  </si>
  <si>
    <t>RONILSON SANTOS MELO</t>
  </si>
  <si>
    <t>ALINE MAELEN PAZ SOUZA</t>
  </si>
  <si>
    <t>PAULO ROBERTO DE ALMEIDA KIZAHY</t>
  </si>
  <si>
    <t>CRISTIANE SOCORRO LUCIANO DE OLIVEIRA</t>
  </si>
  <si>
    <t>MÉDICO</t>
  </si>
  <si>
    <t>MICROSCOPISTA</t>
  </si>
  <si>
    <t>TECNICO EM ENFERMAGEM</t>
  </si>
  <si>
    <t>TECNICO DE SANEAMENTO</t>
  </si>
  <si>
    <t>DESCLASSIFICADO</t>
  </si>
  <si>
    <t>SOMATÓRIO DAS NOTAS</t>
  </si>
  <si>
    <t>EDITAL Nº 01/2021 - OSS HMTJ DE 08 DE MARÇO DE 2021</t>
  </si>
  <si>
    <t>LISTA DE RESULTADOS DA ENTREVISTA TÉCNICA E COMPORTAMENTAL, REALIZADAS NOS DIAS 24, 25, 26, 27, 28 DE MAIO DE 2021.</t>
  </si>
  <si>
    <t>ANGELO MELO DE  CASTRO</t>
  </si>
  <si>
    <t>NATANAEL MENEZES DE BRITO</t>
  </si>
  <si>
    <t>SIDNEY CHRISXEREUA APIAKA</t>
  </si>
  <si>
    <t>VALENTIM ALVES PANTOJA</t>
  </si>
  <si>
    <t>ARLEIDA BRAGA DAMASCENO</t>
  </si>
  <si>
    <t>ANA CRISTINA SANTANA DE OLIVEIRA</t>
  </si>
  <si>
    <t>PRISCILLA CRISTIANE BIGETTI</t>
  </si>
  <si>
    <t>MARCOS FROTA MORENZ NOGUEIRA</t>
  </si>
  <si>
    <t>CHRISTOPHER DINIZ LIMA E SILA</t>
  </si>
  <si>
    <t>DANILO SOUZA FERREIRA</t>
  </si>
  <si>
    <t>RITHELY CAROLINY DA SILVA E SILVA</t>
  </si>
  <si>
    <t>FAGNER DE SOUSA RIBEIRO</t>
  </si>
  <si>
    <t>GABRIEL BARROS BOUZAN</t>
  </si>
  <si>
    <t>RAVENA LUZIA FERREIRA LIMA</t>
  </si>
  <si>
    <t>DAVID RODRIGUES GOMES</t>
  </si>
  <si>
    <t>GUDEMBERG HONÓRIO PEREIRA</t>
  </si>
  <si>
    <t>GILSIVAN KRIXI MUNDURUKU</t>
  </si>
  <si>
    <t>AMANDA PEREIRA DA SILVA</t>
  </si>
  <si>
    <t>MAISA CAMPOS AMARAL</t>
  </si>
  <si>
    <t>JESSICA CAETANO DOS SANTOS</t>
  </si>
  <si>
    <t>JANIS MARIN ORTEGA</t>
  </si>
  <si>
    <t>LISSANDRO DE OLIVEIRA LIMA</t>
  </si>
  <si>
    <t>PAULO DE CARVALHO FILIZOLA JUNIOR</t>
  </si>
  <si>
    <t>GERVANIA PEREIRA GIGANTE</t>
  </si>
  <si>
    <t>LICIANA ALBERTA COIMBRA DE MORAES</t>
  </si>
  <si>
    <t>JUAREZ PENSO JÚNIOR</t>
  </si>
  <si>
    <t>WASHINGTON FERREIRA DE AGUIAR</t>
  </si>
  <si>
    <t>KETLEM YASMIN CASTRO FERNANDES</t>
  </si>
  <si>
    <t>WALLACE DA SILVEIRA CASTILHO</t>
  </si>
  <si>
    <t>VICTOR AFONSO DAMASCENO DE VILHENA</t>
  </si>
  <si>
    <t>ANA LUIZA RODRIGUES GARCIA CRUZ</t>
  </si>
  <si>
    <t>NAYARA PERPETUO GONÇALVES DO NASCIMENTO</t>
  </si>
  <si>
    <t>EDNA NASCIMENTO FARIAS</t>
  </si>
  <si>
    <t>ANA ROBERTA MORAES DE CASTRO</t>
  </si>
  <si>
    <t>MARCIO CEDENILLA DOS SANTOS</t>
  </si>
  <si>
    <t>VICTOR PADILHA VALENTE</t>
  </si>
  <si>
    <t>JUNAI HEBERLE DO AMARAL</t>
  </si>
  <si>
    <t>MAYRA PERPETUO GONÇALVES DO NASCIMENTO</t>
  </si>
  <si>
    <t>ALEXANDRE ANDRADE BATISTA</t>
  </si>
  <si>
    <t>PAMELA CEBALHO ROMA</t>
  </si>
  <si>
    <t>STEFANNIE PARANHOS DA COSTA ALVES</t>
  </si>
  <si>
    <t>LUCILENE ROCHA GOMES</t>
  </si>
  <si>
    <t>MAICON DOUGLAS NUNES BARBOSA</t>
  </si>
  <si>
    <t>LUCAS OLIVEIRA CALDERARO</t>
  </si>
  <si>
    <t>FLAURISTER DOS SANTOS DE SOUZA</t>
  </si>
  <si>
    <t>MONIQUE DUARTE DE NOVAES</t>
  </si>
  <si>
    <t>MARIA DOLORES DA SILVA FERNANDES</t>
  </si>
  <si>
    <t>VICTOR GUERREIRO ALMEIDA</t>
  </si>
  <si>
    <t>VALERIO FROEHLICH XAVIER</t>
  </si>
  <si>
    <t>JOSÉ NAZARENO PALHETA RAMOS</t>
  </si>
  <si>
    <t>ELIANAI SANTOS DA COSTA</t>
  </si>
  <si>
    <t>ADRIANO SOUSA FERREIRA</t>
  </si>
  <si>
    <t>YURYANNE CARVALHO PINTO</t>
  </si>
  <si>
    <t>BIANCA LARISSA DE MESQUITA SOUSA</t>
  </si>
  <si>
    <t>ÁDRIA LORENA GALDINO DE ALMEIDA ROCHA</t>
  </si>
  <si>
    <t>TIMÓTEO SILVA FERREIRA</t>
  </si>
  <si>
    <t>EVERTON SANCHES DANTAS</t>
  </si>
  <si>
    <t>ANTONIO CARLOS CASTRO PEDROSO</t>
  </si>
  <si>
    <t>JOILSON DE CARVALHO SOARES</t>
  </si>
  <si>
    <t>JOYCE APARECIDA TAVARES DE MIRANDA</t>
  </si>
  <si>
    <t>ANTONIO DE CASTRO ALVARENGA FILHO</t>
  </si>
  <si>
    <t>CLARICE RIZZI LAGE</t>
  </si>
  <si>
    <t>ADRIELLE MAYARA LEITE DOS SANTOS</t>
  </si>
  <si>
    <t>CARLOS FABRICIO FERNANDES BRAZÃO</t>
  </si>
  <si>
    <t>MARCOS DA SILVA GOMES</t>
  </si>
  <si>
    <t>HAMILTON BRITO MACIEL</t>
  </si>
  <si>
    <t>ERIVALDO AKAI  COSME</t>
  </si>
  <si>
    <t>MARIA OZONEIDE DE SOUZA FERREIRA</t>
  </si>
  <si>
    <t>MAURILIO DACE MUNDURUKU</t>
  </si>
  <si>
    <t>JOSÉ RONILSON MAIA MATOS</t>
  </si>
  <si>
    <t>NÚBIA BIANK HUGO DA SILVA</t>
  </si>
  <si>
    <t>ADALTO JAIR AKAY MUNDURUKU</t>
  </si>
  <si>
    <t>CONCEICAO NASCIMENTO DIAS</t>
  </si>
  <si>
    <t>JORGE CHRISTIAN SANTOS DE SOUZA</t>
  </si>
  <si>
    <t>KATIA REGINA PANTOJA CAMPOS</t>
  </si>
  <si>
    <t>JEICYELLEN ADRIA DA SILVA FEITOSA</t>
  </si>
  <si>
    <t>YONE MACIEL GOIS</t>
  </si>
  <si>
    <t>EDIMARA VINHOTE DE SOUSA</t>
  </si>
  <si>
    <t>JOÃO DE DEUS KABÁ MUNDURUKU</t>
  </si>
  <si>
    <t>MERIAN RABELO DE CASTRO MORAIS</t>
  </si>
  <si>
    <t>ROMUALDO DACE MUNDURUKU</t>
  </si>
  <si>
    <t>DIANA PINTO VIANA</t>
  </si>
  <si>
    <t>MARCOS VINICIUS FERREIRA LIMA</t>
  </si>
  <si>
    <t>FABIANA  DE  JESUS  FREITAS</t>
  </si>
  <si>
    <t>MARIZA ROCHA DA SILVA</t>
  </si>
  <si>
    <t>ALCILENE RODRIGUES LIMA</t>
  </si>
  <si>
    <t>JASMILENE PIMENTEL ROCHA</t>
  </si>
  <si>
    <t>CONCEIÇÃO SOUZA KAYAPÓ</t>
  </si>
  <si>
    <t>ATEILMA RODRIGUES NASCIMENTO</t>
  </si>
  <si>
    <t>MAIRA ALINE SILVA DE FREITAS</t>
  </si>
  <si>
    <t>ELKCRISTIANE SILVA DA SILVA</t>
  </si>
  <si>
    <t>ODISSEIA LICIA DE OLIVEIRA CARDOSO</t>
  </si>
  <si>
    <t>DIELLY SILVA DE PAULA KZAN</t>
  </si>
  <si>
    <t>IZABEL CRISTINA BERNARDES REBELO</t>
  </si>
  <si>
    <t>CARLA ESTER GRIMAUTH FERREIRA</t>
  </si>
  <si>
    <t>KALEBE MELO LEMOS</t>
  </si>
  <si>
    <t>CRISTIANO DA SILVA DE OLIVEIRA</t>
  </si>
  <si>
    <t>EUDES DOS SANTOS BARBOSA</t>
  </si>
  <si>
    <t>JOANE DANUZA DA SILVA LIMA</t>
  </si>
  <si>
    <t>MARIA APARECIDA LOPES</t>
  </si>
  <si>
    <t>MARIA SIMONE ARAUJO MELGAÇO</t>
  </si>
  <si>
    <t>SABRINA LIMA VIEIRA</t>
  </si>
  <si>
    <t>NELCILENE CABRAL DA SILVA LEODORO</t>
  </si>
  <si>
    <t>JEANE DOS SANTOS OLIVEIRA</t>
  </si>
  <si>
    <t>JAQUELINE CARDOSO SOUSA</t>
  </si>
  <si>
    <t>ROSANA DE FÁTIMA SILVA DOS SANTOS</t>
  </si>
  <si>
    <t>SILVANA GUIMARÃES GUEDES</t>
  </si>
  <si>
    <t>RONALDO JÚNIOR DA SILVA FARIAS</t>
  </si>
  <si>
    <t>JACKSON DOUGLAS BATISTA SILVA</t>
  </si>
  <si>
    <t>ELSON HOYOS RÊGO</t>
  </si>
  <si>
    <t>LAISA COSTA SCHERER</t>
  </si>
  <si>
    <t>JOSIMAR THIAGO AIRES SANTANA</t>
  </si>
  <si>
    <t>SHELTON DA SILVA PEREIRA</t>
  </si>
  <si>
    <t>RAINÉRIO GOMES COSME</t>
  </si>
  <si>
    <t>RANGEL FERREIRA DA SILVA</t>
  </si>
  <si>
    <t>ANA ROSALBA DE ABREU SANTOS</t>
  </si>
  <si>
    <t>DECIO DE JESUS BARROS</t>
  </si>
  <si>
    <t>ILDA SUANE SANTOS BRAGA</t>
  </si>
  <si>
    <t>APOIADOR TÉCNICO DE SANEAMENTO</t>
  </si>
  <si>
    <t>AUXILIAR DE SAÚDE BUCAL</t>
  </si>
  <si>
    <t>GESTOR DE SANEAMENTO AMBIENTAL</t>
  </si>
  <si>
    <t>BIOQUÍMICO</t>
  </si>
  <si>
    <t>TÉCNICO DE SANEAMENTO/TÉCNICO DE EDIFICAÇÕES/ TÉC. ELETROTÉCNICA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</si>
</sst>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h:mm:ss;@"/>
  </numFmts>
  <fonts count="6">
    <font>
      <sz val="10"/>
      <color rgb="FF000000"/>
      <name val="Times New Roman"/>
      <charset val="204"/>
    </font>
    <font>
      <b/>
      <sz val="11"/>
      <color rgb="FF00000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-PARCIAL-DA-PRIMEIRA-ETAPA-EDITAL-01.2021%20MODE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GENTE DE COMBATE À ENDEMIAS"/>
      <sheetName val="APOIADOR TÉCNICO DE SANEAMENTO"/>
      <sheetName val="AUX DE SAUDE BUCAL EM SAUDE IND"/>
      <sheetName val="CIRURGIÃO DENTISTA"/>
      <sheetName val="GESTOR DE SANEAMENTO AMBIENTAL"/>
      <sheetName val="BIOQUÍMICO EM SAUDE INDIGENA"/>
      <sheetName val="MÉDICO EM SAUDE INDIGENA"/>
      <sheetName val="MICROSCOPISTA"/>
      <sheetName val="TÉCNICO EM ENFERMAGEM"/>
      <sheetName val="TÉC. SANEAMENTO EDIFI. ELETRO."/>
    </sheetNames>
    <sheetDataSet>
      <sheetData sheetId="0"/>
      <sheetData sheetId="1">
        <row r="2">
          <cell r="G2" t="str">
            <v>ANGELO MELO DE  CASTRO</v>
          </cell>
          <cell r="H2">
            <v>34</v>
          </cell>
        </row>
        <row r="3">
          <cell r="G3" t="str">
            <v>SANDOVAL SAW MUNDURUKU</v>
          </cell>
          <cell r="H3">
            <v>34</v>
          </cell>
        </row>
        <row r="4">
          <cell r="G4" t="str">
            <v>NATANAEL MENEZES DE BRITO</v>
          </cell>
          <cell r="H4">
            <v>23.8</v>
          </cell>
        </row>
        <row r="5">
          <cell r="G5" t="str">
            <v>BEIMAKLYM CONSTANCIO DA CRUZ GARCIA</v>
          </cell>
          <cell r="H5">
            <v>12.9</v>
          </cell>
        </row>
        <row r="6">
          <cell r="G6" t="str">
            <v xml:space="preserve">LEONARDO MANHUARI PEREIRA </v>
          </cell>
          <cell r="H6">
            <v>12</v>
          </cell>
        </row>
        <row r="7">
          <cell r="G7" t="str">
            <v xml:space="preserve">SIDNEY CHRISXEREUA APIAKA </v>
          </cell>
          <cell r="H7">
            <v>11.9</v>
          </cell>
        </row>
        <row r="8">
          <cell r="G8" t="str">
            <v xml:space="preserve">SIDNEY CHRISXEREUA APIAKA </v>
          </cell>
          <cell r="H8">
            <v>11.9</v>
          </cell>
        </row>
        <row r="9">
          <cell r="G9" t="str">
            <v>AMARILDO AKAI</v>
          </cell>
          <cell r="H9">
            <v>11.5</v>
          </cell>
        </row>
        <row r="10">
          <cell r="G10" t="str">
            <v>MARLETE KARO MUNDURUKU</v>
          </cell>
          <cell r="H10">
            <v>10.7</v>
          </cell>
        </row>
        <row r="11">
          <cell r="G11" t="str">
            <v xml:space="preserve">VALENTIM ALVES PANTOJA </v>
          </cell>
          <cell r="H11">
            <v>10.7</v>
          </cell>
        </row>
        <row r="12">
          <cell r="G12" t="str">
            <v>RAIEL AKAY MUNDURUKU</v>
          </cell>
          <cell r="H12">
            <v>10.5</v>
          </cell>
        </row>
        <row r="13">
          <cell r="G13" t="str">
            <v xml:space="preserve">ARLEIDA BRAGA DAMASCENO </v>
          </cell>
          <cell r="H13">
            <v>10.4</v>
          </cell>
        </row>
        <row r="14">
          <cell r="G14" t="str">
            <v>GUILHERME KARO MUNDURUKU</v>
          </cell>
          <cell r="H14">
            <v>10</v>
          </cell>
        </row>
        <row r="15">
          <cell r="G15" t="str">
            <v>JARDISON POXO MUNDURUKU</v>
          </cell>
          <cell r="H15">
            <v>10</v>
          </cell>
        </row>
        <row r="16">
          <cell r="G16" t="str">
            <v>LEUDOMAR SAW MUNDURUKU</v>
          </cell>
          <cell r="H16">
            <v>10</v>
          </cell>
        </row>
        <row r="17">
          <cell r="G17" t="str">
            <v xml:space="preserve">LEVILTON DOS SANTOS DA SILVA </v>
          </cell>
          <cell r="H17">
            <v>7.5</v>
          </cell>
        </row>
        <row r="18">
          <cell r="G18" t="str">
            <v>ANA CRISTINA SANTANA DE OLIVEIRA</v>
          </cell>
          <cell r="H18">
            <v>7.4</v>
          </cell>
        </row>
        <row r="19">
          <cell r="G19" t="str">
            <v>ANA RUBIA PEREIRA DE SOUZA</v>
          </cell>
          <cell r="H19">
            <v>7.2</v>
          </cell>
        </row>
        <row r="20">
          <cell r="G20" t="str">
            <v>RAIANE MENDONÇA MOURA</v>
          </cell>
          <cell r="H20">
            <v>7</v>
          </cell>
        </row>
        <row r="21">
          <cell r="G21" t="str">
            <v>ALDEIDE PEREIRA DA SILVA</v>
          </cell>
          <cell r="H21">
            <v>6.9</v>
          </cell>
        </row>
        <row r="22">
          <cell r="G22" t="str">
            <v>MICHEL DOLZANE DA SILVA</v>
          </cell>
          <cell r="H22">
            <v>6</v>
          </cell>
        </row>
        <row r="23">
          <cell r="G23" t="str">
            <v xml:space="preserve">JHENY STEPHANY CARMO COSTA </v>
          </cell>
          <cell r="H23">
            <v>6</v>
          </cell>
        </row>
        <row r="24">
          <cell r="G24" t="str">
            <v>JOVANDRO FARIAS OLIVEIRA JUNIOR</v>
          </cell>
          <cell r="H24">
            <v>1.3</v>
          </cell>
        </row>
        <row r="25">
          <cell r="G25" t="str">
            <v>RENATO FERNANDES PACHECO</v>
          </cell>
          <cell r="H25">
            <v>1.3</v>
          </cell>
        </row>
        <row r="26">
          <cell r="G26" t="str">
            <v xml:space="preserve">WELLYTON ALVES DE ALENCAR </v>
          </cell>
          <cell r="H26">
            <v>1.3</v>
          </cell>
        </row>
        <row r="27">
          <cell r="G27" t="str">
            <v>JOÃO PAULO DA SILVA FERREIRA</v>
          </cell>
          <cell r="H27">
            <v>0.2</v>
          </cell>
        </row>
        <row r="28">
          <cell r="G28" t="str">
            <v>WANDERSON FARIAS SILVA</v>
          </cell>
          <cell r="H28">
            <v>0.2</v>
          </cell>
        </row>
        <row r="29">
          <cell r="G29" t="str">
            <v xml:space="preserve">CASSIO DA SILVA REIS </v>
          </cell>
          <cell r="H29">
            <v>0</v>
          </cell>
        </row>
        <row r="30">
          <cell r="G30" t="str">
            <v xml:space="preserve">CLEONILDO MATOS DA SILVA </v>
          </cell>
          <cell r="H30">
            <v>0</v>
          </cell>
        </row>
        <row r="31">
          <cell r="G31" t="str">
            <v>ISMAEL RAYLANDESOM BENTO DOS REIS</v>
          </cell>
          <cell r="H31">
            <v>0</v>
          </cell>
        </row>
        <row r="32">
          <cell r="G32" t="str">
            <v>LUCIMARA FEITOSA DA SILVA</v>
          </cell>
          <cell r="H32">
            <v>0</v>
          </cell>
        </row>
        <row r="33">
          <cell r="G33" t="str">
            <v xml:space="preserve">WASHINGTON LUIZ DE ARAÚJO TEIXEIRA </v>
          </cell>
          <cell r="H33">
            <v>0</v>
          </cell>
        </row>
      </sheetData>
      <sheetData sheetId="2">
        <row r="2">
          <cell r="G2" t="str">
            <v>PRISCILLA CRISTIANE BIGETTI</v>
          </cell>
          <cell r="H2">
            <v>26.5</v>
          </cell>
        </row>
        <row r="3">
          <cell r="G3" t="str">
            <v>MARCOS FROTA MORENZ NOGUEIRA</v>
          </cell>
          <cell r="H3">
            <v>23.8</v>
          </cell>
        </row>
        <row r="4">
          <cell r="G4" t="str">
            <v>CHRISTOPHER DINIZ LIMA E SILA</v>
          </cell>
          <cell r="H4">
            <v>18</v>
          </cell>
        </row>
        <row r="5">
          <cell r="G5" t="str">
            <v>DANILO SOUZA FERREIRA</v>
          </cell>
          <cell r="H5">
            <v>14.700000000000001</v>
          </cell>
        </row>
        <row r="6">
          <cell r="G6" t="str">
            <v>RITHELY CAROLINY DA SILVA E SILVA</v>
          </cell>
          <cell r="H6">
            <v>14.5</v>
          </cell>
        </row>
        <row r="7">
          <cell r="G7" t="str">
            <v>CLEVELAND GUSTAVO CANTO SILVA</v>
          </cell>
          <cell r="H7">
            <v>14.1</v>
          </cell>
        </row>
        <row r="8">
          <cell r="G8" t="str">
            <v>FAGNER DE SOUSA RIBEIRO</v>
          </cell>
          <cell r="H8">
            <v>12.3</v>
          </cell>
        </row>
        <row r="9">
          <cell r="G9" t="str">
            <v>VINÍCIUS DE CARVALHO GOMES</v>
          </cell>
          <cell r="H9">
            <v>9.4</v>
          </cell>
        </row>
        <row r="10">
          <cell r="G10" t="str">
            <v>JANDERSON KLAY DE SOUZA GOMES</v>
          </cell>
          <cell r="H10">
            <v>8.9</v>
          </cell>
        </row>
        <row r="11">
          <cell r="G11" t="str">
            <v>GABRIEL BARROS BOUZAN</v>
          </cell>
          <cell r="H11">
            <v>8.8000000000000007</v>
          </cell>
        </row>
        <row r="12">
          <cell r="G12" t="str">
            <v>FABIANA SILVA SOARES</v>
          </cell>
          <cell r="H12">
            <v>8.6999999999999993</v>
          </cell>
        </row>
        <row r="13">
          <cell r="G13" t="str">
            <v>RAVENA LUZIA FERREIRA LIMA</v>
          </cell>
          <cell r="H13">
            <v>8.6</v>
          </cell>
        </row>
        <row r="14">
          <cell r="G14" t="str">
            <v>DAVID RODRIGUES GOMES</v>
          </cell>
          <cell r="H14">
            <v>8</v>
          </cell>
        </row>
        <row r="15">
          <cell r="G15" t="str">
            <v>GUDEMBERG HONÓRIO PEREIRA</v>
          </cell>
          <cell r="H15">
            <v>7.9</v>
          </cell>
        </row>
        <row r="16">
          <cell r="G16" t="str">
            <v>GRAZIELLA ESCOCIO DE ALMEIDA</v>
          </cell>
          <cell r="H16">
            <v>7.5</v>
          </cell>
        </row>
        <row r="17">
          <cell r="G17" t="str">
            <v>EDERCLEI ALVES LOPES</v>
          </cell>
          <cell r="H17">
            <v>7.2</v>
          </cell>
        </row>
        <row r="18">
          <cell r="G18" t="str">
            <v>DALILA DE SÁ NUNES</v>
          </cell>
          <cell r="H18">
            <v>7.1</v>
          </cell>
        </row>
        <row r="19">
          <cell r="G19" t="str">
            <v>DARCYANNE DAYLLA DA SILVA CAJUEIRO</v>
          </cell>
          <cell r="H19">
            <v>7.1</v>
          </cell>
        </row>
        <row r="20">
          <cell r="G20" t="str">
            <v>MATHEUS ALMEIDA DE MACEDO</v>
          </cell>
          <cell r="H20">
            <v>6.9</v>
          </cell>
        </row>
        <row r="21">
          <cell r="G21" t="str">
            <v>TATIANE INÁCIO PINTO</v>
          </cell>
          <cell r="H21">
            <v>6.8</v>
          </cell>
        </row>
        <row r="22">
          <cell r="G22" t="str">
            <v>VIVIANE SANTOS NOGUEIRA</v>
          </cell>
          <cell r="H22">
            <v>6.3</v>
          </cell>
        </row>
      </sheetData>
      <sheetData sheetId="3"/>
      <sheetData sheetId="4">
        <row r="2">
          <cell r="G2" t="str">
            <v>JANIS MARIN ORTEGA</v>
          </cell>
          <cell r="H2">
            <v>35.5</v>
          </cell>
        </row>
        <row r="3">
          <cell r="G3" t="str">
            <v>SILMAR LUCIELTON FRANCO MOLINES</v>
          </cell>
          <cell r="H3">
            <v>30.5</v>
          </cell>
        </row>
        <row r="4">
          <cell r="G4" t="str">
            <v>DIEGO PRINTES FIGUEIRA</v>
          </cell>
          <cell r="H4">
            <v>27.6</v>
          </cell>
        </row>
        <row r="5">
          <cell r="G5" t="str">
            <v>LISSANDRO DE OLIVEIRA LIMA</v>
          </cell>
          <cell r="H5">
            <v>25.5</v>
          </cell>
        </row>
        <row r="6">
          <cell r="G6" t="str">
            <v>PAULO DE CARVALHO FILIZOLA JUNIOR</v>
          </cell>
          <cell r="H6">
            <v>25.3</v>
          </cell>
        </row>
        <row r="7">
          <cell r="G7" t="str">
            <v>GERVANIA PEREIRA GIGANTE</v>
          </cell>
          <cell r="H7">
            <v>25.1</v>
          </cell>
        </row>
        <row r="8">
          <cell r="G8" t="str">
            <v>LICIANA ALBERTA COIMBRA DE MORAES</v>
          </cell>
          <cell r="H8">
            <v>19.100000000000001</v>
          </cell>
        </row>
        <row r="9">
          <cell r="G9" t="str">
            <v>JUAREZ PENSO JÚNIOR</v>
          </cell>
          <cell r="H9">
            <v>18.899999999999999</v>
          </cell>
        </row>
        <row r="10">
          <cell r="G10" t="str">
            <v>WASHINGTON FERREIRA DE AGUIAR</v>
          </cell>
          <cell r="H10">
            <v>17.3</v>
          </cell>
        </row>
        <row r="11">
          <cell r="G11" t="str">
            <v>KETLEM YASMIN CASTRO FERNANDES</v>
          </cell>
          <cell r="H11">
            <v>17.100000000000001</v>
          </cell>
        </row>
        <row r="12">
          <cell r="G12" t="str">
            <v>WALLACE DA SILVEIRA CASTILHO</v>
          </cell>
          <cell r="H12">
            <v>16.399999999999999</v>
          </cell>
        </row>
        <row r="13">
          <cell r="G13" t="str">
            <v>VICTOR AFONSO DAMASCENO DE VILHENA</v>
          </cell>
          <cell r="H13">
            <v>14.7</v>
          </cell>
        </row>
        <row r="14">
          <cell r="G14" t="str">
            <v>ANA LUIZA RODRIGUES GARCIA CRUZ</v>
          </cell>
          <cell r="H14">
            <v>14.5</v>
          </cell>
        </row>
        <row r="15">
          <cell r="G15" t="str">
            <v>NAYARA PERPETUO GONÇALVES DO NASCIMENTO</v>
          </cell>
          <cell r="H15">
            <v>13.8</v>
          </cell>
        </row>
        <row r="16">
          <cell r="G16" t="str">
            <v>ALCIONE GONÇALVES GARRIDO</v>
          </cell>
          <cell r="H16">
            <v>13.5</v>
          </cell>
        </row>
        <row r="17">
          <cell r="G17" t="str">
            <v>ANTONIO ITAMAR ARAUJO POMPEU</v>
          </cell>
          <cell r="H17">
            <v>13.5</v>
          </cell>
        </row>
        <row r="18">
          <cell r="G18" t="str">
            <v>EDNA NASCIMENTO FARIAS</v>
          </cell>
          <cell r="H18">
            <v>13.4</v>
          </cell>
        </row>
        <row r="19">
          <cell r="G19" t="str">
            <v>ANA ROBERTA MORAES DE CASTRO</v>
          </cell>
          <cell r="H19">
            <v>13.2</v>
          </cell>
        </row>
        <row r="20">
          <cell r="G20" t="str">
            <v>ANA ROBERTA MORAES DE CASTRO</v>
          </cell>
          <cell r="H20">
            <v>13.2</v>
          </cell>
        </row>
        <row r="21">
          <cell r="G21" t="str">
            <v>MIRIAN DA SILVA MOREIRA</v>
          </cell>
          <cell r="H21">
            <v>12.9</v>
          </cell>
        </row>
        <row r="22">
          <cell r="G22" t="str">
            <v>MARCIO CEDENILLA DOS SANTOS</v>
          </cell>
          <cell r="H22">
            <v>12.9</v>
          </cell>
        </row>
        <row r="23">
          <cell r="G23" t="str">
            <v>VICTOR PADILHA VALENTE</v>
          </cell>
          <cell r="H23">
            <v>11.8</v>
          </cell>
        </row>
        <row r="24">
          <cell r="G24" t="str">
            <v>JUNAI HEBERLE DO AMARAL</v>
          </cell>
          <cell r="H24">
            <v>11.6</v>
          </cell>
        </row>
        <row r="25">
          <cell r="G25" t="str">
            <v>MAYRA PERPETUO GONÇALVES DO NASCIMENTO</v>
          </cell>
          <cell r="H25">
            <v>10.8</v>
          </cell>
        </row>
        <row r="26">
          <cell r="G26" t="str">
            <v>TULIO OKAMOTO</v>
          </cell>
          <cell r="H26">
            <v>10.5</v>
          </cell>
        </row>
        <row r="27">
          <cell r="G27" t="str">
            <v>ALEXANDRE ANDRADE BATISTA</v>
          </cell>
          <cell r="H27">
            <v>10.4</v>
          </cell>
        </row>
        <row r="28">
          <cell r="G28" t="str">
            <v>PAMELA CEBALHO ROMA</v>
          </cell>
          <cell r="H28">
            <v>10.1</v>
          </cell>
        </row>
        <row r="29">
          <cell r="G29" t="str">
            <v>STEFANNIE PARANHOS DA COSTA ALVES</v>
          </cell>
          <cell r="H29">
            <v>9.8000000000000007</v>
          </cell>
        </row>
        <row r="30">
          <cell r="G30" t="str">
            <v>LUCILENE ROCHA GOMES</v>
          </cell>
          <cell r="H30">
            <v>9.3000000000000007</v>
          </cell>
        </row>
        <row r="31">
          <cell r="G31" t="str">
            <v>MAICON DOUGLAS NUNES BARBOSA</v>
          </cell>
          <cell r="H31">
            <v>8.8000000000000007</v>
          </cell>
        </row>
        <row r="32">
          <cell r="G32" t="str">
            <v>CHARLES JOSE DIAS TRAVASSOS JUNIOR</v>
          </cell>
          <cell r="H32">
            <v>7.5</v>
          </cell>
        </row>
        <row r="33">
          <cell r="G33" t="str">
            <v>KARINE BAGIO</v>
          </cell>
          <cell r="H33">
            <v>7.4</v>
          </cell>
        </row>
        <row r="34">
          <cell r="G34" t="str">
            <v>LUCAS OLIVEIRA CALDERARO</v>
          </cell>
          <cell r="H34">
            <v>7.2</v>
          </cell>
        </row>
        <row r="35">
          <cell r="G35" t="str">
            <v>FLAURISTER DOS SANTOS DE SOUZA</v>
          </cell>
          <cell r="H35">
            <v>7.2</v>
          </cell>
        </row>
        <row r="36">
          <cell r="G36" t="str">
            <v xml:space="preserve">MÁRCIO AUGUSTO BARBOSA LIMA </v>
          </cell>
          <cell r="H36">
            <v>7</v>
          </cell>
        </row>
        <row r="37">
          <cell r="G37" t="str">
            <v>MONIQUE DUARTE DE NOVAES</v>
          </cell>
          <cell r="H37">
            <v>6.8</v>
          </cell>
        </row>
        <row r="38">
          <cell r="G38" t="str">
            <v>MARIA DOLORES DA SILVA FERNANDES</v>
          </cell>
          <cell r="H38">
            <v>6.7</v>
          </cell>
        </row>
        <row r="39">
          <cell r="G39" t="str">
            <v>VICTOR GUERREIRO ALMEIDA</v>
          </cell>
          <cell r="H39">
            <v>6.6</v>
          </cell>
        </row>
        <row r="40">
          <cell r="G40" t="str">
            <v>TATIANA CARDOSO COSTA</v>
          </cell>
          <cell r="H40">
            <v>6.5</v>
          </cell>
        </row>
        <row r="41">
          <cell r="G41" t="str">
            <v>LUIS PAULO ALMEIDA CAMPOS</v>
          </cell>
          <cell r="H41">
            <v>6</v>
          </cell>
        </row>
        <row r="42">
          <cell r="G42" t="str">
            <v>NICOLE BARROS DA SILVA</v>
          </cell>
          <cell r="H42">
            <v>6</v>
          </cell>
        </row>
        <row r="43">
          <cell r="G43" t="str">
            <v>NILCINEIDE DE ALMEIDA DE SOUZA</v>
          </cell>
          <cell r="H43">
            <v>6</v>
          </cell>
        </row>
        <row r="44">
          <cell r="G44" t="str">
            <v>NIVALDO DE SOUSA NOBREGA NETO</v>
          </cell>
          <cell r="H44">
            <v>6</v>
          </cell>
        </row>
        <row r="45">
          <cell r="G45" t="str">
            <v>STANLEY BARROS QUEIROZ</v>
          </cell>
          <cell r="H45">
            <v>6</v>
          </cell>
        </row>
        <row r="46">
          <cell r="G46" t="str">
            <v>VALERIO FROEHLICH XAVIER</v>
          </cell>
          <cell r="H46">
            <v>3.6</v>
          </cell>
        </row>
      </sheetData>
      <sheetData sheetId="5"/>
      <sheetData sheetId="6"/>
      <sheetData sheetId="7"/>
      <sheetData sheetId="8"/>
      <sheetData sheetId="9">
        <row r="2">
          <cell r="G2" t="str">
            <v>NÚBIA BIANK HUGO DA SILVA</v>
          </cell>
          <cell r="H2">
            <v>33</v>
          </cell>
        </row>
        <row r="3">
          <cell r="G3" t="str">
            <v>ADALTO JAIR AKAY MUNDURUKU</v>
          </cell>
          <cell r="H3">
            <v>30.5</v>
          </cell>
        </row>
        <row r="4">
          <cell r="G4" t="str">
            <v>CONCEICAO NASCIMENTO DIAS</v>
          </cell>
          <cell r="H4">
            <v>30</v>
          </cell>
        </row>
        <row r="5">
          <cell r="G5" t="str">
            <v>JORGE CHRISTIAN SANTOS DE SOUZA</v>
          </cell>
          <cell r="H5">
            <v>28.5</v>
          </cell>
        </row>
        <row r="6">
          <cell r="G6" t="str">
            <v>KATIA REGINA PANTOJA CAMPOS</v>
          </cell>
          <cell r="H6">
            <v>22.7</v>
          </cell>
        </row>
        <row r="7">
          <cell r="G7" t="str">
            <v>ALINE MAELEN PAZ SOUZA</v>
          </cell>
          <cell r="H7">
            <v>22.5</v>
          </cell>
        </row>
        <row r="8">
          <cell r="G8" t="str">
            <v>JEICYELLEN ADRIA DA SILVA FEITOSA</v>
          </cell>
          <cell r="H8">
            <v>21.9</v>
          </cell>
        </row>
        <row r="9">
          <cell r="G9" t="str">
            <v>YONE MACIEL GOIS</v>
          </cell>
          <cell r="H9">
            <v>19.8</v>
          </cell>
        </row>
        <row r="10">
          <cell r="G10" t="str">
            <v>EDIMARA VINHOTE DE SOUSA</v>
          </cell>
          <cell r="H10">
            <v>19.600000000000001</v>
          </cell>
        </row>
        <row r="11">
          <cell r="G11" t="str">
            <v>JOÃO DE DEUS KABÁ MUNDURUKU</v>
          </cell>
          <cell r="H11">
            <v>18.2</v>
          </cell>
        </row>
        <row r="12">
          <cell r="G12" t="str">
            <v>MARCIA CECILIA SOUZA ROBERTINO</v>
          </cell>
          <cell r="H12">
            <v>16.600000000000001</v>
          </cell>
        </row>
        <row r="13">
          <cell r="G13" t="str">
            <v>MAYARA TAYRES SOUZA ROBERTINO CAVALCANTW</v>
          </cell>
          <cell r="H13">
            <v>16.600000000000001</v>
          </cell>
        </row>
        <row r="14">
          <cell r="G14" t="str">
            <v>MERIAN RABELO DE CASTRO MORAIS</v>
          </cell>
          <cell r="H14">
            <v>15.6</v>
          </cell>
        </row>
        <row r="15">
          <cell r="G15" t="str">
            <v>BEPORE MENKRAGNOTI</v>
          </cell>
          <cell r="H15">
            <v>14.8</v>
          </cell>
        </row>
        <row r="16">
          <cell r="G16" t="str">
            <v>GESSIRENE TOME AKAY MUNDURUKU</v>
          </cell>
          <cell r="H16">
            <v>14.7</v>
          </cell>
        </row>
        <row r="17">
          <cell r="G17" t="str">
            <v>GESSIRENE TOME AKAY MUNDURUKU</v>
          </cell>
          <cell r="H17">
            <v>14.7</v>
          </cell>
        </row>
        <row r="18">
          <cell r="G18" t="str">
            <v>ROMUALDO DACE MUNDURUKU</v>
          </cell>
          <cell r="H18">
            <v>14.6</v>
          </cell>
        </row>
        <row r="19">
          <cell r="G19" t="str">
            <v>LUCIRENE DA SILVA CARDOSO</v>
          </cell>
          <cell r="H19">
            <v>14.4</v>
          </cell>
        </row>
        <row r="20">
          <cell r="G20" t="str">
            <v>DIANA PINTO VIANA</v>
          </cell>
          <cell r="H20">
            <v>14.1</v>
          </cell>
        </row>
        <row r="21">
          <cell r="G21" t="str">
            <v>BENENILDO KIRIXI MUNDURUKU</v>
          </cell>
          <cell r="H21">
            <v>14</v>
          </cell>
        </row>
        <row r="22">
          <cell r="G22" t="str">
            <v>RAMIRO CARNEIRO MAIA</v>
          </cell>
          <cell r="H22">
            <v>13.5</v>
          </cell>
        </row>
        <row r="23">
          <cell r="G23" t="str">
            <v xml:space="preserve">CLEUDO SAW MUNDURUKU </v>
          </cell>
          <cell r="H23">
            <v>13.4</v>
          </cell>
        </row>
        <row r="24">
          <cell r="G24" t="str">
            <v>MARIA DAS DORES DE OLIVEIRA SILVA</v>
          </cell>
          <cell r="H24">
            <v>13.399999999999999</v>
          </cell>
        </row>
        <row r="25">
          <cell r="G25" t="str">
            <v>MARIA DAS DORES DE OLIVEIRA SILVA</v>
          </cell>
          <cell r="H25">
            <v>13.399999999999999</v>
          </cell>
        </row>
        <row r="26">
          <cell r="G26" t="str">
            <v>LEUZA COSME KABA MUNDURUKU</v>
          </cell>
          <cell r="H26">
            <v>13.3</v>
          </cell>
        </row>
        <row r="27">
          <cell r="G27" t="str">
            <v xml:space="preserve">JOSINHO MUU </v>
          </cell>
          <cell r="H27">
            <v>13.2</v>
          </cell>
        </row>
        <row r="28">
          <cell r="G28" t="str">
            <v>EDMAR POXO MUNDURUKU</v>
          </cell>
          <cell r="H28">
            <v>13.2</v>
          </cell>
        </row>
        <row r="29">
          <cell r="G29" t="str">
            <v>WALMIR BORO MUNDURUKU</v>
          </cell>
          <cell r="H29">
            <v>13</v>
          </cell>
        </row>
        <row r="30">
          <cell r="G30" t="str">
            <v>MARCOS VINICIUS FERREIRA LIMA</v>
          </cell>
          <cell r="H30">
            <v>12.3</v>
          </cell>
        </row>
        <row r="31">
          <cell r="G31" t="str">
            <v>PAULO ROBERTO DE ALMEIDA KIZAHY</v>
          </cell>
          <cell r="H31">
            <v>12.200000000000001</v>
          </cell>
        </row>
        <row r="32">
          <cell r="G32" t="str">
            <v xml:space="preserve">FABIANA  DE  JESUS  FREITAS </v>
          </cell>
          <cell r="H32">
            <v>11.7</v>
          </cell>
        </row>
        <row r="33">
          <cell r="G33" t="str">
            <v xml:space="preserve">MARIZA ROCHA DA SILVA </v>
          </cell>
          <cell r="H33">
            <v>11.399999999999999</v>
          </cell>
        </row>
        <row r="34">
          <cell r="G34" t="str">
            <v>ALCILENE RODRIGUES LIMA</v>
          </cell>
          <cell r="H34">
            <v>11.1</v>
          </cell>
        </row>
        <row r="35">
          <cell r="G35" t="str">
            <v>WILISMAR DATIE DE SOUSA</v>
          </cell>
          <cell r="H35">
            <v>10.7</v>
          </cell>
        </row>
        <row r="36">
          <cell r="G36" t="str">
            <v>JOANA WARU MUNDURUKU</v>
          </cell>
          <cell r="H36">
            <v>10.7</v>
          </cell>
        </row>
        <row r="37">
          <cell r="G37" t="str">
            <v>JASMILENE PIMENTEL ROCHA</v>
          </cell>
          <cell r="H37">
            <v>10</v>
          </cell>
        </row>
        <row r="38">
          <cell r="G38" t="str">
            <v xml:space="preserve">MARCIELE ARAÚJO SILVA </v>
          </cell>
          <cell r="H38">
            <v>10</v>
          </cell>
        </row>
        <row r="39">
          <cell r="G39" t="str">
            <v>CELONE LEO AKAY MUNDURUKU</v>
          </cell>
          <cell r="H39">
            <v>9.5</v>
          </cell>
        </row>
        <row r="40">
          <cell r="G40" t="str">
            <v>SEBASTIÃO MUO MUNDURUKU</v>
          </cell>
          <cell r="H40">
            <v>9</v>
          </cell>
        </row>
        <row r="41">
          <cell r="G41" t="str">
            <v xml:space="preserve">ROROSANGELA GARCIA ALVES </v>
          </cell>
          <cell r="H41">
            <v>9</v>
          </cell>
        </row>
        <row r="42">
          <cell r="G42" t="str">
            <v>CONCEIÇÃO SOUZA KAYAPÓ</v>
          </cell>
          <cell r="H42">
            <v>8.1999999999999993</v>
          </cell>
        </row>
        <row r="43">
          <cell r="G43" t="str">
            <v xml:space="preserve">ATEILMA RODRIGUES NASCIMENTO </v>
          </cell>
          <cell r="H43">
            <v>8.1999999999999993</v>
          </cell>
        </row>
        <row r="44">
          <cell r="G44" t="str">
            <v>MAIRA ALINE SILVA DE FREITAS</v>
          </cell>
          <cell r="H44">
            <v>7.9</v>
          </cell>
        </row>
        <row r="45">
          <cell r="G45" t="str">
            <v>ELKCRISTIANE SILVA DA SILVA</v>
          </cell>
          <cell r="H45">
            <v>7.4</v>
          </cell>
        </row>
        <row r="46">
          <cell r="G46" t="str">
            <v>RONILSON SANTOS MELO</v>
          </cell>
          <cell r="H46">
            <v>6.7</v>
          </cell>
        </row>
        <row r="47">
          <cell r="G47" t="str">
            <v xml:space="preserve">ODISSEIA LICIA DE OLIVEIRA CARDOSO </v>
          </cell>
          <cell r="H47">
            <v>5.8</v>
          </cell>
        </row>
        <row r="48">
          <cell r="G48" t="str">
            <v>DIELLY SILVA DE PAULA KZAN</v>
          </cell>
          <cell r="H48">
            <v>5.3</v>
          </cell>
        </row>
        <row r="49">
          <cell r="G49" t="str">
            <v xml:space="preserve">IZABEL CRISTINA BERNARDES REBELO </v>
          </cell>
          <cell r="H49">
            <v>5.0999999999999996</v>
          </cell>
        </row>
        <row r="50">
          <cell r="G50" t="str">
            <v>CARLA ESTER GRIMAUTH FERREIRA</v>
          </cell>
          <cell r="H50">
            <v>4.9000000000000004</v>
          </cell>
        </row>
        <row r="51">
          <cell r="G51" t="str">
            <v>KALEBE MELO LEMOS</v>
          </cell>
          <cell r="H51">
            <v>4.8</v>
          </cell>
        </row>
        <row r="52">
          <cell r="G52" t="str">
            <v>CRISTIANO DA SILVA DE OLIVEIRA</v>
          </cell>
          <cell r="H52">
            <v>4.5999999999999996</v>
          </cell>
        </row>
        <row r="53">
          <cell r="G53" t="str">
            <v>EUDES DOS SANTOS BARBOSA</v>
          </cell>
          <cell r="H53">
            <v>4.5999999999999996</v>
          </cell>
        </row>
        <row r="54">
          <cell r="G54" t="str">
            <v>JOANE DANUZA DA SILVA LIMA</v>
          </cell>
          <cell r="H54">
            <v>4.5999999999999996</v>
          </cell>
        </row>
        <row r="55">
          <cell r="G55" t="str">
            <v>CLEICION AGUIAR DE AQUINO</v>
          </cell>
          <cell r="H55">
            <v>4.5</v>
          </cell>
        </row>
        <row r="56">
          <cell r="G56" t="str">
            <v>GILCIANE CRISTINA PEREIRA DOS SANTOS</v>
          </cell>
          <cell r="H56">
            <v>4.5</v>
          </cell>
        </row>
        <row r="57">
          <cell r="G57" t="str">
            <v>HELLEN KRISTHNA XAVIER DA SILVA</v>
          </cell>
          <cell r="H57">
            <v>4.5</v>
          </cell>
        </row>
        <row r="58">
          <cell r="G58" t="str">
            <v xml:space="preserve">SALLETE MELO SILVEIRA </v>
          </cell>
          <cell r="H58">
            <v>4.5</v>
          </cell>
        </row>
        <row r="59">
          <cell r="G59" t="str">
            <v>MARIA APARECIDA LOPES</v>
          </cell>
          <cell r="H59">
            <v>4.4000000000000004</v>
          </cell>
        </row>
        <row r="60">
          <cell r="G60" t="str">
            <v>MARIA SIMONE ARAUJO MELGAÇO</v>
          </cell>
          <cell r="H60">
            <v>4.4000000000000004</v>
          </cell>
        </row>
        <row r="61">
          <cell r="G61" t="str">
            <v>DARLI IMBIRIBA DO NASCIMENTO</v>
          </cell>
          <cell r="H61">
            <v>4.4000000000000004</v>
          </cell>
        </row>
        <row r="62">
          <cell r="G62" t="str">
            <v>ANA PAULA OLIVEIRA DA ROCHA</v>
          </cell>
          <cell r="H62">
            <v>4.2</v>
          </cell>
        </row>
        <row r="63">
          <cell r="G63" t="str">
            <v>SABRINA LIMA VIEIRA</v>
          </cell>
          <cell r="H63">
            <v>4</v>
          </cell>
        </row>
        <row r="64">
          <cell r="G64" t="str">
            <v>FABIANA DA SOLIDADE</v>
          </cell>
          <cell r="H64">
            <v>4</v>
          </cell>
        </row>
        <row r="65">
          <cell r="G65" t="str">
            <v>NELCILENE CABRAL DA SILVA LEODORO</v>
          </cell>
          <cell r="H65">
            <v>3.9</v>
          </cell>
        </row>
        <row r="66">
          <cell r="G66" t="str">
            <v>VALERIA DA SILVA CRUZ</v>
          </cell>
          <cell r="H66">
            <v>3.9</v>
          </cell>
        </row>
        <row r="67">
          <cell r="G67" t="str">
            <v xml:space="preserve">JEREMIAS NOGUEIRA DE ALMEIDA </v>
          </cell>
          <cell r="H67">
            <v>3.9</v>
          </cell>
        </row>
        <row r="68">
          <cell r="G68" t="str">
            <v>SUELEM AIRES SANTOS</v>
          </cell>
          <cell r="H68">
            <v>3.7</v>
          </cell>
        </row>
        <row r="69">
          <cell r="G69" t="str">
            <v xml:space="preserve">JEANE DOS SANTOS OLIVEIRA </v>
          </cell>
          <cell r="H69">
            <v>3.6</v>
          </cell>
        </row>
        <row r="70">
          <cell r="G70" t="str">
            <v>JAQUELINE CARDOSO SOUSA</v>
          </cell>
          <cell r="H70">
            <v>3.6</v>
          </cell>
        </row>
        <row r="71">
          <cell r="G71" t="str">
            <v xml:space="preserve">JULIANA SOUZA DE LIMA </v>
          </cell>
          <cell r="H71">
            <v>3.5</v>
          </cell>
        </row>
        <row r="72">
          <cell r="G72" t="str">
            <v>LETÍCIA DUARTE PANTOJA</v>
          </cell>
          <cell r="H72">
            <v>3.5</v>
          </cell>
        </row>
        <row r="73">
          <cell r="G73" t="str">
            <v>PRISCILA PAIVA NUNES</v>
          </cell>
          <cell r="H73">
            <v>3.5</v>
          </cell>
        </row>
        <row r="74">
          <cell r="G74" t="str">
            <v>ROSANA DE FÁTIMA SILVA DOS SANTOS</v>
          </cell>
          <cell r="H74">
            <v>3.4</v>
          </cell>
        </row>
        <row r="75">
          <cell r="G75" t="str">
            <v>JOYCE FERREIRA DE SOUZA</v>
          </cell>
          <cell r="H75">
            <v>3.4</v>
          </cell>
        </row>
        <row r="76">
          <cell r="G76" t="str">
            <v xml:space="preserve">PATRICIANE MACAMBIRA DE BARROS </v>
          </cell>
          <cell r="H76">
            <v>3.4</v>
          </cell>
        </row>
        <row r="77">
          <cell r="G77" t="str">
            <v xml:space="preserve">SILVANA GUIMARÃES GUEDES </v>
          </cell>
          <cell r="H77">
            <v>3.2</v>
          </cell>
        </row>
        <row r="78">
          <cell r="G78" t="str">
            <v xml:space="preserve">ISACLENE KALINA LIMA PASTANA </v>
          </cell>
          <cell r="H78">
            <v>3.2</v>
          </cell>
        </row>
        <row r="79">
          <cell r="G79" t="str">
            <v>SARAH COSTA DE ALMEIDA</v>
          </cell>
          <cell r="H79">
            <v>3</v>
          </cell>
        </row>
        <row r="80">
          <cell r="G80" t="str">
            <v xml:space="preserve">ANNE CARVALHO SOBRINHO </v>
          </cell>
          <cell r="H80">
            <v>3</v>
          </cell>
        </row>
        <row r="81">
          <cell r="G81" t="str">
            <v>CYNTHIA AIRES CAMPOS</v>
          </cell>
          <cell r="H81">
            <v>3</v>
          </cell>
        </row>
        <row r="82">
          <cell r="G82" t="str">
            <v>NAIANE POXO OLIVEIRA</v>
          </cell>
          <cell r="H82">
            <v>3</v>
          </cell>
        </row>
        <row r="83">
          <cell r="G83" t="str">
            <v>PAULA GISELE OLIVEIRA DE SOUZA</v>
          </cell>
          <cell r="H83">
            <v>3</v>
          </cell>
        </row>
        <row r="84">
          <cell r="G84" t="str">
            <v>SARAH COSTA DE ALMEIDA</v>
          </cell>
          <cell r="H84">
            <v>3</v>
          </cell>
        </row>
        <row r="85">
          <cell r="G85" t="str">
            <v>VANESSA DA SILVA FROTA</v>
          </cell>
          <cell r="H85">
            <v>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120" zoomScaleNormal="120" workbookViewId="0">
      <selection activeCell="E13" sqref="E13"/>
    </sheetView>
  </sheetViews>
  <sheetFormatPr defaultRowHeight="12.75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5.1640625" customWidth="1"/>
    <col min="6" max="6" width="15.6640625" customWidth="1"/>
    <col min="7" max="7" width="14.33203125" customWidth="1"/>
    <col min="8" max="8" width="86.33203125" style="8" bestFit="1" customWidth="1"/>
    <col min="9" max="9" width="30" bestFit="1" customWidth="1"/>
    <col min="10" max="10" width="2.6640625" customWidth="1"/>
    <col min="11" max="1028" width="8.83203125" customWidth="1"/>
  </cols>
  <sheetData>
    <row r="1" spans="1:10" ht="14.25">
      <c r="A1" s="3" t="s">
        <v>0</v>
      </c>
    </row>
    <row r="2" spans="1:10" ht="14.25">
      <c r="A2" s="3" t="s">
        <v>1</v>
      </c>
    </row>
    <row r="3" spans="1:10" ht="14.25">
      <c r="A3" s="3" t="s">
        <v>2</v>
      </c>
    </row>
    <row r="4" spans="1:10" ht="14.25">
      <c r="A4" s="3" t="s">
        <v>33</v>
      </c>
    </row>
    <row r="5" spans="1:10" ht="14.25">
      <c r="A5" s="3" t="s">
        <v>34</v>
      </c>
    </row>
    <row r="6" spans="1:10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>
      <c r="A7" s="4" t="s">
        <v>3</v>
      </c>
      <c r="B7" s="7" t="s">
        <v>4</v>
      </c>
      <c r="C7" s="1" t="s">
        <v>5</v>
      </c>
      <c r="D7" s="1" t="s">
        <v>6</v>
      </c>
      <c r="E7" s="12" t="s">
        <v>18</v>
      </c>
      <c r="F7" s="12" t="s">
        <v>19</v>
      </c>
      <c r="G7" s="12" t="s">
        <v>32</v>
      </c>
      <c r="H7" s="1" t="s">
        <v>7</v>
      </c>
      <c r="I7" s="1" t="s">
        <v>8</v>
      </c>
    </row>
    <row r="8" spans="1:10" ht="12.95" customHeight="1" thickBot="1">
      <c r="A8" s="10">
        <v>44340</v>
      </c>
      <c r="B8" s="11">
        <v>0.35416666666666669</v>
      </c>
      <c r="C8" s="9" t="s">
        <v>35</v>
      </c>
      <c r="D8" s="2" t="s">
        <v>31</v>
      </c>
      <c r="E8" s="2">
        <f>VLOOKUP(C8,'[1]AGENTE DE COMBATE À ENDEMIAS'!$G$2:$H$100,2,0)</f>
        <v>34</v>
      </c>
      <c r="F8" s="2">
        <v>0</v>
      </c>
      <c r="G8" s="2">
        <f t="shared" ref="G8:G39" si="0">E8+F8</f>
        <v>34</v>
      </c>
      <c r="H8" s="2" t="s">
        <v>10</v>
      </c>
      <c r="I8" s="9" t="s">
        <v>11</v>
      </c>
    </row>
    <row r="9" spans="1:10" ht="12.95" customHeight="1" thickBot="1">
      <c r="A9" s="10">
        <v>44340</v>
      </c>
      <c r="B9" s="11">
        <v>0.36458333333333331</v>
      </c>
      <c r="C9" s="9" t="s">
        <v>36</v>
      </c>
      <c r="D9" s="2" t="s">
        <v>13</v>
      </c>
      <c r="E9" s="2">
        <f>VLOOKUP(C9,'[1]AGENTE DE COMBATE À ENDEMIAS'!$G$2:$H$100,2,0)</f>
        <v>23.8</v>
      </c>
      <c r="F9" s="2">
        <v>0</v>
      </c>
      <c r="G9" s="2">
        <f t="shared" si="0"/>
        <v>23.8</v>
      </c>
      <c r="H9" s="2" t="s">
        <v>10</v>
      </c>
      <c r="I9" s="9" t="s">
        <v>11</v>
      </c>
    </row>
    <row r="10" spans="1:10" ht="12.95" customHeight="1" thickBot="1">
      <c r="A10" s="10">
        <v>44340</v>
      </c>
      <c r="B10" s="11">
        <v>0.375</v>
      </c>
      <c r="C10" s="9" t="s">
        <v>37</v>
      </c>
      <c r="D10" s="2" t="s">
        <v>13</v>
      </c>
      <c r="E10" s="2">
        <v>11.9</v>
      </c>
      <c r="F10" s="2">
        <v>0</v>
      </c>
      <c r="G10" s="2">
        <f t="shared" si="0"/>
        <v>11.9</v>
      </c>
      <c r="H10" s="2" t="s">
        <v>10</v>
      </c>
      <c r="I10" s="9" t="s">
        <v>11</v>
      </c>
    </row>
    <row r="11" spans="1:10" ht="12.95" customHeight="1" thickBot="1">
      <c r="A11" s="10">
        <v>44340</v>
      </c>
      <c r="B11" s="11">
        <v>0.38541666666666669</v>
      </c>
      <c r="C11" s="9" t="s">
        <v>38</v>
      </c>
      <c r="D11" s="2" t="s">
        <v>13</v>
      </c>
      <c r="E11" s="2">
        <v>10.7</v>
      </c>
      <c r="F11" s="2">
        <v>0</v>
      </c>
      <c r="G11" s="2">
        <f t="shared" si="0"/>
        <v>10.7</v>
      </c>
      <c r="H11" s="2" t="s">
        <v>10</v>
      </c>
      <c r="I11" s="9" t="s">
        <v>11</v>
      </c>
    </row>
    <row r="12" spans="1:10" ht="12.95" customHeight="1" thickBot="1">
      <c r="A12" s="10">
        <v>44340</v>
      </c>
      <c r="B12" s="11">
        <v>0.39583333333333331</v>
      </c>
      <c r="C12" s="9" t="s">
        <v>39</v>
      </c>
      <c r="D12" s="2" t="s">
        <v>13</v>
      </c>
      <c r="E12" s="2">
        <v>10.4</v>
      </c>
      <c r="F12" s="2">
        <v>0</v>
      </c>
      <c r="G12" s="2">
        <f t="shared" si="0"/>
        <v>10.4</v>
      </c>
      <c r="H12" s="2" t="s">
        <v>10</v>
      </c>
      <c r="I12" s="9" t="s">
        <v>11</v>
      </c>
    </row>
    <row r="13" spans="1:10" ht="12.95" customHeight="1" thickBot="1">
      <c r="A13" s="10">
        <v>44340</v>
      </c>
      <c r="B13" s="11">
        <v>0.40625</v>
      </c>
      <c r="C13" s="9" t="s">
        <v>40</v>
      </c>
      <c r="D13" s="2" t="s">
        <v>13</v>
      </c>
      <c r="E13" s="2">
        <f>VLOOKUP(C13,'[1]AGENTE DE COMBATE À ENDEMIAS'!$G$2:$H$100,2,0)</f>
        <v>7.4</v>
      </c>
      <c r="F13" s="2">
        <v>0</v>
      </c>
      <c r="G13" s="2">
        <f t="shared" si="0"/>
        <v>7.4</v>
      </c>
      <c r="H13" s="2" t="s">
        <v>10</v>
      </c>
      <c r="I13" s="9" t="s">
        <v>11</v>
      </c>
    </row>
    <row r="14" spans="1:10" ht="12.95" customHeight="1" thickBot="1">
      <c r="A14" s="10">
        <v>44340</v>
      </c>
      <c r="B14" s="11">
        <v>0.42708333333333331</v>
      </c>
      <c r="C14" s="9" t="s">
        <v>42</v>
      </c>
      <c r="D14" s="2" t="s">
        <v>9</v>
      </c>
      <c r="E14" s="2">
        <f>VLOOKUP(C14,'[1]APOIADOR TÉCNICO DE SANEAMENTO'!$G$2:$H$100,2,0)</f>
        <v>23.8</v>
      </c>
      <c r="F14" s="2">
        <v>17.600000000000001</v>
      </c>
      <c r="G14" s="2">
        <f t="shared" si="0"/>
        <v>41.400000000000006</v>
      </c>
      <c r="H14" s="2" t="s">
        <v>153</v>
      </c>
      <c r="I14" s="9" t="s">
        <v>11</v>
      </c>
    </row>
    <row r="15" spans="1:10" ht="12.95" customHeight="1" thickBot="1">
      <c r="A15" s="10">
        <v>44340</v>
      </c>
      <c r="B15" s="11">
        <v>0.44791666666666669</v>
      </c>
      <c r="C15" s="9" t="s">
        <v>44</v>
      </c>
      <c r="D15" s="2" t="s">
        <v>9</v>
      </c>
      <c r="E15" s="2">
        <f>VLOOKUP(C15,'[1]APOIADOR TÉCNICO DE SANEAMENTO'!$G$2:$H$100,2,0)</f>
        <v>14.700000000000001</v>
      </c>
      <c r="F15" s="2">
        <v>17</v>
      </c>
      <c r="G15" s="2">
        <f t="shared" si="0"/>
        <v>31.700000000000003</v>
      </c>
      <c r="H15" s="2" t="s">
        <v>153</v>
      </c>
      <c r="I15" s="9" t="s">
        <v>11</v>
      </c>
    </row>
    <row r="16" spans="1:10" ht="12.95" customHeight="1" thickBot="1">
      <c r="A16" s="10">
        <v>44340</v>
      </c>
      <c r="B16" s="11">
        <v>0.41666666666666669</v>
      </c>
      <c r="C16" s="9" t="s">
        <v>41</v>
      </c>
      <c r="D16" s="2" t="s">
        <v>13</v>
      </c>
      <c r="E16" s="2">
        <f>VLOOKUP(C16,'[1]APOIADOR TÉCNICO DE SANEAMENTO'!$G$2:$H$100,2,0)</f>
        <v>26.5</v>
      </c>
      <c r="F16" s="2">
        <v>0</v>
      </c>
      <c r="G16" s="2">
        <f t="shared" si="0"/>
        <v>26.5</v>
      </c>
      <c r="H16" s="2" t="s">
        <v>153</v>
      </c>
      <c r="I16" s="9" t="s">
        <v>11</v>
      </c>
    </row>
    <row r="17" spans="1:9" ht="12.95" customHeight="1" thickBot="1">
      <c r="A17" s="10">
        <v>44340</v>
      </c>
      <c r="B17" s="11">
        <v>0.60416666666666663</v>
      </c>
      <c r="C17" s="9" t="s">
        <v>50</v>
      </c>
      <c r="D17" s="2" t="s">
        <v>9</v>
      </c>
      <c r="E17" s="2">
        <f>VLOOKUP(C17,'[1]APOIADOR TÉCNICO DE SANEAMENTO'!$G$2:$H$100,2,0)</f>
        <v>7.9</v>
      </c>
      <c r="F17" s="2">
        <v>12.5</v>
      </c>
      <c r="G17" s="2">
        <f t="shared" si="0"/>
        <v>20.399999999999999</v>
      </c>
      <c r="H17" s="2" t="s">
        <v>153</v>
      </c>
      <c r="I17" s="9" t="s">
        <v>11</v>
      </c>
    </row>
    <row r="18" spans="1:9" ht="12.95" customHeight="1" thickBot="1">
      <c r="A18" s="10">
        <v>44340</v>
      </c>
      <c r="B18" s="11">
        <v>0.4375</v>
      </c>
      <c r="C18" s="9" t="s">
        <v>43</v>
      </c>
      <c r="D18" s="2" t="s">
        <v>13</v>
      </c>
      <c r="E18" s="2">
        <f>VLOOKUP(C18,'[1]APOIADOR TÉCNICO DE SANEAMENTO'!$G$2:$H$100,2,0)</f>
        <v>18</v>
      </c>
      <c r="F18" s="2">
        <v>0</v>
      </c>
      <c r="G18" s="2">
        <f t="shared" si="0"/>
        <v>18</v>
      </c>
      <c r="H18" s="2" t="s">
        <v>153</v>
      </c>
      <c r="I18" s="9" t="s">
        <v>11</v>
      </c>
    </row>
    <row r="19" spans="1:9" ht="12.95" customHeight="1" thickBot="1">
      <c r="A19" s="10">
        <v>44340</v>
      </c>
      <c r="B19" s="11">
        <v>0.45833333333333331</v>
      </c>
      <c r="C19" s="9" t="s">
        <v>45</v>
      </c>
      <c r="D19" s="2" t="s">
        <v>13</v>
      </c>
      <c r="E19" s="2">
        <f>VLOOKUP(C19,'[1]APOIADOR TÉCNICO DE SANEAMENTO'!$G$2:$H$100,2,0)</f>
        <v>14.5</v>
      </c>
      <c r="F19" s="2">
        <v>0</v>
      </c>
      <c r="G19" s="2">
        <f t="shared" si="0"/>
        <v>14.5</v>
      </c>
      <c r="H19" s="2" t="s">
        <v>153</v>
      </c>
      <c r="I19" s="9" t="s">
        <v>11</v>
      </c>
    </row>
    <row r="20" spans="1:9" ht="12.95" customHeight="1" thickBot="1">
      <c r="A20" s="10">
        <v>44340</v>
      </c>
      <c r="B20" s="11">
        <v>0.46875</v>
      </c>
      <c r="C20" s="9" t="s">
        <v>15</v>
      </c>
      <c r="D20" s="2" t="s">
        <v>13</v>
      </c>
      <c r="E20" s="2">
        <f>VLOOKUP(C20,'[1]APOIADOR TÉCNICO DE SANEAMENTO'!$G$2:$H$100,2,0)</f>
        <v>14.1</v>
      </c>
      <c r="F20" s="2">
        <v>0</v>
      </c>
      <c r="G20" s="2">
        <f t="shared" si="0"/>
        <v>14.1</v>
      </c>
      <c r="H20" s="2" t="s">
        <v>153</v>
      </c>
      <c r="I20" s="9" t="s">
        <v>11</v>
      </c>
    </row>
    <row r="21" spans="1:9" ht="12.95" customHeight="1" thickBot="1">
      <c r="A21" s="10">
        <v>44340</v>
      </c>
      <c r="B21" s="11">
        <v>0.47916666666666669</v>
      </c>
      <c r="C21" s="9" t="s">
        <v>46</v>
      </c>
      <c r="D21" s="2" t="s">
        <v>13</v>
      </c>
      <c r="E21" s="2">
        <f>VLOOKUP(C21,'[1]APOIADOR TÉCNICO DE SANEAMENTO'!$G$2:$H$100,2,0)</f>
        <v>12.3</v>
      </c>
      <c r="F21" s="2">
        <v>0</v>
      </c>
      <c r="G21" s="2">
        <f t="shared" si="0"/>
        <v>12.3</v>
      </c>
      <c r="H21" s="2" t="s">
        <v>153</v>
      </c>
      <c r="I21" s="9" t="s">
        <v>11</v>
      </c>
    </row>
    <row r="22" spans="1:9" ht="12.95" customHeight="1" thickBot="1">
      <c r="A22" s="10">
        <v>44340</v>
      </c>
      <c r="B22" s="11">
        <v>0.48958333333333331</v>
      </c>
      <c r="C22" s="9" t="s">
        <v>47</v>
      </c>
      <c r="D22" s="2" t="s">
        <v>13</v>
      </c>
      <c r="E22" s="2">
        <f>VLOOKUP(C22,'[1]APOIADOR TÉCNICO DE SANEAMENTO'!$G$2:$H$100,2,0)</f>
        <v>8.8000000000000007</v>
      </c>
      <c r="F22" s="2">
        <v>0</v>
      </c>
      <c r="G22" s="2">
        <f t="shared" si="0"/>
        <v>8.8000000000000007</v>
      </c>
      <c r="H22" s="2" t="s">
        <v>153</v>
      </c>
      <c r="I22" s="9" t="s">
        <v>11</v>
      </c>
    </row>
    <row r="23" spans="1:9" ht="12.95" customHeight="1" thickBot="1">
      <c r="A23" s="10">
        <v>44340</v>
      </c>
      <c r="B23" s="11">
        <v>0.58333333333333337</v>
      </c>
      <c r="C23" s="9" t="s">
        <v>48</v>
      </c>
      <c r="D23" s="2" t="s">
        <v>13</v>
      </c>
      <c r="E23" s="2">
        <f>VLOOKUP(C23,'[1]APOIADOR TÉCNICO DE SANEAMENTO'!$G$2:$H$100,2,0)</f>
        <v>8.6</v>
      </c>
      <c r="F23" s="2">
        <v>0</v>
      </c>
      <c r="G23" s="2">
        <f t="shared" si="0"/>
        <v>8.6</v>
      </c>
      <c r="H23" s="2" t="s">
        <v>153</v>
      </c>
      <c r="I23" s="9" t="s">
        <v>11</v>
      </c>
    </row>
    <row r="24" spans="1:9" ht="12.95" customHeight="1" thickBot="1">
      <c r="A24" s="10">
        <v>44340</v>
      </c>
      <c r="B24" s="11">
        <v>0.59375</v>
      </c>
      <c r="C24" s="9" t="s">
        <v>49</v>
      </c>
      <c r="D24" s="2" t="s">
        <v>13</v>
      </c>
      <c r="E24" s="2">
        <f>VLOOKUP(C24,'[1]APOIADOR TÉCNICO DE SANEAMENTO'!$G$2:$H$100,2,0)</f>
        <v>8</v>
      </c>
      <c r="F24" s="2">
        <v>0</v>
      </c>
      <c r="G24" s="2">
        <f t="shared" si="0"/>
        <v>8</v>
      </c>
      <c r="H24" s="2" t="s">
        <v>153</v>
      </c>
      <c r="I24" s="9" t="s">
        <v>11</v>
      </c>
    </row>
    <row r="25" spans="1:9" ht="12.95" customHeight="1" thickBot="1">
      <c r="A25" s="10">
        <v>44340</v>
      </c>
      <c r="B25" s="11">
        <v>0.61458333333333337</v>
      </c>
      <c r="C25" s="9" t="s">
        <v>51</v>
      </c>
      <c r="D25" s="2" t="s">
        <v>13</v>
      </c>
      <c r="E25" s="2">
        <v>34</v>
      </c>
      <c r="F25" s="2">
        <v>0</v>
      </c>
      <c r="G25" s="2">
        <f t="shared" si="0"/>
        <v>34</v>
      </c>
      <c r="H25" s="2" t="s">
        <v>154</v>
      </c>
      <c r="I25" s="9" t="s">
        <v>11</v>
      </c>
    </row>
    <row r="26" spans="1:9" ht="12.95" customHeight="1" thickBot="1">
      <c r="A26" s="10">
        <v>44340</v>
      </c>
      <c r="B26" s="11">
        <v>0.625</v>
      </c>
      <c r="C26" s="9" t="s">
        <v>52</v>
      </c>
      <c r="D26" s="2" t="s">
        <v>13</v>
      </c>
      <c r="E26" s="2">
        <v>19.600000000000001</v>
      </c>
      <c r="F26" s="2">
        <v>0</v>
      </c>
      <c r="G26" s="2">
        <f t="shared" si="0"/>
        <v>19.600000000000001</v>
      </c>
      <c r="H26" s="2" t="s">
        <v>154</v>
      </c>
      <c r="I26" s="9" t="s">
        <v>11</v>
      </c>
    </row>
    <row r="27" spans="1:9" ht="12.95" customHeight="1" thickBot="1">
      <c r="A27" s="10">
        <v>44340</v>
      </c>
      <c r="B27" s="11">
        <v>0.63541666666666663</v>
      </c>
      <c r="C27" s="9" t="s">
        <v>53</v>
      </c>
      <c r="D27" s="2" t="s">
        <v>13</v>
      </c>
      <c r="E27" s="2">
        <v>9.9</v>
      </c>
      <c r="F27" s="2">
        <v>0</v>
      </c>
      <c r="G27" s="2">
        <f t="shared" si="0"/>
        <v>9.9</v>
      </c>
      <c r="H27" s="2" t="s">
        <v>154</v>
      </c>
      <c r="I27" s="9" t="s">
        <v>11</v>
      </c>
    </row>
    <row r="28" spans="1:9" ht="12.95" customHeight="1" thickBot="1">
      <c r="A28" s="10">
        <v>44340</v>
      </c>
      <c r="B28" s="11">
        <v>0.64583333333333337</v>
      </c>
      <c r="C28" s="9" t="s">
        <v>54</v>
      </c>
      <c r="D28" s="2" t="s">
        <v>31</v>
      </c>
      <c r="E28" s="2">
        <v>0.6</v>
      </c>
      <c r="F28" s="2">
        <v>0</v>
      </c>
      <c r="G28" s="2">
        <f t="shared" si="0"/>
        <v>0.6</v>
      </c>
      <c r="H28" s="2" t="s">
        <v>154</v>
      </c>
      <c r="I28" s="9" t="s">
        <v>11</v>
      </c>
    </row>
    <row r="29" spans="1:9" ht="12.95" customHeight="1" thickBot="1">
      <c r="A29" s="10">
        <v>44342</v>
      </c>
      <c r="B29" s="11">
        <v>0.375</v>
      </c>
      <c r="C29" s="9" t="s">
        <v>93</v>
      </c>
      <c r="D29" s="2" t="s">
        <v>13</v>
      </c>
      <c r="E29" s="2">
        <v>33</v>
      </c>
      <c r="F29" s="2">
        <v>0</v>
      </c>
      <c r="G29" s="2">
        <f t="shared" si="0"/>
        <v>33</v>
      </c>
      <c r="H29" s="2" t="s">
        <v>156</v>
      </c>
      <c r="I29" s="9" t="s">
        <v>11</v>
      </c>
    </row>
    <row r="30" spans="1:9" ht="12.95" customHeight="1" thickBot="1">
      <c r="A30" s="10">
        <v>44342</v>
      </c>
      <c r="B30" s="11">
        <v>0.38541666666666669</v>
      </c>
      <c r="C30" s="9" t="s">
        <v>94</v>
      </c>
      <c r="D30" s="2" t="s">
        <v>13</v>
      </c>
      <c r="E30" s="2">
        <v>29.3</v>
      </c>
      <c r="F30" s="2">
        <v>0</v>
      </c>
      <c r="G30" s="2">
        <f t="shared" si="0"/>
        <v>29.3</v>
      </c>
      <c r="H30" s="2" t="s">
        <v>156</v>
      </c>
      <c r="I30" s="9" t="s">
        <v>11</v>
      </c>
    </row>
    <row r="31" spans="1:9" ht="12.95" customHeight="1" thickBot="1">
      <c r="A31" s="10">
        <v>44340</v>
      </c>
      <c r="B31" s="11">
        <v>0.65625</v>
      </c>
      <c r="C31" s="9" t="s">
        <v>55</v>
      </c>
      <c r="D31" s="2" t="s">
        <v>13</v>
      </c>
      <c r="E31" s="2">
        <f>VLOOKUP(C31,'[1]CIRURGIÃO DENTISTA'!$G$2:$H$100,2,0)</f>
        <v>35.5</v>
      </c>
      <c r="F31" s="2">
        <v>0</v>
      </c>
      <c r="G31" s="2">
        <f t="shared" si="0"/>
        <v>35.5</v>
      </c>
      <c r="H31" s="2" t="s">
        <v>14</v>
      </c>
      <c r="I31" s="9" t="s">
        <v>11</v>
      </c>
    </row>
    <row r="32" spans="1:9" ht="12.95" customHeight="1" thickBot="1">
      <c r="A32" s="10">
        <v>44340</v>
      </c>
      <c r="B32" s="11">
        <v>0.72916666666666663</v>
      </c>
      <c r="C32" s="9" t="s">
        <v>61</v>
      </c>
      <c r="D32" s="2" t="s">
        <v>9</v>
      </c>
      <c r="E32" s="2">
        <f>VLOOKUP(C32,'[1]CIRURGIÃO DENTISTA'!$G$2:$H$100,2,0)</f>
        <v>17.3</v>
      </c>
      <c r="F32" s="2">
        <v>15.33</v>
      </c>
      <c r="G32" s="2">
        <f t="shared" si="0"/>
        <v>32.630000000000003</v>
      </c>
      <c r="H32" s="2" t="s">
        <v>14</v>
      </c>
      <c r="I32" s="9" t="s">
        <v>11</v>
      </c>
    </row>
    <row r="33" spans="1:9" ht="12.95" customHeight="1" thickBot="1">
      <c r="A33" s="10">
        <v>44340</v>
      </c>
      <c r="B33" s="11">
        <v>0.66666666666666663</v>
      </c>
      <c r="C33" s="9" t="s">
        <v>20</v>
      </c>
      <c r="D33" s="2" t="s">
        <v>13</v>
      </c>
      <c r="E33" s="2">
        <f>VLOOKUP(C33,'[1]CIRURGIÃO DENTISTA'!$G$2:$H$100,2,0)</f>
        <v>27.6</v>
      </c>
      <c r="F33" s="2">
        <v>0</v>
      </c>
      <c r="G33" s="2">
        <f t="shared" si="0"/>
        <v>27.6</v>
      </c>
      <c r="H33" s="2" t="s">
        <v>14</v>
      </c>
      <c r="I33" s="9" t="s">
        <v>11</v>
      </c>
    </row>
    <row r="34" spans="1:9" ht="12.95" customHeight="1" thickBot="1">
      <c r="A34" s="10">
        <v>44340</v>
      </c>
      <c r="B34" s="11">
        <v>0.67708333333333337</v>
      </c>
      <c r="C34" s="9" t="s">
        <v>56</v>
      </c>
      <c r="D34" s="2" t="s">
        <v>13</v>
      </c>
      <c r="E34" s="2">
        <f>VLOOKUP(C34,'[1]CIRURGIÃO DENTISTA'!$G$2:$H$100,2,0)</f>
        <v>25.5</v>
      </c>
      <c r="F34" s="2">
        <v>0</v>
      </c>
      <c r="G34" s="2">
        <f t="shared" si="0"/>
        <v>25.5</v>
      </c>
      <c r="H34" s="2" t="s">
        <v>14</v>
      </c>
      <c r="I34" s="9" t="s">
        <v>11</v>
      </c>
    </row>
    <row r="35" spans="1:9" ht="12.95" customHeight="1" thickBot="1">
      <c r="A35" s="10">
        <v>44340</v>
      </c>
      <c r="B35" s="11">
        <v>0.6875</v>
      </c>
      <c r="C35" s="9" t="s">
        <v>57</v>
      </c>
      <c r="D35" s="2" t="s">
        <v>13</v>
      </c>
      <c r="E35" s="2">
        <f>VLOOKUP(C35,'[1]CIRURGIÃO DENTISTA'!$G$2:$H$100,2,0)</f>
        <v>25.3</v>
      </c>
      <c r="F35" s="2">
        <v>0</v>
      </c>
      <c r="G35" s="2">
        <f t="shared" si="0"/>
        <v>25.3</v>
      </c>
      <c r="H35" s="2" t="s">
        <v>14</v>
      </c>
      <c r="I35" s="9" t="s">
        <v>11</v>
      </c>
    </row>
    <row r="36" spans="1:9" ht="12.95" customHeight="1" thickBot="1">
      <c r="A36" s="10">
        <v>44340</v>
      </c>
      <c r="B36" s="11">
        <v>0.69791666666666663</v>
      </c>
      <c r="C36" s="9" t="s">
        <v>58</v>
      </c>
      <c r="D36" s="2" t="s">
        <v>13</v>
      </c>
      <c r="E36" s="2">
        <f>VLOOKUP(C36,'[1]CIRURGIÃO DENTISTA'!$G$2:$H$100,2,0)</f>
        <v>25.1</v>
      </c>
      <c r="F36" s="2">
        <v>0</v>
      </c>
      <c r="G36" s="2">
        <f t="shared" si="0"/>
        <v>25.1</v>
      </c>
      <c r="H36" s="2" t="s">
        <v>14</v>
      </c>
      <c r="I36" s="9" t="s">
        <v>11</v>
      </c>
    </row>
    <row r="37" spans="1:9" ht="12.95" customHeight="1" thickBot="1">
      <c r="A37" s="10">
        <v>44340</v>
      </c>
      <c r="B37" s="11">
        <v>0.70833333333333337</v>
      </c>
      <c r="C37" s="9" t="s">
        <v>59</v>
      </c>
      <c r="D37" s="2" t="s">
        <v>13</v>
      </c>
      <c r="E37" s="2">
        <f>VLOOKUP(C37,'[1]CIRURGIÃO DENTISTA'!$G$2:$H$100,2,0)</f>
        <v>19.100000000000001</v>
      </c>
      <c r="F37" s="2">
        <v>0</v>
      </c>
      <c r="G37" s="2">
        <f t="shared" si="0"/>
        <v>19.100000000000001</v>
      </c>
      <c r="H37" s="2" t="s">
        <v>14</v>
      </c>
      <c r="I37" s="9" t="s">
        <v>11</v>
      </c>
    </row>
    <row r="38" spans="1:9" ht="12.95" customHeight="1" thickBot="1">
      <c r="A38" s="10">
        <v>44340</v>
      </c>
      <c r="B38" s="11">
        <v>0.71875</v>
      </c>
      <c r="C38" s="9" t="s">
        <v>60</v>
      </c>
      <c r="D38" s="2" t="s">
        <v>13</v>
      </c>
      <c r="E38" s="2">
        <f>VLOOKUP(C38,'[1]CIRURGIÃO DENTISTA'!$G$2:$H$100,2,0)</f>
        <v>18.899999999999999</v>
      </c>
      <c r="F38" s="2">
        <v>0</v>
      </c>
      <c r="G38" s="2">
        <f t="shared" si="0"/>
        <v>18.899999999999999</v>
      </c>
      <c r="H38" s="2" t="s">
        <v>14</v>
      </c>
      <c r="I38" s="9" t="s">
        <v>11</v>
      </c>
    </row>
    <row r="39" spans="1:9" ht="12.95" customHeight="1" thickBot="1">
      <c r="A39" s="10">
        <v>44340</v>
      </c>
      <c r="B39" s="11">
        <v>0.73958333333333337</v>
      </c>
      <c r="C39" s="9" t="s">
        <v>62</v>
      </c>
      <c r="D39" s="2" t="s">
        <v>13</v>
      </c>
      <c r="E39" s="2">
        <f>VLOOKUP(C39,'[1]CIRURGIÃO DENTISTA'!$G$2:$H$100,2,0)</f>
        <v>17.100000000000001</v>
      </c>
      <c r="F39" s="2">
        <v>0</v>
      </c>
      <c r="G39" s="2">
        <f t="shared" si="0"/>
        <v>17.100000000000001</v>
      </c>
      <c r="H39" s="2" t="s">
        <v>14</v>
      </c>
      <c r="I39" s="9" t="s">
        <v>11</v>
      </c>
    </row>
    <row r="40" spans="1:9" ht="12.95" customHeight="1" thickBot="1">
      <c r="A40" s="10">
        <v>44341</v>
      </c>
      <c r="B40" s="11">
        <v>0.35416666666666669</v>
      </c>
      <c r="C40" s="9" t="s">
        <v>63</v>
      </c>
      <c r="D40" s="2" t="s">
        <v>13</v>
      </c>
      <c r="E40" s="2">
        <f>VLOOKUP(C40,'[1]CIRURGIÃO DENTISTA'!$G$2:$H$100,2,0)</f>
        <v>16.399999999999999</v>
      </c>
      <c r="F40" s="2">
        <v>0</v>
      </c>
      <c r="G40" s="2">
        <f t="shared" ref="G40:G71" si="1">E40+F40</f>
        <v>16.399999999999999</v>
      </c>
      <c r="H40" s="2" t="s">
        <v>14</v>
      </c>
      <c r="I40" s="9" t="s">
        <v>11</v>
      </c>
    </row>
    <row r="41" spans="1:9" ht="12.95" customHeight="1" thickBot="1">
      <c r="A41" s="10">
        <v>44341</v>
      </c>
      <c r="B41" s="11">
        <v>0.36458333333333331</v>
      </c>
      <c r="C41" s="9" t="s">
        <v>64</v>
      </c>
      <c r="D41" s="2" t="s">
        <v>13</v>
      </c>
      <c r="E41" s="2">
        <f>VLOOKUP(C41,'[1]CIRURGIÃO DENTISTA'!$G$2:$H$100,2,0)</f>
        <v>14.7</v>
      </c>
      <c r="F41" s="2">
        <v>0</v>
      </c>
      <c r="G41" s="2">
        <f t="shared" si="1"/>
        <v>14.7</v>
      </c>
      <c r="H41" s="2" t="s">
        <v>14</v>
      </c>
      <c r="I41" s="9" t="s">
        <v>11</v>
      </c>
    </row>
    <row r="42" spans="1:9" ht="12.95" customHeight="1" thickBot="1">
      <c r="A42" s="10">
        <v>44341</v>
      </c>
      <c r="B42" s="11">
        <v>0.375</v>
      </c>
      <c r="C42" s="9" t="s">
        <v>65</v>
      </c>
      <c r="D42" s="2" t="s">
        <v>13</v>
      </c>
      <c r="E42" s="2">
        <f>VLOOKUP(C42,'[1]CIRURGIÃO DENTISTA'!$G$2:$H$100,2,0)</f>
        <v>14.5</v>
      </c>
      <c r="F42" s="2">
        <v>0</v>
      </c>
      <c r="G42" s="2">
        <f t="shared" si="1"/>
        <v>14.5</v>
      </c>
      <c r="H42" s="2" t="s">
        <v>14</v>
      </c>
      <c r="I42" s="9" t="s">
        <v>11</v>
      </c>
    </row>
    <row r="43" spans="1:9" ht="12.95" customHeight="1" thickBot="1">
      <c r="A43" s="10">
        <v>44341</v>
      </c>
      <c r="B43" s="11">
        <v>0.38541666666666669</v>
      </c>
      <c r="C43" s="9" t="s">
        <v>66</v>
      </c>
      <c r="D43" s="2" t="s">
        <v>13</v>
      </c>
      <c r="E43" s="2">
        <f>VLOOKUP(C43,'[1]CIRURGIÃO DENTISTA'!$G$2:$H$100,2,0)</f>
        <v>13.8</v>
      </c>
      <c r="F43" s="2">
        <v>0</v>
      </c>
      <c r="G43" s="2">
        <f t="shared" si="1"/>
        <v>13.8</v>
      </c>
      <c r="H43" s="2" t="s">
        <v>14</v>
      </c>
      <c r="I43" s="9" t="s">
        <v>11</v>
      </c>
    </row>
    <row r="44" spans="1:9" ht="12.95" customHeight="1" thickBot="1">
      <c r="A44" s="10">
        <v>44341</v>
      </c>
      <c r="B44" s="11">
        <v>0.39583333333333331</v>
      </c>
      <c r="C44" s="9" t="s">
        <v>67</v>
      </c>
      <c r="D44" s="2" t="s">
        <v>13</v>
      </c>
      <c r="E44" s="2">
        <f>VLOOKUP(C44,'[1]CIRURGIÃO DENTISTA'!$G$2:$H$100,2,0)</f>
        <v>13.4</v>
      </c>
      <c r="F44" s="2">
        <v>0</v>
      </c>
      <c r="G44" s="2">
        <f t="shared" si="1"/>
        <v>13.4</v>
      </c>
      <c r="H44" s="2" t="s">
        <v>14</v>
      </c>
      <c r="I44" s="9" t="s">
        <v>11</v>
      </c>
    </row>
    <row r="45" spans="1:9" ht="12.95" customHeight="1" thickBot="1">
      <c r="A45" s="10">
        <v>44341</v>
      </c>
      <c r="B45" s="11">
        <v>0.40625</v>
      </c>
      <c r="C45" s="9" t="s">
        <v>68</v>
      </c>
      <c r="D45" s="2" t="s">
        <v>13</v>
      </c>
      <c r="E45" s="2">
        <f>VLOOKUP(C45,'[1]CIRURGIÃO DENTISTA'!$G$2:$H$100,2,0)</f>
        <v>13.2</v>
      </c>
      <c r="F45" s="2">
        <v>0</v>
      </c>
      <c r="G45" s="2">
        <f t="shared" si="1"/>
        <v>13.2</v>
      </c>
      <c r="H45" s="2" t="s">
        <v>14</v>
      </c>
      <c r="I45" s="9" t="s">
        <v>11</v>
      </c>
    </row>
    <row r="46" spans="1:9" ht="12.95" customHeight="1" thickBot="1">
      <c r="A46" s="10">
        <v>44341</v>
      </c>
      <c r="B46" s="11">
        <v>0.41666666666666669</v>
      </c>
      <c r="C46" s="9" t="s">
        <v>69</v>
      </c>
      <c r="D46" s="2" t="s">
        <v>13</v>
      </c>
      <c r="E46" s="2">
        <f>VLOOKUP(C46,'[1]CIRURGIÃO DENTISTA'!$G$2:$H$100,2,0)</f>
        <v>12.9</v>
      </c>
      <c r="F46" s="2">
        <v>0</v>
      </c>
      <c r="G46" s="2">
        <f t="shared" si="1"/>
        <v>12.9</v>
      </c>
      <c r="H46" s="2" t="s">
        <v>14</v>
      </c>
      <c r="I46" s="9" t="s">
        <v>11</v>
      </c>
    </row>
    <row r="47" spans="1:9" ht="12.95" customHeight="1" thickBot="1">
      <c r="A47" s="10">
        <v>44341</v>
      </c>
      <c r="B47" s="11">
        <v>0.42708333333333331</v>
      </c>
      <c r="C47" s="9" t="s">
        <v>70</v>
      </c>
      <c r="D47" s="2" t="s">
        <v>13</v>
      </c>
      <c r="E47" s="2">
        <f>VLOOKUP(C47,'[1]CIRURGIÃO DENTISTA'!$G$2:$H$100,2,0)</f>
        <v>11.8</v>
      </c>
      <c r="F47" s="2">
        <v>0</v>
      </c>
      <c r="G47" s="2">
        <f t="shared" si="1"/>
        <v>11.8</v>
      </c>
      <c r="H47" s="2" t="s">
        <v>14</v>
      </c>
      <c r="I47" s="9" t="s">
        <v>11</v>
      </c>
    </row>
    <row r="48" spans="1:9" ht="12.95" customHeight="1" thickBot="1">
      <c r="A48" s="10">
        <v>44341</v>
      </c>
      <c r="B48" s="11">
        <v>0.4375</v>
      </c>
      <c r="C48" s="9" t="s">
        <v>71</v>
      </c>
      <c r="D48" s="2" t="s">
        <v>13</v>
      </c>
      <c r="E48" s="2">
        <f>VLOOKUP(C48,'[1]CIRURGIÃO DENTISTA'!$G$2:$H$100,2,0)</f>
        <v>11.6</v>
      </c>
      <c r="F48" s="2">
        <v>0</v>
      </c>
      <c r="G48" s="2">
        <f t="shared" si="1"/>
        <v>11.6</v>
      </c>
      <c r="H48" s="2" t="s">
        <v>14</v>
      </c>
      <c r="I48" s="9" t="s">
        <v>11</v>
      </c>
    </row>
    <row r="49" spans="1:9" ht="12.95" customHeight="1" thickBot="1">
      <c r="A49" s="10">
        <v>44341</v>
      </c>
      <c r="B49" s="11">
        <v>0.44791666666666669</v>
      </c>
      <c r="C49" s="9" t="s">
        <v>72</v>
      </c>
      <c r="D49" s="2" t="s">
        <v>13</v>
      </c>
      <c r="E49" s="2">
        <f>VLOOKUP(C49,'[1]CIRURGIÃO DENTISTA'!$G$2:$H$100,2,0)</f>
        <v>10.8</v>
      </c>
      <c r="F49" s="2">
        <v>0</v>
      </c>
      <c r="G49" s="2">
        <f t="shared" si="1"/>
        <v>10.8</v>
      </c>
      <c r="H49" s="2" t="s">
        <v>14</v>
      </c>
      <c r="I49" s="9" t="s">
        <v>11</v>
      </c>
    </row>
    <row r="50" spans="1:9" ht="12.95" customHeight="1" thickBot="1">
      <c r="A50" s="10">
        <v>44341</v>
      </c>
      <c r="B50" s="11">
        <v>0.45833333333333331</v>
      </c>
      <c r="C50" s="9" t="s">
        <v>73</v>
      </c>
      <c r="D50" s="2" t="s">
        <v>31</v>
      </c>
      <c r="E50" s="2">
        <f>VLOOKUP(C50,'[1]CIRURGIÃO DENTISTA'!$G$2:$H$100,2,0)</f>
        <v>10.4</v>
      </c>
      <c r="F50" s="2">
        <v>0</v>
      </c>
      <c r="G50" s="2">
        <f t="shared" si="1"/>
        <v>10.4</v>
      </c>
      <c r="H50" s="2" t="s">
        <v>14</v>
      </c>
      <c r="I50" s="9" t="s">
        <v>11</v>
      </c>
    </row>
    <row r="51" spans="1:9" ht="12.95" customHeight="1" thickBot="1">
      <c r="A51" s="10">
        <v>44341</v>
      </c>
      <c r="B51" s="11">
        <v>0.46875</v>
      </c>
      <c r="C51" s="9" t="s">
        <v>74</v>
      </c>
      <c r="D51" s="2" t="s">
        <v>13</v>
      </c>
      <c r="E51" s="2">
        <f>VLOOKUP(C51,'[1]CIRURGIÃO DENTISTA'!$G$2:$H$100,2,0)</f>
        <v>10.1</v>
      </c>
      <c r="F51" s="2">
        <v>0</v>
      </c>
      <c r="G51" s="2">
        <f t="shared" si="1"/>
        <v>10.1</v>
      </c>
      <c r="H51" s="2" t="s">
        <v>14</v>
      </c>
      <c r="I51" s="9" t="s">
        <v>11</v>
      </c>
    </row>
    <row r="52" spans="1:9" ht="12.95" customHeight="1" thickBot="1">
      <c r="A52" s="10">
        <v>44341</v>
      </c>
      <c r="B52" s="11">
        <v>0.47916666666666669</v>
      </c>
      <c r="C52" s="9" t="s">
        <v>75</v>
      </c>
      <c r="D52" s="2" t="s">
        <v>13</v>
      </c>
      <c r="E52" s="2">
        <f>VLOOKUP(C52,'[1]CIRURGIÃO DENTISTA'!$G$2:$H$100,2,0)</f>
        <v>9.8000000000000007</v>
      </c>
      <c r="F52" s="2">
        <v>0</v>
      </c>
      <c r="G52" s="2">
        <f t="shared" si="1"/>
        <v>9.8000000000000007</v>
      </c>
      <c r="H52" s="2" t="s">
        <v>14</v>
      </c>
      <c r="I52" s="9" t="s">
        <v>11</v>
      </c>
    </row>
    <row r="53" spans="1:9" ht="12.95" customHeight="1" thickBot="1">
      <c r="A53" s="10">
        <v>44341</v>
      </c>
      <c r="B53" s="11">
        <v>0.48958333333333331</v>
      </c>
      <c r="C53" s="9" t="s">
        <v>76</v>
      </c>
      <c r="D53" s="2" t="s">
        <v>13</v>
      </c>
      <c r="E53" s="2">
        <f>VLOOKUP(C53,'[1]CIRURGIÃO DENTISTA'!$G$2:$H$100,2,0)</f>
        <v>9.3000000000000007</v>
      </c>
      <c r="F53" s="2">
        <v>0</v>
      </c>
      <c r="G53" s="2">
        <f t="shared" si="1"/>
        <v>9.3000000000000007</v>
      </c>
      <c r="H53" s="2" t="s">
        <v>14</v>
      </c>
      <c r="I53" s="9" t="s">
        <v>11</v>
      </c>
    </row>
    <row r="54" spans="1:9" ht="12.95" customHeight="1" thickBot="1">
      <c r="A54" s="10">
        <v>44341</v>
      </c>
      <c r="B54" s="11">
        <v>0.58333333333333337</v>
      </c>
      <c r="C54" s="9" t="s">
        <v>77</v>
      </c>
      <c r="D54" s="2" t="s">
        <v>31</v>
      </c>
      <c r="E54" s="2">
        <f>VLOOKUP(C54,'[1]CIRURGIÃO DENTISTA'!$G$2:$H$100,2,0)</f>
        <v>8.8000000000000007</v>
      </c>
      <c r="F54" s="2">
        <v>0</v>
      </c>
      <c r="G54" s="2">
        <f t="shared" si="1"/>
        <v>8.8000000000000007</v>
      </c>
      <c r="H54" s="2" t="s">
        <v>14</v>
      </c>
      <c r="I54" s="9" t="s">
        <v>11</v>
      </c>
    </row>
    <row r="55" spans="1:9" ht="12.95" customHeight="1" thickBot="1">
      <c r="A55" s="10">
        <v>44341</v>
      </c>
      <c r="B55" s="11">
        <v>0.59375</v>
      </c>
      <c r="C55" s="9" t="s">
        <v>78</v>
      </c>
      <c r="D55" s="2" t="s">
        <v>13</v>
      </c>
      <c r="E55" s="2">
        <f>VLOOKUP(C55,'[1]CIRURGIÃO DENTISTA'!$G$2:$H$100,2,0)</f>
        <v>7.2</v>
      </c>
      <c r="F55" s="2">
        <v>0</v>
      </c>
      <c r="G55" s="2">
        <f t="shared" si="1"/>
        <v>7.2</v>
      </c>
      <c r="H55" s="2" t="s">
        <v>14</v>
      </c>
      <c r="I55" s="9" t="s">
        <v>11</v>
      </c>
    </row>
    <row r="56" spans="1:9" ht="12.95" customHeight="1" thickBot="1">
      <c r="A56" s="10">
        <v>44341</v>
      </c>
      <c r="B56" s="11">
        <v>0.60416666666666663</v>
      </c>
      <c r="C56" s="9" t="s">
        <v>79</v>
      </c>
      <c r="D56" s="2" t="s">
        <v>13</v>
      </c>
      <c r="E56" s="2">
        <f>VLOOKUP(C56,'[1]CIRURGIÃO DENTISTA'!$G$2:$H$100,2,0)</f>
        <v>7.2</v>
      </c>
      <c r="F56" s="2">
        <v>0</v>
      </c>
      <c r="G56" s="2">
        <f t="shared" si="1"/>
        <v>7.2</v>
      </c>
      <c r="H56" s="2" t="s">
        <v>14</v>
      </c>
      <c r="I56" s="9" t="s">
        <v>11</v>
      </c>
    </row>
    <row r="57" spans="1:9" ht="12.95" customHeight="1" thickBot="1">
      <c r="A57" s="10">
        <v>44341</v>
      </c>
      <c r="B57" s="11">
        <v>0.61458333333333337</v>
      </c>
      <c r="C57" s="9" t="s">
        <v>80</v>
      </c>
      <c r="D57" s="2" t="s">
        <v>13</v>
      </c>
      <c r="E57" s="2">
        <f>VLOOKUP(C57,'[1]CIRURGIÃO DENTISTA'!$G$2:$H$100,2,0)</f>
        <v>6.8</v>
      </c>
      <c r="F57" s="2">
        <v>0</v>
      </c>
      <c r="G57" s="2">
        <f t="shared" si="1"/>
        <v>6.8</v>
      </c>
      <c r="H57" s="2" t="s">
        <v>14</v>
      </c>
      <c r="I57" s="9" t="s">
        <v>11</v>
      </c>
    </row>
    <row r="58" spans="1:9" ht="12.95" customHeight="1" thickBot="1">
      <c r="A58" s="10">
        <v>44341</v>
      </c>
      <c r="B58" s="11">
        <v>0.625</v>
      </c>
      <c r="C58" s="9" t="s">
        <v>81</v>
      </c>
      <c r="D58" s="2" t="s">
        <v>13</v>
      </c>
      <c r="E58" s="2">
        <f>VLOOKUP(C58,'[1]CIRURGIÃO DENTISTA'!$G$2:$H$100,2,0)</f>
        <v>6.7</v>
      </c>
      <c r="F58" s="2">
        <v>0</v>
      </c>
      <c r="G58" s="2">
        <f t="shared" si="1"/>
        <v>6.7</v>
      </c>
      <c r="H58" s="2" t="s">
        <v>14</v>
      </c>
      <c r="I58" s="9" t="s">
        <v>11</v>
      </c>
    </row>
    <row r="59" spans="1:9" ht="12.95" customHeight="1" thickBot="1">
      <c r="A59" s="10">
        <v>44341</v>
      </c>
      <c r="B59" s="11">
        <v>0.63541666666666663</v>
      </c>
      <c r="C59" s="9" t="s">
        <v>82</v>
      </c>
      <c r="D59" s="2" t="s">
        <v>13</v>
      </c>
      <c r="E59" s="2">
        <f>VLOOKUP(C59,'[1]CIRURGIÃO DENTISTA'!$G$2:$H$100,2,0)</f>
        <v>6.6</v>
      </c>
      <c r="F59" s="2">
        <v>0</v>
      </c>
      <c r="G59" s="2">
        <f t="shared" si="1"/>
        <v>6.6</v>
      </c>
      <c r="H59" s="2" t="s">
        <v>14</v>
      </c>
      <c r="I59" s="9" t="s">
        <v>11</v>
      </c>
    </row>
    <row r="60" spans="1:9" ht="12.95" customHeight="1" thickBot="1">
      <c r="A60" s="10">
        <v>44341</v>
      </c>
      <c r="B60" s="11">
        <v>0.64583333333333337</v>
      </c>
      <c r="C60" s="9" t="s">
        <v>83</v>
      </c>
      <c r="D60" s="2" t="s">
        <v>13</v>
      </c>
      <c r="E60" s="2">
        <f>VLOOKUP(C60,'[1]CIRURGIÃO DENTISTA'!$G$2:$H$100,2,0)</f>
        <v>3.6</v>
      </c>
      <c r="F60" s="2">
        <v>0</v>
      </c>
      <c r="G60" s="2">
        <f t="shared" si="1"/>
        <v>3.6</v>
      </c>
      <c r="H60" s="2" t="s">
        <v>14</v>
      </c>
      <c r="I60" s="9" t="s">
        <v>11</v>
      </c>
    </row>
    <row r="61" spans="1:9" ht="15.75" customHeight="1" thickBot="1">
      <c r="A61" s="10">
        <v>44341</v>
      </c>
      <c r="B61" s="11">
        <v>0.65625</v>
      </c>
      <c r="C61" s="9" t="s">
        <v>84</v>
      </c>
      <c r="D61" s="2" t="s">
        <v>31</v>
      </c>
      <c r="E61" s="2">
        <v>34.5</v>
      </c>
      <c r="F61" s="2">
        <v>0</v>
      </c>
      <c r="G61" s="2">
        <f t="shared" si="1"/>
        <v>34.5</v>
      </c>
      <c r="H61" s="2" t="s">
        <v>155</v>
      </c>
      <c r="I61" s="9" t="s">
        <v>11</v>
      </c>
    </row>
    <row r="62" spans="1:9" ht="15.75" customHeight="1" thickBot="1">
      <c r="A62" s="10">
        <v>44342</v>
      </c>
      <c r="B62" s="11">
        <v>0.36458333333333331</v>
      </c>
      <c r="C62" s="9" t="s">
        <v>92</v>
      </c>
      <c r="D62" s="2" t="s">
        <v>9</v>
      </c>
      <c r="E62" s="2">
        <v>8.1999999999999993</v>
      </c>
      <c r="F62" s="2">
        <v>17.5</v>
      </c>
      <c r="G62" s="2">
        <f t="shared" si="1"/>
        <v>25.7</v>
      </c>
      <c r="H62" s="2" t="s">
        <v>155</v>
      </c>
      <c r="I62" s="9" t="s">
        <v>11</v>
      </c>
    </row>
    <row r="63" spans="1:9" ht="15.75" customHeight="1" thickBot="1">
      <c r="A63" s="10">
        <v>44342</v>
      </c>
      <c r="B63" s="11">
        <v>0.35416666666666669</v>
      </c>
      <c r="C63" s="9" t="s">
        <v>91</v>
      </c>
      <c r="D63" s="2" t="s">
        <v>9</v>
      </c>
      <c r="E63" s="2">
        <v>8.9</v>
      </c>
      <c r="F63" s="2">
        <v>14.8</v>
      </c>
      <c r="G63" s="2">
        <f t="shared" si="1"/>
        <v>23.700000000000003</v>
      </c>
      <c r="H63" s="2" t="s">
        <v>155</v>
      </c>
      <c r="I63" s="9" t="s">
        <v>11</v>
      </c>
    </row>
    <row r="64" spans="1:9" ht="15" thickBot="1">
      <c r="A64" s="10">
        <v>44341</v>
      </c>
      <c r="B64" s="11">
        <v>0.71875</v>
      </c>
      <c r="C64" s="9" t="s">
        <v>89</v>
      </c>
      <c r="D64" s="2" t="s">
        <v>9</v>
      </c>
      <c r="E64" s="2">
        <v>12.4</v>
      </c>
      <c r="F64" s="2">
        <v>10.66</v>
      </c>
      <c r="G64" s="2">
        <f t="shared" si="1"/>
        <v>23.060000000000002</v>
      </c>
      <c r="H64" s="2" t="s">
        <v>155</v>
      </c>
      <c r="I64" s="9" t="s">
        <v>11</v>
      </c>
    </row>
    <row r="65" spans="1:9" ht="15" thickBot="1">
      <c r="A65" s="10">
        <v>44341</v>
      </c>
      <c r="B65" s="11">
        <v>0.66666666666666663</v>
      </c>
      <c r="C65" s="9" t="s">
        <v>85</v>
      </c>
      <c r="D65" s="2" t="s">
        <v>31</v>
      </c>
      <c r="E65" s="2">
        <v>21.8</v>
      </c>
      <c r="F65" s="2">
        <v>0</v>
      </c>
      <c r="G65" s="2">
        <f t="shared" si="1"/>
        <v>21.8</v>
      </c>
      <c r="H65" s="2" t="s">
        <v>155</v>
      </c>
      <c r="I65" s="9" t="s">
        <v>11</v>
      </c>
    </row>
    <row r="66" spans="1:9" ht="15.75" customHeight="1" thickBot="1">
      <c r="A66" s="10">
        <v>44341</v>
      </c>
      <c r="B66" s="11">
        <v>0.67708333333333337</v>
      </c>
      <c r="C66" s="9" t="s">
        <v>86</v>
      </c>
      <c r="D66" s="2" t="s">
        <v>31</v>
      </c>
      <c r="E66" s="2">
        <v>21.6</v>
      </c>
      <c r="F66" s="2">
        <v>0</v>
      </c>
      <c r="G66" s="2">
        <f t="shared" si="1"/>
        <v>21.6</v>
      </c>
      <c r="H66" s="2" t="s">
        <v>155</v>
      </c>
      <c r="I66" s="9" t="s">
        <v>11</v>
      </c>
    </row>
    <row r="67" spans="1:9" ht="15.75" customHeight="1" thickBot="1">
      <c r="A67" s="10">
        <v>44341</v>
      </c>
      <c r="B67" s="11">
        <v>0.6875</v>
      </c>
      <c r="C67" s="9" t="s">
        <v>21</v>
      </c>
      <c r="D67" s="2" t="s">
        <v>13</v>
      </c>
      <c r="E67" s="2">
        <v>20.9</v>
      </c>
      <c r="F67" s="2">
        <v>0</v>
      </c>
      <c r="G67" s="2">
        <f t="shared" si="1"/>
        <v>20.9</v>
      </c>
      <c r="H67" s="2" t="s">
        <v>155</v>
      </c>
      <c r="I67" s="9" t="s">
        <v>11</v>
      </c>
    </row>
    <row r="68" spans="1:9" ht="15" thickBot="1">
      <c r="A68" s="10">
        <v>44341</v>
      </c>
      <c r="B68" s="11">
        <v>0.69791666666666663</v>
      </c>
      <c r="C68" s="9" t="s">
        <v>87</v>
      </c>
      <c r="D68" s="2" t="s">
        <v>13</v>
      </c>
      <c r="E68" s="2">
        <v>17.899999999999999</v>
      </c>
      <c r="F68" s="2">
        <v>0</v>
      </c>
      <c r="G68" s="2">
        <f t="shared" si="1"/>
        <v>17.899999999999999</v>
      </c>
      <c r="H68" s="2" t="s">
        <v>155</v>
      </c>
      <c r="I68" s="9" t="s">
        <v>11</v>
      </c>
    </row>
    <row r="69" spans="1:9" ht="15" thickBot="1">
      <c r="A69" s="10">
        <v>44341</v>
      </c>
      <c r="B69" s="11">
        <v>0.70833333333333337</v>
      </c>
      <c r="C69" s="9" t="s">
        <v>88</v>
      </c>
      <c r="D69" s="2" t="s">
        <v>31</v>
      </c>
      <c r="E69" s="2">
        <v>12.5</v>
      </c>
      <c r="F69" s="2">
        <v>0</v>
      </c>
      <c r="G69" s="2">
        <f t="shared" si="1"/>
        <v>12.5</v>
      </c>
      <c r="H69" s="2" t="s">
        <v>155</v>
      </c>
      <c r="I69" s="9" t="s">
        <v>11</v>
      </c>
    </row>
    <row r="70" spans="1:9" ht="15.75" customHeight="1" thickBot="1">
      <c r="A70" s="10">
        <v>44341</v>
      </c>
      <c r="B70" s="11">
        <v>0.72916666666666663</v>
      </c>
      <c r="C70" s="9" t="s">
        <v>22</v>
      </c>
      <c r="D70" s="2" t="s">
        <v>13</v>
      </c>
      <c r="E70" s="2">
        <v>11</v>
      </c>
      <c r="F70" s="2">
        <v>0</v>
      </c>
      <c r="G70" s="2">
        <f t="shared" si="1"/>
        <v>11</v>
      </c>
      <c r="H70" s="2" t="s">
        <v>155</v>
      </c>
      <c r="I70" s="9" t="s">
        <v>11</v>
      </c>
    </row>
    <row r="71" spans="1:9" ht="15.75" customHeight="1" thickBot="1">
      <c r="A71" s="10">
        <v>44341</v>
      </c>
      <c r="B71" s="11">
        <v>0.73958333333333337</v>
      </c>
      <c r="C71" s="9" t="s">
        <v>90</v>
      </c>
      <c r="D71" s="2" t="s">
        <v>13</v>
      </c>
      <c r="E71" s="2">
        <v>10.6</v>
      </c>
      <c r="F71" s="2">
        <v>0</v>
      </c>
      <c r="G71" s="2">
        <f t="shared" si="1"/>
        <v>10.6</v>
      </c>
      <c r="H71" s="2" t="s">
        <v>155</v>
      </c>
      <c r="I71" s="9" t="s">
        <v>11</v>
      </c>
    </row>
    <row r="72" spans="1:9" ht="15.75" customHeight="1" thickBot="1">
      <c r="A72" s="10">
        <v>44342</v>
      </c>
      <c r="B72" s="11">
        <v>0.39583333333333331</v>
      </c>
      <c r="C72" s="9" t="s">
        <v>95</v>
      </c>
      <c r="D72" s="2" t="s">
        <v>31</v>
      </c>
      <c r="E72" s="2">
        <v>28.5</v>
      </c>
      <c r="F72" s="2">
        <v>0</v>
      </c>
      <c r="G72" s="2">
        <f t="shared" ref="G72:G103" si="2">E72+F72</f>
        <v>28.5</v>
      </c>
      <c r="H72" s="2" t="s">
        <v>27</v>
      </c>
      <c r="I72" s="9" t="s">
        <v>11</v>
      </c>
    </row>
    <row r="73" spans="1:9" ht="15.75" customHeight="1" thickBot="1">
      <c r="A73" s="10">
        <v>44342</v>
      </c>
      <c r="B73" s="11">
        <v>0.40625</v>
      </c>
      <c r="C73" s="9" t="s">
        <v>96</v>
      </c>
      <c r="D73" s="2" t="s">
        <v>13</v>
      </c>
      <c r="E73" s="2">
        <v>20.3</v>
      </c>
      <c r="F73" s="2">
        <v>0</v>
      </c>
      <c r="G73" s="2">
        <f t="shared" si="2"/>
        <v>20.3</v>
      </c>
      <c r="H73" s="2" t="s">
        <v>27</v>
      </c>
      <c r="I73" s="9" t="s">
        <v>11</v>
      </c>
    </row>
    <row r="74" spans="1:9" ht="15.75" customHeight="1" thickBot="1">
      <c r="A74" s="10">
        <v>44342</v>
      </c>
      <c r="B74" s="11">
        <v>0.41666666666666669</v>
      </c>
      <c r="C74" s="9" t="s">
        <v>97</v>
      </c>
      <c r="D74" s="2" t="s">
        <v>13</v>
      </c>
      <c r="E74" s="2">
        <v>19.100000000000001</v>
      </c>
      <c r="F74" s="2">
        <v>0</v>
      </c>
      <c r="G74" s="2">
        <f t="shared" si="2"/>
        <v>19.100000000000001</v>
      </c>
      <c r="H74" s="2" t="s">
        <v>27</v>
      </c>
      <c r="I74" s="9" t="s">
        <v>11</v>
      </c>
    </row>
    <row r="75" spans="1:9" ht="15.75" customHeight="1" thickBot="1">
      <c r="A75" s="10">
        <v>44342</v>
      </c>
      <c r="B75" s="11">
        <v>0.42708333333333331</v>
      </c>
      <c r="C75" s="9" t="s">
        <v>98</v>
      </c>
      <c r="D75" s="2" t="s">
        <v>13</v>
      </c>
      <c r="E75" s="2">
        <v>14.4</v>
      </c>
      <c r="F75" s="2">
        <v>0</v>
      </c>
      <c r="G75" s="2">
        <f t="shared" si="2"/>
        <v>14.4</v>
      </c>
      <c r="H75" s="2" t="s">
        <v>27</v>
      </c>
      <c r="I75" s="9" t="s">
        <v>11</v>
      </c>
    </row>
    <row r="76" spans="1:9" ht="15" thickBot="1">
      <c r="A76" s="10">
        <v>44342</v>
      </c>
      <c r="B76" s="11">
        <v>0.4375</v>
      </c>
      <c r="C76" s="9" t="s">
        <v>99</v>
      </c>
      <c r="D76" s="2" t="s">
        <v>31</v>
      </c>
      <c r="E76" s="2">
        <v>30.4</v>
      </c>
      <c r="F76" s="2">
        <v>0</v>
      </c>
      <c r="G76" s="2">
        <f t="shared" si="2"/>
        <v>30.4</v>
      </c>
      <c r="H76" s="2" t="s">
        <v>28</v>
      </c>
      <c r="I76" s="9" t="s">
        <v>11</v>
      </c>
    </row>
    <row r="77" spans="1:9" ht="15" thickBot="1">
      <c r="A77" s="10">
        <v>44342</v>
      </c>
      <c r="B77" s="11">
        <v>0.44791666666666669</v>
      </c>
      <c r="C77" s="9" t="s">
        <v>100</v>
      </c>
      <c r="D77" s="2" t="s">
        <v>13</v>
      </c>
      <c r="E77" s="2">
        <v>20.599999999999998</v>
      </c>
      <c r="F77" s="2">
        <v>0</v>
      </c>
      <c r="G77" s="2">
        <f t="shared" si="2"/>
        <v>20.599999999999998</v>
      </c>
      <c r="H77" s="2" t="s">
        <v>28</v>
      </c>
      <c r="I77" s="9" t="s">
        <v>11</v>
      </c>
    </row>
    <row r="78" spans="1:9" ht="15" thickBot="1">
      <c r="A78" s="10">
        <v>44342</v>
      </c>
      <c r="B78" s="11">
        <v>0.45833333333333331</v>
      </c>
      <c r="C78" s="9" t="s">
        <v>101</v>
      </c>
      <c r="D78" s="2" t="s">
        <v>13</v>
      </c>
      <c r="E78" s="2">
        <v>18.3</v>
      </c>
      <c r="F78" s="2">
        <v>0</v>
      </c>
      <c r="G78" s="2">
        <f t="shared" si="2"/>
        <v>18.3</v>
      </c>
      <c r="H78" s="2" t="s">
        <v>28</v>
      </c>
      <c r="I78" s="9" t="s">
        <v>11</v>
      </c>
    </row>
    <row r="79" spans="1:9" ht="15" thickBot="1">
      <c r="A79" s="10">
        <v>44342</v>
      </c>
      <c r="B79" s="11">
        <v>0.48958333333333331</v>
      </c>
      <c r="C79" s="9" t="s">
        <v>104</v>
      </c>
      <c r="D79" s="2" t="s">
        <v>9</v>
      </c>
      <c r="E79" s="2">
        <v>4.5</v>
      </c>
      <c r="F79" s="2">
        <v>11.16</v>
      </c>
      <c r="G79" s="2">
        <f t="shared" si="2"/>
        <v>15.66</v>
      </c>
      <c r="H79" s="2" t="s">
        <v>28</v>
      </c>
      <c r="I79" s="9" t="s">
        <v>11</v>
      </c>
    </row>
    <row r="80" spans="1:9" ht="15.75" customHeight="1" thickBot="1">
      <c r="A80" s="10">
        <v>44342</v>
      </c>
      <c r="B80" s="11">
        <v>0.46875</v>
      </c>
      <c r="C80" s="9" t="s">
        <v>102</v>
      </c>
      <c r="D80" s="2" t="s">
        <v>13</v>
      </c>
      <c r="E80" s="2">
        <v>15.6</v>
      </c>
      <c r="F80" s="2">
        <v>0</v>
      </c>
      <c r="G80" s="2">
        <f t="shared" si="2"/>
        <v>15.6</v>
      </c>
      <c r="H80" s="2" t="s">
        <v>28</v>
      </c>
      <c r="I80" s="9" t="s">
        <v>11</v>
      </c>
    </row>
    <row r="81" spans="1:9" ht="15.75" customHeight="1" thickBot="1">
      <c r="A81" s="10">
        <v>44342</v>
      </c>
      <c r="B81" s="11">
        <v>0.47916666666666669</v>
      </c>
      <c r="C81" s="9" t="s">
        <v>103</v>
      </c>
      <c r="D81" s="2" t="s">
        <v>31</v>
      </c>
      <c r="E81" s="2">
        <v>10.9</v>
      </c>
      <c r="F81" s="2">
        <v>0</v>
      </c>
      <c r="G81" s="2">
        <f t="shared" si="2"/>
        <v>10.9</v>
      </c>
      <c r="H81" s="2" t="s">
        <v>28</v>
      </c>
      <c r="I81" s="9" t="s">
        <v>11</v>
      </c>
    </row>
    <row r="82" spans="1:9" ht="15.75" customHeight="1" thickBot="1">
      <c r="A82" s="10">
        <v>44344</v>
      </c>
      <c r="B82" s="11">
        <v>0.4375</v>
      </c>
      <c r="C82" s="9" t="s">
        <v>144</v>
      </c>
      <c r="D82" s="2" t="s">
        <v>9</v>
      </c>
      <c r="E82" s="2">
        <v>11.6</v>
      </c>
      <c r="F82" s="2">
        <v>13.1</v>
      </c>
      <c r="G82" s="2">
        <f t="shared" si="2"/>
        <v>24.7</v>
      </c>
      <c r="H82" s="2" t="s">
        <v>157</v>
      </c>
      <c r="I82" s="9" t="s">
        <v>11</v>
      </c>
    </row>
    <row r="83" spans="1:9" ht="15.75" customHeight="1" thickBot="1">
      <c r="A83" s="10">
        <v>44344</v>
      </c>
      <c r="B83" s="11">
        <v>0.41666666666666669</v>
      </c>
      <c r="C83" s="9" t="s">
        <v>142</v>
      </c>
      <c r="D83" s="2" t="s">
        <v>13</v>
      </c>
      <c r="E83" s="2">
        <v>22.9</v>
      </c>
      <c r="F83" s="2">
        <v>0</v>
      </c>
      <c r="G83" s="2">
        <f t="shared" si="2"/>
        <v>22.9</v>
      </c>
      <c r="H83" s="2" t="s">
        <v>157</v>
      </c>
      <c r="I83" s="9" t="s">
        <v>11</v>
      </c>
    </row>
    <row r="84" spans="1:9" ht="15.75" customHeight="1" thickBot="1">
      <c r="A84" s="10">
        <v>44344</v>
      </c>
      <c r="B84" s="11">
        <v>0.42708333333333331</v>
      </c>
      <c r="C84" s="9" t="s">
        <v>143</v>
      </c>
      <c r="D84" s="2" t="s">
        <v>13</v>
      </c>
      <c r="E84" s="2">
        <v>15.6</v>
      </c>
      <c r="F84" s="2">
        <v>0</v>
      </c>
      <c r="G84" s="2">
        <f t="shared" si="2"/>
        <v>15.6</v>
      </c>
      <c r="H84" s="2" t="s">
        <v>157</v>
      </c>
      <c r="I84" s="9" t="s">
        <v>11</v>
      </c>
    </row>
    <row r="85" spans="1:9" ht="15.75" customHeight="1" thickBot="1">
      <c r="A85" s="10">
        <v>44344</v>
      </c>
      <c r="B85" s="11">
        <v>0.59375</v>
      </c>
      <c r="C85" s="9" t="s">
        <v>151</v>
      </c>
      <c r="D85" s="2" t="s">
        <v>12</v>
      </c>
      <c r="E85" s="2">
        <v>4.7</v>
      </c>
      <c r="F85" s="2">
        <v>9.93</v>
      </c>
      <c r="G85" s="2">
        <f t="shared" si="2"/>
        <v>14.629999999999999</v>
      </c>
      <c r="H85" s="2" t="s">
        <v>157</v>
      </c>
      <c r="I85" s="9" t="s">
        <v>11</v>
      </c>
    </row>
    <row r="86" spans="1:9" ht="15.75" customHeight="1" thickBot="1">
      <c r="A86" s="10">
        <v>44344</v>
      </c>
      <c r="B86" s="11">
        <v>0.60416666666666663</v>
      </c>
      <c r="C86" s="9" t="s">
        <v>26</v>
      </c>
      <c r="D86" s="2" t="s">
        <v>12</v>
      </c>
      <c r="E86" s="2">
        <v>4.5999999999999996</v>
      </c>
      <c r="F86" s="2">
        <v>9.5</v>
      </c>
      <c r="G86" s="2">
        <f t="shared" si="2"/>
        <v>14.1</v>
      </c>
      <c r="H86" s="2" t="s">
        <v>157</v>
      </c>
      <c r="I86" s="9" t="s">
        <v>11</v>
      </c>
    </row>
    <row r="87" spans="1:9" ht="15.75" customHeight="1" thickBot="1">
      <c r="A87" s="10">
        <v>44344</v>
      </c>
      <c r="B87" s="11">
        <v>0.44791666666666669</v>
      </c>
      <c r="C87" s="9" t="s">
        <v>145</v>
      </c>
      <c r="D87" s="2" t="s">
        <v>13</v>
      </c>
      <c r="E87" s="2">
        <v>10.199999999999999</v>
      </c>
      <c r="F87" s="2">
        <v>0</v>
      </c>
      <c r="G87" s="2">
        <f t="shared" si="2"/>
        <v>10.199999999999999</v>
      </c>
      <c r="H87" s="2" t="s">
        <v>157</v>
      </c>
      <c r="I87" s="9" t="s">
        <v>11</v>
      </c>
    </row>
    <row r="88" spans="1:9" ht="15.75" customHeight="1" thickBot="1">
      <c r="A88" s="10">
        <v>44344</v>
      </c>
      <c r="B88" s="11">
        <v>0.45833333333333331</v>
      </c>
      <c r="C88" s="9" t="s">
        <v>146</v>
      </c>
      <c r="D88" s="2" t="s">
        <v>31</v>
      </c>
      <c r="E88" s="2">
        <v>9.3000000000000007</v>
      </c>
      <c r="F88" s="2">
        <v>0</v>
      </c>
      <c r="G88" s="2">
        <f t="shared" si="2"/>
        <v>9.3000000000000007</v>
      </c>
      <c r="H88" s="2" t="s">
        <v>157</v>
      </c>
      <c r="I88" s="9" t="s">
        <v>11</v>
      </c>
    </row>
    <row r="89" spans="1:9" ht="15" thickBot="1">
      <c r="A89" s="10">
        <v>44344</v>
      </c>
      <c r="B89" s="11">
        <v>0.46875</v>
      </c>
      <c r="C89" s="9" t="s">
        <v>147</v>
      </c>
      <c r="D89" s="2" t="s">
        <v>13</v>
      </c>
      <c r="E89" s="2">
        <v>8.6</v>
      </c>
      <c r="F89" s="2">
        <v>0</v>
      </c>
      <c r="G89" s="2">
        <f t="shared" si="2"/>
        <v>8.6</v>
      </c>
      <c r="H89" s="2" t="s">
        <v>157</v>
      </c>
      <c r="I89" s="9" t="s">
        <v>11</v>
      </c>
    </row>
    <row r="90" spans="1:9" ht="15.75" customHeight="1" thickBot="1">
      <c r="A90" s="10">
        <v>44344</v>
      </c>
      <c r="B90" s="11">
        <v>0.47916666666666669</v>
      </c>
      <c r="C90" s="9" t="s">
        <v>148</v>
      </c>
      <c r="D90" s="2" t="s">
        <v>13</v>
      </c>
      <c r="E90" s="2">
        <v>6</v>
      </c>
      <c r="F90" s="2">
        <v>0</v>
      </c>
      <c r="G90" s="2">
        <f t="shared" si="2"/>
        <v>6</v>
      </c>
      <c r="H90" s="2" t="s">
        <v>157</v>
      </c>
      <c r="I90" s="9" t="s">
        <v>11</v>
      </c>
    </row>
    <row r="91" spans="1:9" ht="15" thickBot="1">
      <c r="A91" s="10">
        <v>44344</v>
      </c>
      <c r="B91" s="11">
        <v>0.48958333333333331</v>
      </c>
      <c r="C91" s="9" t="s">
        <v>149</v>
      </c>
      <c r="D91" s="2" t="s">
        <v>31</v>
      </c>
      <c r="E91" s="2">
        <v>5.7</v>
      </c>
      <c r="F91" s="2">
        <v>0</v>
      </c>
      <c r="G91" s="2">
        <f t="shared" si="2"/>
        <v>5.7</v>
      </c>
      <c r="H91" s="2" t="s">
        <v>157</v>
      </c>
      <c r="I91" s="9" t="s">
        <v>11</v>
      </c>
    </row>
    <row r="92" spans="1:9" ht="15.75" customHeight="1" thickBot="1">
      <c r="A92" s="10">
        <v>44344</v>
      </c>
      <c r="B92" s="11">
        <v>0.58333333333333337</v>
      </c>
      <c r="C92" s="9" t="s">
        <v>150</v>
      </c>
      <c r="D92" s="2" t="s">
        <v>31</v>
      </c>
      <c r="E92" s="2">
        <v>4.8999999999999995</v>
      </c>
      <c r="F92" s="2">
        <v>0</v>
      </c>
      <c r="G92" s="2">
        <f t="shared" si="2"/>
        <v>4.8999999999999995</v>
      </c>
      <c r="H92" s="2" t="s">
        <v>157</v>
      </c>
      <c r="I92" s="9" t="s">
        <v>11</v>
      </c>
    </row>
    <row r="93" spans="1:9" ht="15" thickBot="1">
      <c r="A93" s="10">
        <v>44344</v>
      </c>
      <c r="B93" s="11">
        <v>0.61458333333333337</v>
      </c>
      <c r="C93" s="9" t="s">
        <v>152</v>
      </c>
      <c r="D93" s="2" t="s">
        <v>13</v>
      </c>
      <c r="E93" s="2">
        <v>3.9</v>
      </c>
      <c r="F93" s="2">
        <v>0</v>
      </c>
      <c r="G93" s="2">
        <f t="shared" si="2"/>
        <v>3.9</v>
      </c>
      <c r="H93" s="2" t="s">
        <v>157</v>
      </c>
      <c r="I93" s="9" t="s">
        <v>11</v>
      </c>
    </row>
    <row r="94" spans="1:9" ht="15" thickBot="1">
      <c r="A94" s="10">
        <v>44344</v>
      </c>
      <c r="B94" s="11">
        <v>0.40625</v>
      </c>
      <c r="C94" s="9" t="s">
        <v>141</v>
      </c>
      <c r="D94" s="2" t="s">
        <v>13</v>
      </c>
      <c r="E94" s="2">
        <v>3.2</v>
      </c>
      <c r="F94" s="2">
        <v>0</v>
      </c>
      <c r="G94" s="2">
        <f t="shared" si="2"/>
        <v>3.2</v>
      </c>
      <c r="H94" s="2" t="s">
        <v>157</v>
      </c>
      <c r="I94" s="9" t="s">
        <v>11</v>
      </c>
    </row>
    <row r="95" spans="1:9" ht="15" thickBot="1">
      <c r="A95" s="10">
        <v>44342</v>
      </c>
      <c r="B95" s="11">
        <v>0.60416666666666663</v>
      </c>
      <c r="C95" s="9" t="s">
        <v>107</v>
      </c>
      <c r="D95" s="2" t="s">
        <v>9</v>
      </c>
      <c r="E95" s="2">
        <f>VLOOKUP(C95,'[1]TÉCNICO EM ENFERMAGEM'!$G$2:$H$100,2,0)</f>
        <v>30</v>
      </c>
      <c r="F95" s="2">
        <v>11.16</v>
      </c>
      <c r="G95" s="2">
        <f t="shared" si="2"/>
        <v>41.16</v>
      </c>
      <c r="H95" s="2" t="s">
        <v>16</v>
      </c>
      <c r="I95" s="9" t="s">
        <v>11</v>
      </c>
    </row>
    <row r="96" spans="1:9" ht="15.75" customHeight="1" thickBot="1">
      <c r="A96" s="10">
        <v>44342</v>
      </c>
      <c r="B96" s="11">
        <v>0.58333333333333337</v>
      </c>
      <c r="C96" s="9" t="s">
        <v>105</v>
      </c>
      <c r="D96" s="2" t="s">
        <v>31</v>
      </c>
      <c r="E96" s="2">
        <f>VLOOKUP(C96,'[1]TÉCNICO EM ENFERMAGEM'!$G$2:$H$100,2,0)</f>
        <v>33</v>
      </c>
      <c r="F96" s="2">
        <v>0</v>
      </c>
      <c r="G96" s="2">
        <f t="shared" si="2"/>
        <v>33</v>
      </c>
      <c r="H96" s="2" t="s">
        <v>16</v>
      </c>
      <c r="I96" s="9" t="s">
        <v>11</v>
      </c>
    </row>
    <row r="97" spans="1:9" ht="15" thickBot="1">
      <c r="A97" s="10">
        <v>44342</v>
      </c>
      <c r="B97" s="11">
        <v>0.59375</v>
      </c>
      <c r="C97" s="9" t="s">
        <v>106</v>
      </c>
      <c r="D97" s="2" t="s">
        <v>13</v>
      </c>
      <c r="E97" s="2">
        <f>VLOOKUP(C97,'[1]TÉCNICO EM ENFERMAGEM'!$G$2:$H$100,2,0)</f>
        <v>30.5</v>
      </c>
      <c r="F97" s="2">
        <v>0</v>
      </c>
      <c r="G97" s="2">
        <f t="shared" si="2"/>
        <v>30.5</v>
      </c>
      <c r="H97" s="2" t="s">
        <v>16</v>
      </c>
      <c r="I97" s="9" t="s">
        <v>11</v>
      </c>
    </row>
    <row r="98" spans="1:9" ht="15.75" customHeight="1" thickBot="1">
      <c r="A98" s="10">
        <v>44342</v>
      </c>
      <c r="B98" s="11">
        <v>0.61458333333333337</v>
      </c>
      <c r="C98" s="9" t="s">
        <v>108</v>
      </c>
      <c r="D98" s="2" t="s">
        <v>31</v>
      </c>
      <c r="E98" s="2">
        <f>VLOOKUP(C98,'[1]TÉCNICO EM ENFERMAGEM'!$G$2:$H$100,2,0)</f>
        <v>28.5</v>
      </c>
      <c r="F98" s="2">
        <v>0</v>
      </c>
      <c r="G98" s="2">
        <f t="shared" si="2"/>
        <v>28.5</v>
      </c>
      <c r="H98" s="2" t="s">
        <v>16</v>
      </c>
      <c r="I98" s="9" t="s">
        <v>11</v>
      </c>
    </row>
    <row r="99" spans="1:9" ht="15.75" customHeight="1" thickBot="1">
      <c r="A99" s="10">
        <v>44342</v>
      </c>
      <c r="B99" s="11">
        <v>0.625</v>
      </c>
      <c r="C99" s="9" t="s">
        <v>109</v>
      </c>
      <c r="D99" s="2" t="s">
        <v>31</v>
      </c>
      <c r="E99" s="2">
        <f>VLOOKUP(C99,'[1]TÉCNICO EM ENFERMAGEM'!$G$2:$H$100,2,0)</f>
        <v>22.7</v>
      </c>
      <c r="F99" s="2">
        <v>0</v>
      </c>
      <c r="G99" s="2">
        <f t="shared" si="2"/>
        <v>22.7</v>
      </c>
      <c r="H99" s="2" t="s">
        <v>16</v>
      </c>
      <c r="I99" s="9" t="s">
        <v>11</v>
      </c>
    </row>
    <row r="100" spans="1:9" ht="15.75" customHeight="1" thickBot="1">
      <c r="A100" s="10">
        <v>44342</v>
      </c>
      <c r="B100" s="11">
        <v>0.63541666666666663</v>
      </c>
      <c r="C100" s="9" t="s">
        <v>24</v>
      </c>
      <c r="D100" s="2" t="s">
        <v>13</v>
      </c>
      <c r="E100" s="2">
        <f>VLOOKUP(C100,'[1]TÉCNICO EM ENFERMAGEM'!$G$2:$H$100,2,0)</f>
        <v>22.5</v>
      </c>
      <c r="F100" s="2">
        <v>0</v>
      </c>
      <c r="G100" s="2">
        <f t="shared" si="2"/>
        <v>22.5</v>
      </c>
      <c r="H100" s="2" t="s">
        <v>16</v>
      </c>
      <c r="I100" s="9" t="s">
        <v>11</v>
      </c>
    </row>
    <row r="101" spans="1:9" ht="15.75" customHeight="1" thickBot="1">
      <c r="A101" s="10">
        <v>44342</v>
      </c>
      <c r="B101" s="11">
        <v>0.64583333333333337</v>
      </c>
      <c r="C101" s="9" t="s">
        <v>110</v>
      </c>
      <c r="D101" s="2" t="s">
        <v>13</v>
      </c>
      <c r="E101" s="2">
        <f>VLOOKUP(C101,'[1]TÉCNICO EM ENFERMAGEM'!$G$2:$H$100,2,0)</f>
        <v>21.9</v>
      </c>
      <c r="F101" s="2">
        <v>0</v>
      </c>
      <c r="G101" s="2">
        <f t="shared" si="2"/>
        <v>21.9</v>
      </c>
      <c r="H101" s="2" t="s">
        <v>16</v>
      </c>
      <c r="I101" s="9" t="s">
        <v>11</v>
      </c>
    </row>
    <row r="102" spans="1:9" ht="15.75" customHeight="1" thickBot="1">
      <c r="A102" s="10">
        <v>44343</v>
      </c>
      <c r="B102" s="11">
        <v>0.39583333333333331</v>
      </c>
      <c r="C102" s="9" t="s">
        <v>123</v>
      </c>
      <c r="D102" s="2" t="s">
        <v>9</v>
      </c>
      <c r="E102" s="2">
        <v>8.1999999999999993</v>
      </c>
      <c r="F102" s="2">
        <v>13.1</v>
      </c>
      <c r="G102" s="2">
        <f t="shared" si="2"/>
        <v>21.299999999999997</v>
      </c>
      <c r="H102" s="2" t="s">
        <v>16</v>
      </c>
      <c r="I102" s="9" t="s">
        <v>11</v>
      </c>
    </row>
    <row r="103" spans="1:9" ht="15.75" customHeight="1" thickBot="1">
      <c r="A103" s="10">
        <v>44342</v>
      </c>
      <c r="B103" s="11">
        <v>0.65625</v>
      </c>
      <c r="C103" s="9" t="s">
        <v>111</v>
      </c>
      <c r="D103" s="2" t="s">
        <v>13</v>
      </c>
      <c r="E103" s="2">
        <f>VLOOKUP(C103,'[1]TÉCNICO EM ENFERMAGEM'!$G$2:$H$100,2,0)</f>
        <v>19.8</v>
      </c>
      <c r="F103" s="2">
        <v>0</v>
      </c>
      <c r="G103" s="2">
        <f t="shared" si="2"/>
        <v>19.8</v>
      </c>
      <c r="H103" s="2" t="s">
        <v>16</v>
      </c>
      <c r="I103" s="9" t="s">
        <v>11</v>
      </c>
    </row>
    <row r="104" spans="1:9" ht="15.75" customHeight="1" thickBot="1">
      <c r="A104" s="10">
        <v>44342</v>
      </c>
      <c r="B104" s="11">
        <v>0.66666666666666663</v>
      </c>
      <c r="C104" s="9" t="s">
        <v>112</v>
      </c>
      <c r="D104" s="2" t="s">
        <v>13</v>
      </c>
      <c r="E104" s="2">
        <f>VLOOKUP(C104,'[1]TÉCNICO EM ENFERMAGEM'!$G$2:$H$100,2,0)</f>
        <v>19.600000000000001</v>
      </c>
      <c r="F104" s="2">
        <v>0</v>
      </c>
      <c r="G104" s="2">
        <f t="shared" ref="G104:G135" si="3">E104+F104</f>
        <v>19.600000000000001</v>
      </c>
      <c r="H104" s="2" t="s">
        <v>16</v>
      </c>
      <c r="I104" s="9" t="s">
        <v>11</v>
      </c>
    </row>
    <row r="105" spans="1:9" ht="15.75" customHeight="1" thickBot="1">
      <c r="A105" s="10">
        <v>44343</v>
      </c>
      <c r="B105" s="11">
        <v>0.625</v>
      </c>
      <c r="C105" s="9" t="s">
        <v>17</v>
      </c>
      <c r="D105" s="2" t="s">
        <v>9</v>
      </c>
      <c r="E105" s="2">
        <f>VLOOKUP(C105,'[1]TÉCNICO EM ENFERMAGEM'!$G$2:$H$100,2,0)</f>
        <v>4.2</v>
      </c>
      <c r="F105" s="2">
        <v>14.33</v>
      </c>
      <c r="G105" s="2">
        <f t="shared" si="3"/>
        <v>18.53</v>
      </c>
      <c r="H105" s="2" t="s">
        <v>16</v>
      </c>
      <c r="I105" s="9" t="s">
        <v>11</v>
      </c>
    </row>
    <row r="106" spans="1:9" ht="15.75" customHeight="1" thickBot="1">
      <c r="A106" s="10">
        <v>44342</v>
      </c>
      <c r="B106" s="11">
        <v>0.67708333333333337</v>
      </c>
      <c r="C106" s="9" t="s">
        <v>113</v>
      </c>
      <c r="D106" s="2" t="s">
        <v>31</v>
      </c>
      <c r="E106" s="2">
        <f>VLOOKUP(C106,'[1]TÉCNICO EM ENFERMAGEM'!$G$2:$H$100,2,0)</f>
        <v>18.2</v>
      </c>
      <c r="F106" s="2">
        <v>0</v>
      </c>
      <c r="G106" s="2">
        <f t="shared" si="3"/>
        <v>18.2</v>
      </c>
      <c r="H106" s="2" t="s">
        <v>16</v>
      </c>
      <c r="I106" s="9" t="s">
        <v>11</v>
      </c>
    </row>
    <row r="107" spans="1:9" ht="15.75" customHeight="1" thickBot="1">
      <c r="A107" s="10">
        <v>44342</v>
      </c>
      <c r="B107" s="11">
        <v>0.6875</v>
      </c>
      <c r="C107" s="9" t="s">
        <v>114</v>
      </c>
      <c r="D107" s="2" t="s">
        <v>13</v>
      </c>
      <c r="E107" s="2">
        <f>VLOOKUP(C107,'[1]TÉCNICO EM ENFERMAGEM'!$G$2:$H$100,2,0)</f>
        <v>15.6</v>
      </c>
      <c r="F107" s="2">
        <v>0</v>
      </c>
      <c r="G107" s="2">
        <f t="shared" si="3"/>
        <v>15.6</v>
      </c>
      <c r="H107" s="2" t="s">
        <v>16</v>
      </c>
      <c r="I107" s="9" t="s">
        <v>11</v>
      </c>
    </row>
    <row r="108" spans="1:9" ht="15.75" customHeight="1" thickBot="1">
      <c r="A108" s="10">
        <v>44343</v>
      </c>
      <c r="B108" s="11">
        <v>0.61458333333333337</v>
      </c>
      <c r="C108" s="9" t="s">
        <v>135</v>
      </c>
      <c r="D108" s="2" t="s">
        <v>9</v>
      </c>
      <c r="E108" s="2">
        <f>VLOOKUP(C108,'[1]TÉCNICO EM ENFERMAGEM'!$G$2:$H$100,2,0)</f>
        <v>4.4000000000000004</v>
      </c>
      <c r="F108" s="2">
        <v>10.66</v>
      </c>
      <c r="G108" s="2">
        <f t="shared" si="3"/>
        <v>15.06</v>
      </c>
      <c r="H108" s="2" t="s">
        <v>16</v>
      </c>
      <c r="I108" s="9" t="s">
        <v>11</v>
      </c>
    </row>
    <row r="109" spans="1:9" ht="15.75" customHeight="1" thickBot="1">
      <c r="A109" s="10">
        <v>44342</v>
      </c>
      <c r="B109" s="11">
        <v>0.69791666666666663</v>
      </c>
      <c r="C109" s="9" t="s">
        <v>115</v>
      </c>
      <c r="D109" s="2" t="s">
        <v>31</v>
      </c>
      <c r="E109" s="2">
        <f>VLOOKUP(C109,'[1]TÉCNICO EM ENFERMAGEM'!$G$2:$H$100,2,0)</f>
        <v>14.6</v>
      </c>
      <c r="F109" s="2">
        <v>0</v>
      </c>
      <c r="G109" s="2">
        <f t="shared" si="3"/>
        <v>14.6</v>
      </c>
      <c r="H109" s="2" t="s">
        <v>16</v>
      </c>
      <c r="I109" s="9" t="s">
        <v>11</v>
      </c>
    </row>
    <row r="110" spans="1:9" ht="15.75" customHeight="1" thickBot="1">
      <c r="A110" s="10">
        <v>44342</v>
      </c>
      <c r="B110" s="11">
        <v>0.70833333333333337</v>
      </c>
      <c r="C110" s="9" t="s">
        <v>116</v>
      </c>
      <c r="D110" s="2" t="s">
        <v>13</v>
      </c>
      <c r="E110" s="2">
        <f>VLOOKUP(C110,'[1]TÉCNICO EM ENFERMAGEM'!$G$2:$H$100,2,0)</f>
        <v>14.1</v>
      </c>
      <c r="F110" s="2">
        <v>0</v>
      </c>
      <c r="G110" s="2">
        <f t="shared" si="3"/>
        <v>14.1</v>
      </c>
      <c r="H110" s="2" t="s">
        <v>16</v>
      </c>
      <c r="I110" s="9" t="s">
        <v>11</v>
      </c>
    </row>
    <row r="111" spans="1:9" ht="15.75" customHeight="1" thickBot="1">
      <c r="A111" s="10">
        <v>44342</v>
      </c>
      <c r="B111" s="11">
        <v>0.71875</v>
      </c>
      <c r="C111" s="9" t="s">
        <v>117</v>
      </c>
      <c r="D111" s="2" t="s">
        <v>13</v>
      </c>
      <c r="E111" s="2">
        <f>VLOOKUP(C111,'[1]TÉCNICO EM ENFERMAGEM'!$G$2:$H$100,2,0)</f>
        <v>12.3</v>
      </c>
      <c r="F111" s="2">
        <v>0</v>
      </c>
      <c r="G111" s="2">
        <f t="shared" si="3"/>
        <v>12.3</v>
      </c>
      <c r="H111" s="2" t="s">
        <v>16</v>
      </c>
      <c r="I111" s="9" t="s">
        <v>11</v>
      </c>
    </row>
    <row r="112" spans="1:9" ht="15" thickBot="1">
      <c r="A112" s="10">
        <v>44342</v>
      </c>
      <c r="B112" s="11">
        <v>0.72916666666666663</v>
      </c>
      <c r="C112" s="9" t="s">
        <v>25</v>
      </c>
      <c r="D112" s="2" t="s">
        <v>13</v>
      </c>
      <c r="E112" s="2">
        <f>VLOOKUP(C112,'[1]TÉCNICO EM ENFERMAGEM'!$G$2:$H$100,2,0)</f>
        <v>12.200000000000001</v>
      </c>
      <c r="F112" s="2">
        <v>0</v>
      </c>
      <c r="G112" s="2">
        <f t="shared" si="3"/>
        <v>12.200000000000001</v>
      </c>
      <c r="H112" s="2" t="s">
        <v>16</v>
      </c>
      <c r="I112" s="9" t="s">
        <v>11</v>
      </c>
    </row>
    <row r="113" spans="1:9" ht="15.75" customHeight="1" thickBot="1">
      <c r="A113" s="10">
        <v>44342</v>
      </c>
      <c r="B113" s="11">
        <v>0.73958333333333337</v>
      </c>
      <c r="C113" s="9" t="s">
        <v>118</v>
      </c>
      <c r="D113" s="2" t="s">
        <v>13</v>
      </c>
      <c r="E113" s="2">
        <v>11.7</v>
      </c>
      <c r="F113" s="2">
        <v>0</v>
      </c>
      <c r="G113" s="2">
        <f t="shared" si="3"/>
        <v>11.7</v>
      </c>
      <c r="H113" s="2" t="s">
        <v>16</v>
      </c>
      <c r="I113" s="9" t="s">
        <v>11</v>
      </c>
    </row>
    <row r="114" spans="1:9" ht="15" thickBot="1">
      <c r="A114" s="10">
        <v>44343</v>
      </c>
      <c r="B114" s="11">
        <v>0.35416666666666669</v>
      </c>
      <c r="C114" s="9" t="s">
        <v>119</v>
      </c>
      <c r="D114" s="2" t="s">
        <v>13</v>
      </c>
      <c r="E114" s="2">
        <v>11.399999999999999</v>
      </c>
      <c r="F114" s="2">
        <v>0</v>
      </c>
      <c r="G114" s="2">
        <f t="shared" si="3"/>
        <v>11.399999999999999</v>
      </c>
      <c r="H114" s="2" t="s">
        <v>16</v>
      </c>
      <c r="I114" s="9" t="s">
        <v>11</v>
      </c>
    </row>
    <row r="115" spans="1:9" ht="15.75" customHeight="1" thickBot="1">
      <c r="A115" s="10">
        <v>44343</v>
      </c>
      <c r="B115" s="11">
        <v>0.36458333333333331</v>
      </c>
      <c r="C115" s="9" t="s">
        <v>120</v>
      </c>
      <c r="D115" s="2" t="s">
        <v>13</v>
      </c>
      <c r="E115" s="2">
        <f>VLOOKUP(C115,'[1]TÉCNICO EM ENFERMAGEM'!$G$2:$H$100,2,0)</f>
        <v>11.1</v>
      </c>
      <c r="F115" s="2">
        <v>0</v>
      </c>
      <c r="G115" s="2">
        <f t="shared" si="3"/>
        <v>11.1</v>
      </c>
      <c r="H115" s="2" t="s">
        <v>16</v>
      </c>
      <c r="I115" s="9" t="s">
        <v>11</v>
      </c>
    </row>
    <row r="116" spans="1:9" ht="15.75" customHeight="1" thickBot="1">
      <c r="A116" s="10">
        <v>44343</v>
      </c>
      <c r="B116" s="11">
        <v>0.375</v>
      </c>
      <c r="C116" s="9" t="s">
        <v>121</v>
      </c>
      <c r="D116" s="2" t="s">
        <v>13</v>
      </c>
      <c r="E116" s="2">
        <f>VLOOKUP(C116,'[1]TÉCNICO EM ENFERMAGEM'!$G$2:$H$100,2,0)</f>
        <v>10</v>
      </c>
      <c r="F116" s="2">
        <v>0</v>
      </c>
      <c r="G116" s="2">
        <f t="shared" si="3"/>
        <v>10</v>
      </c>
      <c r="H116" s="2" t="s">
        <v>16</v>
      </c>
      <c r="I116" s="9" t="s">
        <v>11</v>
      </c>
    </row>
    <row r="117" spans="1:9" ht="15" thickBot="1">
      <c r="A117" s="10">
        <v>44343</v>
      </c>
      <c r="B117" s="11">
        <v>0.38541666666666669</v>
      </c>
      <c r="C117" s="9" t="s">
        <v>122</v>
      </c>
      <c r="D117" s="2" t="s">
        <v>13</v>
      </c>
      <c r="E117" s="2">
        <f>VLOOKUP(C117,'[1]TÉCNICO EM ENFERMAGEM'!$G$2:$H$100,2,0)</f>
        <v>8.1999999999999993</v>
      </c>
      <c r="F117" s="2">
        <v>0</v>
      </c>
      <c r="G117" s="2">
        <f t="shared" si="3"/>
        <v>8.1999999999999993</v>
      </c>
      <c r="H117" s="2" t="s">
        <v>16</v>
      </c>
      <c r="I117" s="9" t="s">
        <v>11</v>
      </c>
    </row>
    <row r="118" spans="1:9" ht="15.75" customHeight="1" thickBot="1">
      <c r="A118" s="10">
        <v>44343</v>
      </c>
      <c r="B118" s="11">
        <v>0.40625</v>
      </c>
      <c r="C118" s="9" t="s">
        <v>124</v>
      </c>
      <c r="D118" s="2" t="s">
        <v>13</v>
      </c>
      <c r="E118" s="2">
        <f>VLOOKUP(C118,'[1]TÉCNICO EM ENFERMAGEM'!$G$2:$H$100,2,0)</f>
        <v>7.9</v>
      </c>
      <c r="F118" s="2">
        <v>0</v>
      </c>
      <c r="G118" s="2">
        <f t="shared" si="3"/>
        <v>7.9</v>
      </c>
      <c r="H118" s="2" t="s">
        <v>16</v>
      </c>
      <c r="I118" s="9" t="s">
        <v>11</v>
      </c>
    </row>
    <row r="119" spans="1:9" ht="15.75" customHeight="1" thickBot="1">
      <c r="A119" s="10">
        <v>44343</v>
      </c>
      <c r="B119" s="11">
        <v>0.41666666666666669</v>
      </c>
      <c r="C119" s="9" t="s">
        <v>125</v>
      </c>
      <c r="D119" s="2" t="s">
        <v>13</v>
      </c>
      <c r="E119" s="2">
        <f>VLOOKUP(C119,'[1]TÉCNICO EM ENFERMAGEM'!$G$2:$H$100,2,0)</f>
        <v>7.4</v>
      </c>
      <c r="F119" s="2">
        <v>0</v>
      </c>
      <c r="G119" s="2">
        <f t="shared" si="3"/>
        <v>7.4</v>
      </c>
      <c r="H119" s="2" t="s">
        <v>16</v>
      </c>
      <c r="I119" s="9" t="s">
        <v>11</v>
      </c>
    </row>
    <row r="120" spans="1:9" ht="15" thickBot="1">
      <c r="A120" s="10">
        <v>44343</v>
      </c>
      <c r="B120" s="11">
        <v>0.42708333333333331</v>
      </c>
      <c r="C120" s="9" t="s">
        <v>23</v>
      </c>
      <c r="D120" s="2" t="s">
        <v>13</v>
      </c>
      <c r="E120" s="2">
        <f>VLOOKUP(C120,'[1]TÉCNICO EM ENFERMAGEM'!$G$2:$H$100,2,0)</f>
        <v>6.7</v>
      </c>
      <c r="F120" s="2">
        <v>0</v>
      </c>
      <c r="G120" s="2">
        <f t="shared" si="3"/>
        <v>6.7</v>
      </c>
      <c r="H120" s="2" t="s">
        <v>16</v>
      </c>
      <c r="I120" s="9" t="s">
        <v>11</v>
      </c>
    </row>
    <row r="121" spans="1:9" ht="15.75" customHeight="1" thickBot="1">
      <c r="A121" s="10">
        <v>44343</v>
      </c>
      <c r="B121" s="11">
        <v>0.4375</v>
      </c>
      <c r="C121" s="9" t="s">
        <v>126</v>
      </c>
      <c r="D121" s="2" t="s">
        <v>13</v>
      </c>
      <c r="E121" s="2">
        <v>5.8</v>
      </c>
      <c r="F121" s="2">
        <v>0</v>
      </c>
      <c r="G121" s="2">
        <f t="shared" si="3"/>
        <v>5.8</v>
      </c>
      <c r="H121" s="2" t="s">
        <v>16</v>
      </c>
      <c r="I121" s="9" t="s">
        <v>11</v>
      </c>
    </row>
    <row r="122" spans="1:9" ht="15.75" customHeight="1" thickBot="1">
      <c r="A122" s="10">
        <v>44343</v>
      </c>
      <c r="B122" s="11">
        <v>0.44791666666666669</v>
      </c>
      <c r="C122" s="9" t="s">
        <v>127</v>
      </c>
      <c r="D122" s="2" t="s">
        <v>13</v>
      </c>
      <c r="E122" s="2">
        <v>5.3</v>
      </c>
      <c r="F122" s="2">
        <v>0</v>
      </c>
      <c r="G122" s="2">
        <f t="shared" si="3"/>
        <v>5.3</v>
      </c>
      <c r="H122" s="2" t="s">
        <v>16</v>
      </c>
      <c r="I122" s="9" t="s">
        <v>11</v>
      </c>
    </row>
    <row r="123" spans="1:9" ht="15.75" customHeight="1" thickBot="1">
      <c r="A123" s="10">
        <v>44343</v>
      </c>
      <c r="B123" s="11">
        <v>0.45833333333333331</v>
      </c>
      <c r="C123" s="9" t="s">
        <v>128</v>
      </c>
      <c r="D123" s="2" t="s">
        <v>31</v>
      </c>
      <c r="E123" s="2">
        <v>5.0999999999999996</v>
      </c>
      <c r="F123" s="2">
        <v>0</v>
      </c>
      <c r="G123" s="2">
        <f t="shared" si="3"/>
        <v>5.0999999999999996</v>
      </c>
      <c r="H123" s="2" t="s">
        <v>16</v>
      </c>
      <c r="I123" s="9" t="s">
        <v>11</v>
      </c>
    </row>
    <row r="124" spans="1:9" ht="15.75" customHeight="1" thickBot="1">
      <c r="A124" s="10">
        <v>44343</v>
      </c>
      <c r="B124" s="11">
        <v>0.46875</v>
      </c>
      <c r="C124" s="9" t="s">
        <v>129</v>
      </c>
      <c r="D124" s="2" t="s">
        <v>13</v>
      </c>
      <c r="E124" s="2">
        <f>VLOOKUP(C124,'[1]TÉCNICO EM ENFERMAGEM'!$G$2:$H$100,2,0)</f>
        <v>4.9000000000000004</v>
      </c>
      <c r="F124" s="2">
        <v>0</v>
      </c>
      <c r="G124" s="2">
        <f t="shared" si="3"/>
        <v>4.9000000000000004</v>
      </c>
      <c r="H124" s="2" t="s">
        <v>16</v>
      </c>
      <c r="I124" s="9" t="s">
        <v>11</v>
      </c>
    </row>
    <row r="125" spans="1:9" ht="15.75" customHeight="1" thickBot="1">
      <c r="A125" s="10">
        <v>44343</v>
      </c>
      <c r="B125" s="11">
        <v>0.47916666666666669</v>
      </c>
      <c r="C125" s="9" t="s">
        <v>130</v>
      </c>
      <c r="D125" s="2" t="s">
        <v>13</v>
      </c>
      <c r="E125" s="2">
        <f>VLOOKUP(C125,'[1]TÉCNICO EM ENFERMAGEM'!$G$2:$H$100,2,0)</f>
        <v>4.8</v>
      </c>
      <c r="F125" s="2">
        <v>0</v>
      </c>
      <c r="G125" s="2">
        <f t="shared" si="3"/>
        <v>4.8</v>
      </c>
      <c r="H125" s="2" t="s">
        <v>16</v>
      </c>
      <c r="I125" s="9" t="s">
        <v>11</v>
      </c>
    </row>
    <row r="126" spans="1:9" ht="15.75" customHeight="1" thickBot="1">
      <c r="A126" s="10">
        <v>44343</v>
      </c>
      <c r="B126" s="11">
        <v>0.48958333333333331</v>
      </c>
      <c r="C126" s="9" t="s">
        <v>131</v>
      </c>
      <c r="D126" s="2" t="s">
        <v>13</v>
      </c>
      <c r="E126" s="2">
        <f>VLOOKUP(C126,'[1]TÉCNICO EM ENFERMAGEM'!$G$2:$H$100,2,0)</f>
        <v>4.5999999999999996</v>
      </c>
      <c r="F126" s="2">
        <v>0</v>
      </c>
      <c r="G126" s="2">
        <f t="shared" si="3"/>
        <v>4.5999999999999996</v>
      </c>
      <c r="H126" s="2" t="s">
        <v>16</v>
      </c>
      <c r="I126" s="9" t="s">
        <v>11</v>
      </c>
    </row>
    <row r="127" spans="1:9" ht="15.75" customHeight="1" thickBot="1">
      <c r="A127" s="10">
        <v>44343</v>
      </c>
      <c r="B127" s="11">
        <v>0.58333333333333337</v>
      </c>
      <c r="C127" s="9" t="s">
        <v>132</v>
      </c>
      <c r="D127" s="2" t="s">
        <v>13</v>
      </c>
      <c r="E127" s="2">
        <f>VLOOKUP(C127,'[1]TÉCNICO EM ENFERMAGEM'!$G$2:$H$100,2,0)</f>
        <v>4.5999999999999996</v>
      </c>
      <c r="F127" s="2">
        <v>0</v>
      </c>
      <c r="G127" s="2">
        <f t="shared" si="3"/>
        <v>4.5999999999999996</v>
      </c>
      <c r="H127" s="2" t="s">
        <v>16</v>
      </c>
      <c r="I127" s="9" t="s">
        <v>11</v>
      </c>
    </row>
    <row r="128" spans="1:9" ht="15.75" customHeight="1" thickBot="1">
      <c r="A128" s="10">
        <v>44343</v>
      </c>
      <c r="B128" s="11">
        <v>0.59375</v>
      </c>
      <c r="C128" s="9" t="s">
        <v>133</v>
      </c>
      <c r="D128" s="2" t="s">
        <v>13</v>
      </c>
      <c r="E128" s="2">
        <f>VLOOKUP(C128,'[1]TÉCNICO EM ENFERMAGEM'!$G$2:$H$100,2,0)</f>
        <v>4.5999999999999996</v>
      </c>
      <c r="F128" s="2">
        <v>0</v>
      </c>
      <c r="G128" s="2">
        <f t="shared" si="3"/>
        <v>4.5999999999999996</v>
      </c>
      <c r="H128" s="2" t="s">
        <v>16</v>
      </c>
      <c r="I128" s="9" t="s">
        <v>11</v>
      </c>
    </row>
    <row r="129" spans="1:9" ht="15" thickBot="1">
      <c r="A129" s="10">
        <v>44343</v>
      </c>
      <c r="B129" s="11">
        <v>0.60416666666666663</v>
      </c>
      <c r="C129" s="9" t="s">
        <v>134</v>
      </c>
      <c r="D129" s="2" t="s">
        <v>13</v>
      </c>
      <c r="E129" s="2">
        <f>VLOOKUP(C129,'[1]TÉCNICO EM ENFERMAGEM'!$G$2:$H$100,2,0)</f>
        <v>4.4000000000000004</v>
      </c>
      <c r="F129" s="2">
        <v>0</v>
      </c>
      <c r="G129" s="2">
        <f t="shared" si="3"/>
        <v>4.4000000000000004</v>
      </c>
      <c r="H129" s="2" t="s">
        <v>16</v>
      </c>
      <c r="I129" s="9" t="s">
        <v>11</v>
      </c>
    </row>
    <row r="130" spans="1:9" ht="15.75" customHeight="1" thickBot="1">
      <c r="A130" s="10">
        <v>44344</v>
      </c>
      <c r="B130" s="11">
        <v>0.35416666666666669</v>
      </c>
      <c r="C130" s="9" t="s">
        <v>136</v>
      </c>
      <c r="D130" s="2" t="s">
        <v>13</v>
      </c>
      <c r="E130" s="2">
        <f>VLOOKUP(C130,'[1]TÉCNICO EM ENFERMAGEM'!$G$2:$H$100,2,0)</f>
        <v>4</v>
      </c>
      <c r="F130" s="2">
        <v>0</v>
      </c>
      <c r="G130" s="2">
        <f t="shared" si="3"/>
        <v>4</v>
      </c>
      <c r="H130" s="2" t="s">
        <v>16</v>
      </c>
      <c r="I130" s="9" t="s">
        <v>11</v>
      </c>
    </row>
    <row r="131" spans="1:9" ht="15" thickBot="1">
      <c r="A131" s="10">
        <v>44344</v>
      </c>
      <c r="B131" s="11">
        <v>0.36458333333333331</v>
      </c>
      <c r="C131" s="9" t="s">
        <v>137</v>
      </c>
      <c r="D131" s="2" t="s">
        <v>13</v>
      </c>
      <c r="E131" s="2">
        <f>VLOOKUP(C131,'[1]TÉCNICO EM ENFERMAGEM'!$G$2:$H$100,2,0)</f>
        <v>3.9</v>
      </c>
      <c r="F131" s="2">
        <v>0</v>
      </c>
      <c r="G131" s="2">
        <f t="shared" si="3"/>
        <v>3.9</v>
      </c>
      <c r="H131" s="2" t="s">
        <v>16</v>
      </c>
      <c r="I131" s="9" t="s">
        <v>11</v>
      </c>
    </row>
    <row r="132" spans="1:9" ht="15.75" customHeight="1" thickBot="1">
      <c r="A132" s="10">
        <v>44344</v>
      </c>
      <c r="B132" s="11">
        <v>0.375</v>
      </c>
      <c r="C132" s="9" t="s">
        <v>138</v>
      </c>
      <c r="D132" s="2" t="s">
        <v>13</v>
      </c>
      <c r="E132" s="2">
        <v>3.6</v>
      </c>
      <c r="F132" s="2">
        <v>0</v>
      </c>
      <c r="G132" s="2">
        <f t="shared" si="3"/>
        <v>3.6</v>
      </c>
      <c r="H132" s="2" t="s">
        <v>16</v>
      </c>
      <c r="I132" s="9" t="s">
        <v>11</v>
      </c>
    </row>
    <row r="133" spans="1:9" ht="15" thickBot="1">
      <c r="A133" s="10">
        <v>44344</v>
      </c>
      <c r="B133" s="11">
        <v>0.38541666666666669</v>
      </c>
      <c r="C133" s="9" t="s">
        <v>139</v>
      </c>
      <c r="D133" s="2" t="s">
        <v>13</v>
      </c>
      <c r="E133" s="2">
        <f>VLOOKUP(C133,'[1]TÉCNICO EM ENFERMAGEM'!$G$2:$H$100,2,0)</f>
        <v>3.6</v>
      </c>
      <c r="F133" s="2">
        <v>0</v>
      </c>
      <c r="G133" s="2">
        <f t="shared" si="3"/>
        <v>3.6</v>
      </c>
      <c r="H133" s="2" t="s">
        <v>16</v>
      </c>
      <c r="I133" s="9" t="s">
        <v>11</v>
      </c>
    </row>
    <row r="134" spans="1:9" ht="15" thickBot="1">
      <c r="A134" s="10">
        <v>44344</v>
      </c>
      <c r="B134" s="11">
        <v>0.39583333333333331</v>
      </c>
      <c r="C134" s="9" t="s">
        <v>140</v>
      </c>
      <c r="D134" s="2" t="s">
        <v>13</v>
      </c>
      <c r="E134" s="2">
        <f>VLOOKUP(C134,'[1]TÉCNICO EM ENFERMAGEM'!$G$2:$H$100,2,0)</f>
        <v>3.4</v>
      </c>
      <c r="F134" s="2">
        <v>0</v>
      </c>
      <c r="G134" s="2">
        <f t="shared" si="3"/>
        <v>3.4</v>
      </c>
      <c r="H134" s="2" t="s">
        <v>16</v>
      </c>
      <c r="I134" s="9" t="s">
        <v>11</v>
      </c>
    </row>
  </sheetData>
  <autoFilter ref="A7:I134">
    <sortState ref="A8:I134">
      <sortCondition ref="H8:H134"/>
      <sortCondition descending="1" ref="G8:G134"/>
    </sortState>
  </autoFilter>
  <sortState ref="A8:J218">
    <sortCondition ref="A8:A218"/>
    <sortCondition ref="C8:C218"/>
  </sortState>
  <pageMargins left="0.51181102362204722" right="0.51181102362204722" top="0.78740157480314965" bottom="0.78740157480314965" header="0.51181102362204722" footer="0.51181102362204722"/>
  <pageSetup paperSize="9" scale="53" firstPageNumber="0" fitToHeight="1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134"/>
  <sheetViews>
    <sheetView topLeftCell="A4" zoomScale="110" zoomScaleNormal="110" workbookViewId="0">
      <selection activeCell="F119" sqref="F119"/>
    </sheetView>
  </sheetViews>
  <sheetFormatPr defaultRowHeight="12.75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6.5" customWidth="1"/>
    <col min="6" max="6" width="15.1640625" customWidth="1"/>
    <col min="7" max="7" width="14.6640625" customWidth="1"/>
    <col min="8" max="8" width="86.33203125" bestFit="1" customWidth="1"/>
    <col min="9" max="9" width="30" style="8" bestFit="1" customWidth="1"/>
    <col min="10" max="10" width="2.6640625" customWidth="1"/>
    <col min="11" max="1028" width="8.83203125" customWidth="1"/>
  </cols>
  <sheetData>
    <row r="1" spans="1:10" ht="14.25">
      <c r="A1" s="3" t="s">
        <v>0</v>
      </c>
      <c r="H1" s="8"/>
      <c r="I1"/>
    </row>
    <row r="2" spans="1:10" ht="14.25">
      <c r="A2" s="3" t="s">
        <v>1</v>
      </c>
      <c r="H2" s="8"/>
      <c r="I2"/>
    </row>
    <row r="3" spans="1:10" ht="14.25">
      <c r="A3" s="3" t="s">
        <v>2</v>
      </c>
      <c r="H3" s="8"/>
      <c r="I3"/>
    </row>
    <row r="4" spans="1:10" ht="14.25">
      <c r="A4" s="3" t="s">
        <v>33</v>
      </c>
      <c r="H4" s="8"/>
      <c r="I4"/>
    </row>
    <row r="5" spans="1:10" ht="14.25">
      <c r="A5" s="3" t="s">
        <v>34</v>
      </c>
      <c r="H5" s="8"/>
      <c r="I5"/>
    </row>
    <row r="6" spans="1:10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>
      <c r="A7" s="4" t="s">
        <v>3</v>
      </c>
      <c r="B7" s="7" t="s">
        <v>4</v>
      </c>
      <c r="C7" s="1" t="s">
        <v>5</v>
      </c>
      <c r="D7" s="1" t="s">
        <v>6</v>
      </c>
      <c r="E7" s="12" t="s">
        <v>18</v>
      </c>
      <c r="F7" s="12" t="s">
        <v>19</v>
      </c>
      <c r="G7" s="12" t="s">
        <v>32</v>
      </c>
      <c r="H7" s="1" t="s">
        <v>7</v>
      </c>
      <c r="I7" s="1" t="s">
        <v>8</v>
      </c>
    </row>
    <row r="8" spans="1:10" ht="12.95" hidden="1" customHeight="1" thickBot="1">
      <c r="A8" s="10">
        <v>44340</v>
      </c>
      <c r="B8" s="11">
        <v>0.35416666666666669</v>
      </c>
      <c r="C8" s="9" t="s">
        <v>35</v>
      </c>
      <c r="D8" s="2" t="s">
        <v>31</v>
      </c>
      <c r="E8" s="2">
        <f>VLOOKUP(C8,'[1]AGENTE DE COMBATE À ENDEMIAS'!$G$2:$H$100,2,0)</f>
        <v>34</v>
      </c>
      <c r="F8" s="2">
        <v>0</v>
      </c>
      <c r="G8" s="2">
        <f t="shared" ref="G8:G13" si="0">E8+F8</f>
        <v>34</v>
      </c>
      <c r="H8" s="2" t="s">
        <v>10</v>
      </c>
      <c r="I8" s="9" t="s">
        <v>11</v>
      </c>
    </row>
    <row r="9" spans="1:10" ht="12.95" hidden="1" customHeight="1" thickBot="1">
      <c r="A9" s="10">
        <v>44340</v>
      </c>
      <c r="B9" s="11">
        <v>0.36458333333333331</v>
      </c>
      <c r="C9" s="9" t="s">
        <v>36</v>
      </c>
      <c r="D9" s="2" t="s">
        <v>13</v>
      </c>
      <c r="E9" s="2">
        <f>VLOOKUP(C9,'[1]AGENTE DE COMBATE À ENDEMIAS'!$G$2:$H$100,2,0)</f>
        <v>23.8</v>
      </c>
      <c r="F9" s="2">
        <v>0</v>
      </c>
      <c r="G9" s="2">
        <f t="shared" si="0"/>
        <v>23.8</v>
      </c>
      <c r="H9" s="2" t="s">
        <v>10</v>
      </c>
      <c r="I9" s="9" t="s">
        <v>11</v>
      </c>
    </row>
    <row r="10" spans="1:10" ht="12.95" hidden="1" customHeight="1" thickBot="1">
      <c r="A10" s="10">
        <v>44340</v>
      </c>
      <c r="B10" s="11">
        <v>0.375</v>
      </c>
      <c r="C10" s="9" t="s">
        <v>37</v>
      </c>
      <c r="D10" s="2" t="s">
        <v>13</v>
      </c>
      <c r="E10" s="2">
        <v>11.9</v>
      </c>
      <c r="F10" s="2">
        <v>0</v>
      </c>
      <c r="G10" s="2">
        <f t="shared" si="0"/>
        <v>11.9</v>
      </c>
      <c r="H10" s="2" t="s">
        <v>10</v>
      </c>
      <c r="I10" s="9" t="s">
        <v>11</v>
      </c>
    </row>
    <row r="11" spans="1:10" ht="12.95" hidden="1" customHeight="1" thickBot="1">
      <c r="A11" s="10">
        <v>44340</v>
      </c>
      <c r="B11" s="11">
        <v>0.38541666666666669</v>
      </c>
      <c r="C11" s="9" t="s">
        <v>38</v>
      </c>
      <c r="D11" s="2" t="s">
        <v>13</v>
      </c>
      <c r="E11" s="2">
        <v>10.7</v>
      </c>
      <c r="F11" s="2">
        <v>0</v>
      </c>
      <c r="G11" s="2">
        <f t="shared" si="0"/>
        <v>10.7</v>
      </c>
      <c r="H11" s="2" t="s">
        <v>10</v>
      </c>
      <c r="I11" s="9" t="s">
        <v>11</v>
      </c>
    </row>
    <row r="12" spans="1:10" ht="12.95" hidden="1" customHeight="1" thickBot="1">
      <c r="A12" s="10">
        <v>44340</v>
      </c>
      <c r="B12" s="11">
        <v>0.39583333333333331</v>
      </c>
      <c r="C12" s="9" t="s">
        <v>39</v>
      </c>
      <c r="D12" s="2" t="s">
        <v>13</v>
      </c>
      <c r="E12" s="2">
        <v>10.4</v>
      </c>
      <c r="F12" s="2">
        <v>0</v>
      </c>
      <c r="G12" s="2">
        <f t="shared" si="0"/>
        <v>10.4</v>
      </c>
      <c r="H12" s="2" t="s">
        <v>10</v>
      </c>
      <c r="I12" s="9" t="s">
        <v>11</v>
      </c>
    </row>
    <row r="13" spans="1:10" ht="12.95" hidden="1" customHeight="1" thickBot="1">
      <c r="A13" s="10">
        <v>44340</v>
      </c>
      <c r="B13" s="11">
        <v>0.40625</v>
      </c>
      <c r="C13" s="9" t="s">
        <v>40</v>
      </c>
      <c r="D13" s="2" t="s">
        <v>13</v>
      </c>
      <c r="E13" s="2">
        <f>VLOOKUP(C13,'[1]AGENTE DE COMBATE À ENDEMIAS'!$G$2:$H$100,2,0)</f>
        <v>7.4</v>
      </c>
      <c r="F13" s="2">
        <v>0</v>
      </c>
      <c r="G13" s="2">
        <f t="shared" si="0"/>
        <v>7.4</v>
      </c>
      <c r="H13" s="2" t="s">
        <v>10</v>
      </c>
      <c r="I13" s="9" t="s">
        <v>11</v>
      </c>
    </row>
    <row r="14" spans="1:10" ht="12.95" customHeight="1" thickBot="1">
      <c r="A14" s="10">
        <v>44340</v>
      </c>
      <c r="B14" s="11">
        <v>0.42708333333333331</v>
      </c>
      <c r="C14" s="9" t="s">
        <v>42</v>
      </c>
      <c r="D14" s="2" t="s">
        <v>9</v>
      </c>
      <c r="E14" s="2">
        <f>VLOOKUP(C14,'[1]APOIADOR TÉCNICO DE SANEAMENTO'!$G$2:$H$100,2,0)</f>
        <v>23.8</v>
      </c>
      <c r="F14" s="2">
        <v>17.600000000000001</v>
      </c>
      <c r="G14" s="2">
        <f t="shared" ref="G14:G45" si="1">E14+F14</f>
        <v>41.400000000000006</v>
      </c>
      <c r="H14" s="2" t="s">
        <v>153</v>
      </c>
      <c r="I14" s="9" t="s">
        <v>11</v>
      </c>
    </row>
    <row r="15" spans="1:10" ht="12.95" customHeight="1" thickBot="1">
      <c r="A15" s="10">
        <v>44340</v>
      </c>
      <c r="B15" s="11">
        <v>0.44791666666666669</v>
      </c>
      <c r="C15" s="9" t="s">
        <v>44</v>
      </c>
      <c r="D15" s="2" t="s">
        <v>9</v>
      </c>
      <c r="E15" s="2">
        <f>VLOOKUP(C15,'[1]APOIADOR TÉCNICO DE SANEAMENTO'!$G$2:$H$100,2,0)</f>
        <v>14.700000000000001</v>
      </c>
      <c r="F15" s="2">
        <v>17</v>
      </c>
      <c r="G15" s="2">
        <f t="shared" si="1"/>
        <v>31.700000000000003</v>
      </c>
      <c r="H15" s="2" t="s">
        <v>153</v>
      </c>
      <c r="I15" s="9" t="s">
        <v>11</v>
      </c>
    </row>
    <row r="16" spans="1:10" ht="12.95" hidden="1" customHeight="1" thickBot="1">
      <c r="A16" s="10">
        <v>44340</v>
      </c>
      <c r="B16" s="11">
        <v>0.41666666666666669</v>
      </c>
      <c r="C16" s="9" t="s">
        <v>41</v>
      </c>
      <c r="D16" s="2" t="s">
        <v>13</v>
      </c>
      <c r="E16" s="2">
        <f>VLOOKUP(C16,'[1]APOIADOR TÉCNICO DE SANEAMENTO'!$G$2:$H$100,2,0)</f>
        <v>26.5</v>
      </c>
      <c r="F16" s="2">
        <v>0</v>
      </c>
      <c r="G16" s="2">
        <f t="shared" si="1"/>
        <v>26.5</v>
      </c>
      <c r="H16" s="2" t="s">
        <v>153</v>
      </c>
      <c r="I16" s="9" t="s">
        <v>11</v>
      </c>
    </row>
    <row r="17" spans="1:9" ht="12.95" customHeight="1" thickBot="1">
      <c r="A17" s="10">
        <v>44340</v>
      </c>
      <c r="B17" s="11">
        <v>0.60416666666666663</v>
      </c>
      <c r="C17" s="9" t="s">
        <v>50</v>
      </c>
      <c r="D17" s="2" t="s">
        <v>9</v>
      </c>
      <c r="E17" s="2">
        <f>VLOOKUP(C17,'[1]APOIADOR TÉCNICO DE SANEAMENTO'!$G$2:$H$100,2,0)</f>
        <v>7.9</v>
      </c>
      <c r="F17" s="2">
        <v>12.5</v>
      </c>
      <c r="G17" s="2">
        <f t="shared" si="1"/>
        <v>20.399999999999999</v>
      </c>
      <c r="H17" s="2" t="s">
        <v>153</v>
      </c>
      <c r="I17" s="9" t="s">
        <v>11</v>
      </c>
    </row>
    <row r="18" spans="1:9" ht="12.95" hidden="1" customHeight="1" thickBot="1">
      <c r="A18" s="10">
        <v>44340</v>
      </c>
      <c r="B18" s="11">
        <v>0.4375</v>
      </c>
      <c r="C18" s="9" t="s">
        <v>43</v>
      </c>
      <c r="D18" s="2" t="s">
        <v>13</v>
      </c>
      <c r="E18" s="2">
        <f>VLOOKUP(C18,'[1]APOIADOR TÉCNICO DE SANEAMENTO'!$G$2:$H$100,2,0)</f>
        <v>18</v>
      </c>
      <c r="F18" s="2">
        <v>0</v>
      </c>
      <c r="G18" s="2">
        <f t="shared" si="1"/>
        <v>18</v>
      </c>
      <c r="H18" s="2" t="s">
        <v>153</v>
      </c>
      <c r="I18" s="9" t="s">
        <v>11</v>
      </c>
    </row>
    <row r="19" spans="1:9" ht="12.95" hidden="1" customHeight="1" thickBot="1">
      <c r="A19" s="10">
        <v>44340</v>
      </c>
      <c r="B19" s="11">
        <v>0.45833333333333331</v>
      </c>
      <c r="C19" s="9" t="s">
        <v>45</v>
      </c>
      <c r="D19" s="2" t="s">
        <v>13</v>
      </c>
      <c r="E19" s="2">
        <f>VLOOKUP(C19,'[1]APOIADOR TÉCNICO DE SANEAMENTO'!$G$2:$H$100,2,0)</f>
        <v>14.5</v>
      </c>
      <c r="F19" s="2">
        <v>0</v>
      </c>
      <c r="G19" s="2">
        <f t="shared" si="1"/>
        <v>14.5</v>
      </c>
      <c r="H19" s="2" t="s">
        <v>153</v>
      </c>
      <c r="I19" s="9" t="s">
        <v>11</v>
      </c>
    </row>
    <row r="20" spans="1:9" ht="12.95" hidden="1" customHeight="1" thickBot="1">
      <c r="A20" s="10">
        <v>44340</v>
      </c>
      <c r="B20" s="11">
        <v>0.46875</v>
      </c>
      <c r="C20" s="9" t="s">
        <v>15</v>
      </c>
      <c r="D20" s="2" t="s">
        <v>13</v>
      </c>
      <c r="E20" s="2">
        <f>VLOOKUP(C20,'[1]APOIADOR TÉCNICO DE SANEAMENTO'!$G$2:$H$100,2,0)</f>
        <v>14.1</v>
      </c>
      <c r="F20" s="2">
        <v>0</v>
      </c>
      <c r="G20" s="2">
        <f t="shared" si="1"/>
        <v>14.1</v>
      </c>
      <c r="H20" s="2" t="s">
        <v>153</v>
      </c>
      <c r="I20" s="9" t="s">
        <v>11</v>
      </c>
    </row>
    <row r="21" spans="1:9" ht="12.95" hidden="1" customHeight="1" thickBot="1">
      <c r="A21" s="10">
        <v>44340</v>
      </c>
      <c r="B21" s="11">
        <v>0.47916666666666669</v>
      </c>
      <c r="C21" s="9" t="s">
        <v>46</v>
      </c>
      <c r="D21" s="2" t="s">
        <v>13</v>
      </c>
      <c r="E21" s="2">
        <f>VLOOKUP(C21,'[1]APOIADOR TÉCNICO DE SANEAMENTO'!$G$2:$H$100,2,0)</f>
        <v>12.3</v>
      </c>
      <c r="F21" s="2">
        <v>0</v>
      </c>
      <c r="G21" s="2">
        <f t="shared" si="1"/>
        <v>12.3</v>
      </c>
      <c r="H21" s="2" t="s">
        <v>153</v>
      </c>
      <c r="I21" s="9" t="s">
        <v>11</v>
      </c>
    </row>
    <row r="22" spans="1:9" ht="12.95" hidden="1" customHeight="1" thickBot="1">
      <c r="A22" s="10">
        <v>44340</v>
      </c>
      <c r="B22" s="11">
        <v>0.48958333333333331</v>
      </c>
      <c r="C22" s="9" t="s">
        <v>47</v>
      </c>
      <c r="D22" s="2" t="s">
        <v>13</v>
      </c>
      <c r="E22" s="2">
        <f>VLOOKUP(C22,'[1]APOIADOR TÉCNICO DE SANEAMENTO'!$G$2:$H$100,2,0)</f>
        <v>8.8000000000000007</v>
      </c>
      <c r="F22" s="2">
        <v>0</v>
      </c>
      <c r="G22" s="2">
        <f t="shared" si="1"/>
        <v>8.8000000000000007</v>
      </c>
      <c r="H22" s="2" t="s">
        <v>153</v>
      </c>
      <c r="I22" s="9" t="s">
        <v>11</v>
      </c>
    </row>
    <row r="23" spans="1:9" ht="12.95" hidden="1" customHeight="1" thickBot="1">
      <c r="A23" s="10">
        <v>44340</v>
      </c>
      <c r="B23" s="11">
        <v>0.58333333333333337</v>
      </c>
      <c r="C23" s="9" t="s">
        <v>48</v>
      </c>
      <c r="D23" s="2" t="s">
        <v>13</v>
      </c>
      <c r="E23" s="2">
        <f>VLOOKUP(C23,'[1]APOIADOR TÉCNICO DE SANEAMENTO'!$G$2:$H$100,2,0)</f>
        <v>8.6</v>
      </c>
      <c r="F23" s="2">
        <v>0</v>
      </c>
      <c r="G23" s="2">
        <f t="shared" si="1"/>
        <v>8.6</v>
      </c>
      <c r="H23" s="2" t="s">
        <v>153</v>
      </c>
      <c r="I23" s="9" t="s">
        <v>11</v>
      </c>
    </row>
    <row r="24" spans="1:9" ht="12.95" hidden="1" customHeight="1" thickBot="1">
      <c r="A24" s="10">
        <v>44340</v>
      </c>
      <c r="B24" s="11">
        <v>0.59375</v>
      </c>
      <c r="C24" s="9" t="s">
        <v>49</v>
      </c>
      <c r="D24" s="2" t="s">
        <v>13</v>
      </c>
      <c r="E24" s="2">
        <f>VLOOKUP(C24,'[1]APOIADOR TÉCNICO DE SANEAMENTO'!$G$2:$H$100,2,0)</f>
        <v>8</v>
      </c>
      <c r="F24" s="2">
        <v>0</v>
      </c>
      <c r="G24" s="2">
        <f t="shared" si="1"/>
        <v>8</v>
      </c>
      <c r="H24" s="2" t="s">
        <v>153</v>
      </c>
      <c r="I24" s="9" t="s">
        <v>11</v>
      </c>
    </row>
    <row r="25" spans="1:9" ht="12.95" hidden="1" customHeight="1" thickBot="1">
      <c r="A25" s="10">
        <v>44340</v>
      </c>
      <c r="B25" s="11">
        <v>0.61458333333333337</v>
      </c>
      <c r="C25" s="9" t="s">
        <v>51</v>
      </c>
      <c r="D25" s="2" t="s">
        <v>13</v>
      </c>
      <c r="E25" s="2">
        <v>34</v>
      </c>
      <c r="F25" s="2">
        <v>0</v>
      </c>
      <c r="G25" s="2">
        <f t="shared" si="1"/>
        <v>34</v>
      </c>
      <c r="H25" s="2" t="s">
        <v>154</v>
      </c>
      <c r="I25" s="9" t="s">
        <v>11</v>
      </c>
    </row>
    <row r="26" spans="1:9" ht="12.95" hidden="1" customHeight="1" thickBot="1">
      <c r="A26" s="10">
        <v>44340</v>
      </c>
      <c r="B26" s="11">
        <v>0.625</v>
      </c>
      <c r="C26" s="9" t="s">
        <v>52</v>
      </c>
      <c r="D26" s="2" t="s">
        <v>13</v>
      </c>
      <c r="E26" s="2">
        <v>19.600000000000001</v>
      </c>
      <c r="F26" s="2">
        <v>0</v>
      </c>
      <c r="G26" s="2">
        <f t="shared" si="1"/>
        <v>19.600000000000001</v>
      </c>
      <c r="H26" s="2" t="s">
        <v>154</v>
      </c>
      <c r="I26" s="9" t="s">
        <v>11</v>
      </c>
    </row>
    <row r="27" spans="1:9" ht="12.95" hidden="1" customHeight="1" thickBot="1">
      <c r="A27" s="10">
        <v>44340</v>
      </c>
      <c r="B27" s="11">
        <v>0.63541666666666663</v>
      </c>
      <c r="C27" s="9" t="s">
        <v>53</v>
      </c>
      <c r="D27" s="2" t="s">
        <v>13</v>
      </c>
      <c r="E27" s="2">
        <v>9.9</v>
      </c>
      <c r="F27" s="2">
        <v>0</v>
      </c>
      <c r="G27" s="2">
        <f t="shared" si="1"/>
        <v>9.9</v>
      </c>
      <c r="H27" s="2" t="s">
        <v>154</v>
      </c>
      <c r="I27" s="9" t="s">
        <v>11</v>
      </c>
    </row>
    <row r="28" spans="1:9" ht="12.95" hidden="1" customHeight="1" thickBot="1">
      <c r="A28" s="10">
        <v>44340</v>
      </c>
      <c r="B28" s="11">
        <v>0.64583333333333337</v>
      </c>
      <c r="C28" s="9" t="s">
        <v>54</v>
      </c>
      <c r="D28" s="2" t="s">
        <v>31</v>
      </c>
      <c r="E28" s="2">
        <v>0.6</v>
      </c>
      <c r="F28" s="2">
        <v>0</v>
      </c>
      <c r="G28" s="2">
        <f t="shared" si="1"/>
        <v>0.6</v>
      </c>
      <c r="H28" s="2" t="s">
        <v>154</v>
      </c>
      <c r="I28" s="9" t="s">
        <v>11</v>
      </c>
    </row>
    <row r="29" spans="1:9" ht="12.95" hidden="1" customHeight="1" thickBot="1">
      <c r="A29" s="10">
        <v>44342</v>
      </c>
      <c r="B29" s="11">
        <v>0.375</v>
      </c>
      <c r="C29" s="9" t="s">
        <v>93</v>
      </c>
      <c r="D29" s="2" t="s">
        <v>13</v>
      </c>
      <c r="E29" s="2">
        <v>33</v>
      </c>
      <c r="F29" s="2">
        <v>0</v>
      </c>
      <c r="G29" s="2">
        <f t="shared" si="1"/>
        <v>33</v>
      </c>
      <c r="H29" s="2" t="s">
        <v>156</v>
      </c>
      <c r="I29" s="9" t="s">
        <v>11</v>
      </c>
    </row>
    <row r="30" spans="1:9" ht="12.95" hidden="1" customHeight="1" thickBot="1">
      <c r="A30" s="10">
        <v>44342</v>
      </c>
      <c r="B30" s="11">
        <v>0.38541666666666669</v>
      </c>
      <c r="C30" s="9" t="s">
        <v>94</v>
      </c>
      <c r="D30" s="2" t="s">
        <v>13</v>
      </c>
      <c r="E30" s="2">
        <v>29.3</v>
      </c>
      <c r="F30" s="2">
        <v>0</v>
      </c>
      <c r="G30" s="2">
        <f t="shared" si="1"/>
        <v>29.3</v>
      </c>
      <c r="H30" s="2" t="s">
        <v>156</v>
      </c>
      <c r="I30" s="9" t="s">
        <v>11</v>
      </c>
    </row>
    <row r="31" spans="1:9" ht="12.95" hidden="1" customHeight="1" thickBot="1">
      <c r="A31" s="10">
        <v>44340</v>
      </c>
      <c r="B31" s="11">
        <v>0.65625</v>
      </c>
      <c r="C31" s="9" t="s">
        <v>55</v>
      </c>
      <c r="D31" s="2" t="s">
        <v>13</v>
      </c>
      <c r="E31" s="2">
        <f>VLOOKUP(C31,'[1]CIRURGIÃO DENTISTA'!$G$2:$H$100,2,0)</f>
        <v>35.5</v>
      </c>
      <c r="F31" s="2">
        <v>0</v>
      </c>
      <c r="G31" s="2">
        <f t="shared" si="1"/>
        <v>35.5</v>
      </c>
      <c r="H31" s="2" t="s">
        <v>14</v>
      </c>
      <c r="I31" s="9" t="s">
        <v>11</v>
      </c>
    </row>
    <row r="32" spans="1:9" ht="12.95" customHeight="1" thickBot="1">
      <c r="A32" s="10">
        <v>44340</v>
      </c>
      <c r="B32" s="11">
        <v>0.72916666666666663</v>
      </c>
      <c r="C32" s="9" t="s">
        <v>61</v>
      </c>
      <c r="D32" s="2" t="s">
        <v>9</v>
      </c>
      <c r="E32" s="2">
        <f>VLOOKUP(C32,'[1]CIRURGIÃO DENTISTA'!$G$2:$H$100,2,0)</f>
        <v>17.3</v>
      </c>
      <c r="F32" s="2">
        <v>15.33</v>
      </c>
      <c r="G32" s="2">
        <f t="shared" si="1"/>
        <v>32.630000000000003</v>
      </c>
      <c r="H32" s="2" t="s">
        <v>14</v>
      </c>
      <c r="I32" s="9" t="s">
        <v>11</v>
      </c>
    </row>
    <row r="33" spans="1:9" ht="12.95" hidden="1" customHeight="1" thickBot="1">
      <c r="A33" s="10">
        <v>44340</v>
      </c>
      <c r="B33" s="11">
        <v>0.66666666666666663</v>
      </c>
      <c r="C33" s="9" t="s">
        <v>20</v>
      </c>
      <c r="D33" s="2" t="s">
        <v>13</v>
      </c>
      <c r="E33" s="2">
        <f>VLOOKUP(C33,'[1]CIRURGIÃO DENTISTA'!$G$2:$H$100,2,0)</f>
        <v>27.6</v>
      </c>
      <c r="F33" s="2">
        <v>0</v>
      </c>
      <c r="G33" s="2">
        <f t="shared" si="1"/>
        <v>27.6</v>
      </c>
      <c r="H33" s="2" t="s">
        <v>14</v>
      </c>
      <c r="I33" s="9" t="s">
        <v>11</v>
      </c>
    </row>
    <row r="34" spans="1:9" ht="12.95" hidden="1" customHeight="1" thickBot="1">
      <c r="A34" s="10">
        <v>44340</v>
      </c>
      <c r="B34" s="11">
        <v>0.67708333333333337</v>
      </c>
      <c r="C34" s="9" t="s">
        <v>56</v>
      </c>
      <c r="D34" s="2" t="s">
        <v>13</v>
      </c>
      <c r="E34" s="2">
        <f>VLOOKUP(C34,'[1]CIRURGIÃO DENTISTA'!$G$2:$H$100,2,0)</f>
        <v>25.5</v>
      </c>
      <c r="F34" s="2">
        <v>0</v>
      </c>
      <c r="G34" s="2">
        <f t="shared" si="1"/>
        <v>25.5</v>
      </c>
      <c r="H34" s="2" t="s">
        <v>14</v>
      </c>
      <c r="I34" s="9" t="s">
        <v>11</v>
      </c>
    </row>
    <row r="35" spans="1:9" ht="12.95" hidden="1" customHeight="1" thickBot="1">
      <c r="A35" s="10">
        <v>44340</v>
      </c>
      <c r="B35" s="11">
        <v>0.6875</v>
      </c>
      <c r="C35" s="9" t="s">
        <v>57</v>
      </c>
      <c r="D35" s="2" t="s">
        <v>13</v>
      </c>
      <c r="E35" s="2">
        <f>VLOOKUP(C35,'[1]CIRURGIÃO DENTISTA'!$G$2:$H$100,2,0)</f>
        <v>25.3</v>
      </c>
      <c r="F35" s="2">
        <v>0</v>
      </c>
      <c r="G35" s="2">
        <f t="shared" si="1"/>
        <v>25.3</v>
      </c>
      <c r="H35" s="2" t="s">
        <v>14</v>
      </c>
      <c r="I35" s="9" t="s">
        <v>11</v>
      </c>
    </row>
    <row r="36" spans="1:9" ht="12.95" hidden="1" customHeight="1" thickBot="1">
      <c r="A36" s="10">
        <v>44340</v>
      </c>
      <c r="B36" s="11">
        <v>0.69791666666666663</v>
      </c>
      <c r="C36" s="9" t="s">
        <v>58</v>
      </c>
      <c r="D36" s="2" t="s">
        <v>13</v>
      </c>
      <c r="E36" s="2">
        <f>VLOOKUP(C36,'[1]CIRURGIÃO DENTISTA'!$G$2:$H$100,2,0)</f>
        <v>25.1</v>
      </c>
      <c r="F36" s="2">
        <v>0</v>
      </c>
      <c r="G36" s="2">
        <f t="shared" si="1"/>
        <v>25.1</v>
      </c>
      <c r="H36" s="2" t="s">
        <v>14</v>
      </c>
      <c r="I36" s="9" t="s">
        <v>11</v>
      </c>
    </row>
    <row r="37" spans="1:9" ht="12.95" hidden="1" customHeight="1" thickBot="1">
      <c r="A37" s="10">
        <v>44340</v>
      </c>
      <c r="B37" s="11">
        <v>0.70833333333333337</v>
      </c>
      <c r="C37" s="9" t="s">
        <v>59</v>
      </c>
      <c r="D37" s="2" t="s">
        <v>13</v>
      </c>
      <c r="E37" s="2">
        <f>VLOOKUP(C37,'[1]CIRURGIÃO DENTISTA'!$G$2:$H$100,2,0)</f>
        <v>19.100000000000001</v>
      </c>
      <c r="F37" s="2">
        <v>0</v>
      </c>
      <c r="G37" s="2">
        <f t="shared" si="1"/>
        <v>19.100000000000001</v>
      </c>
      <c r="H37" s="2" t="s">
        <v>14</v>
      </c>
      <c r="I37" s="9" t="s">
        <v>11</v>
      </c>
    </row>
    <row r="38" spans="1:9" ht="12.95" hidden="1" customHeight="1" thickBot="1">
      <c r="A38" s="10">
        <v>44340</v>
      </c>
      <c r="B38" s="11">
        <v>0.71875</v>
      </c>
      <c r="C38" s="9" t="s">
        <v>60</v>
      </c>
      <c r="D38" s="2" t="s">
        <v>13</v>
      </c>
      <c r="E38" s="2">
        <f>VLOOKUP(C38,'[1]CIRURGIÃO DENTISTA'!$G$2:$H$100,2,0)</f>
        <v>18.899999999999999</v>
      </c>
      <c r="F38" s="2">
        <v>0</v>
      </c>
      <c r="G38" s="2">
        <f t="shared" si="1"/>
        <v>18.899999999999999</v>
      </c>
      <c r="H38" s="2" t="s">
        <v>14</v>
      </c>
      <c r="I38" s="9" t="s">
        <v>11</v>
      </c>
    </row>
    <row r="39" spans="1:9" ht="12.95" hidden="1" customHeight="1" thickBot="1">
      <c r="A39" s="10">
        <v>44340</v>
      </c>
      <c r="B39" s="11">
        <v>0.73958333333333337</v>
      </c>
      <c r="C39" s="9" t="s">
        <v>62</v>
      </c>
      <c r="D39" s="2" t="s">
        <v>13</v>
      </c>
      <c r="E39" s="2">
        <f>VLOOKUP(C39,'[1]CIRURGIÃO DENTISTA'!$G$2:$H$100,2,0)</f>
        <v>17.100000000000001</v>
      </c>
      <c r="F39" s="2">
        <v>0</v>
      </c>
      <c r="G39" s="2">
        <f t="shared" si="1"/>
        <v>17.100000000000001</v>
      </c>
      <c r="H39" s="2" t="s">
        <v>14</v>
      </c>
      <c r="I39" s="9" t="s">
        <v>11</v>
      </c>
    </row>
    <row r="40" spans="1:9" ht="12.95" hidden="1" customHeight="1" thickBot="1">
      <c r="A40" s="10">
        <v>44341</v>
      </c>
      <c r="B40" s="11">
        <v>0.35416666666666669</v>
      </c>
      <c r="C40" s="9" t="s">
        <v>63</v>
      </c>
      <c r="D40" s="2" t="s">
        <v>13</v>
      </c>
      <c r="E40" s="2">
        <f>VLOOKUP(C40,'[1]CIRURGIÃO DENTISTA'!$G$2:$H$100,2,0)</f>
        <v>16.399999999999999</v>
      </c>
      <c r="F40" s="2">
        <v>0</v>
      </c>
      <c r="G40" s="2">
        <f t="shared" si="1"/>
        <v>16.399999999999999</v>
      </c>
      <c r="H40" s="2" t="s">
        <v>14</v>
      </c>
      <c r="I40" s="9" t="s">
        <v>11</v>
      </c>
    </row>
    <row r="41" spans="1:9" ht="12.95" hidden="1" customHeight="1" thickBot="1">
      <c r="A41" s="10">
        <v>44341</v>
      </c>
      <c r="B41" s="11">
        <v>0.36458333333333331</v>
      </c>
      <c r="C41" s="9" t="s">
        <v>64</v>
      </c>
      <c r="D41" s="2" t="s">
        <v>13</v>
      </c>
      <c r="E41" s="2">
        <f>VLOOKUP(C41,'[1]CIRURGIÃO DENTISTA'!$G$2:$H$100,2,0)</f>
        <v>14.7</v>
      </c>
      <c r="F41" s="2">
        <v>0</v>
      </c>
      <c r="G41" s="2">
        <f t="shared" si="1"/>
        <v>14.7</v>
      </c>
      <c r="H41" s="2" t="s">
        <v>14</v>
      </c>
      <c r="I41" s="9" t="s">
        <v>11</v>
      </c>
    </row>
    <row r="42" spans="1:9" ht="12.95" hidden="1" customHeight="1" thickBot="1">
      <c r="A42" s="10">
        <v>44341</v>
      </c>
      <c r="B42" s="11">
        <v>0.375</v>
      </c>
      <c r="C42" s="9" t="s">
        <v>65</v>
      </c>
      <c r="D42" s="2" t="s">
        <v>13</v>
      </c>
      <c r="E42" s="2">
        <f>VLOOKUP(C42,'[1]CIRURGIÃO DENTISTA'!$G$2:$H$100,2,0)</f>
        <v>14.5</v>
      </c>
      <c r="F42" s="2">
        <v>0</v>
      </c>
      <c r="G42" s="2">
        <f t="shared" si="1"/>
        <v>14.5</v>
      </c>
      <c r="H42" s="2" t="s">
        <v>14</v>
      </c>
      <c r="I42" s="9" t="s">
        <v>11</v>
      </c>
    </row>
    <row r="43" spans="1:9" ht="12.95" hidden="1" customHeight="1" thickBot="1">
      <c r="A43" s="10">
        <v>44341</v>
      </c>
      <c r="B43" s="11">
        <v>0.38541666666666669</v>
      </c>
      <c r="C43" s="9" t="s">
        <v>66</v>
      </c>
      <c r="D43" s="2" t="s">
        <v>13</v>
      </c>
      <c r="E43" s="2">
        <f>VLOOKUP(C43,'[1]CIRURGIÃO DENTISTA'!$G$2:$H$100,2,0)</f>
        <v>13.8</v>
      </c>
      <c r="F43" s="2">
        <v>0</v>
      </c>
      <c r="G43" s="2">
        <f t="shared" si="1"/>
        <v>13.8</v>
      </c>
      <c r="H43" s="2" t="s">
        <v>14</v>
      </c>
      <c r="I43" s="9" t="s">
        <v>11</v>
      </c>
    </row>
    <row r="44" spans="1:9" ht="12.95" hidden="1" customHeight="1" thickBot="1">
      <c r="A44" s="10">
        <v>44341</v>
      </c>
      <c r="B44" s="11">
        <v>0.39583333333333331</v>
      </c>
      <c r="C44" s="9" t="s">
        <v>67</v>
      </c>
      <c r="D44" s="2" t="s">
        <v>13</v>
      </c>
      <c r="E44" s="2">
        <f>VLOOKUP(C44,'[1]CIRURGIÃO DENTISTA'!$G$2:$H$100,2,0)</f>
        <v>13.4</v>
      </c>
      <c r="F44" s="2">
        <v>0</v>
      </c>
      <c r="G44" s="2">
        <f t="shared" si="1"/>
        <v>13.4</v>
      </c>
      <c r="H44" s="2" t="s">
        <v>14</v>
      </c>
      <c r="I44" s="9" t="s">
        <v>11</v>
      </c>
    </row>
    <row r="45" spans="1:9" ht="12.95" hidden="1" customHeight="1" thickBot="1">
      <c r="A45" s="10">
        <v>44341</v>
      </c>
      <c r="B45" s="11">
        <v>0.40625</v>
      </c>
      <c r="C45" s="9" t="s">
        <v>68</v>
      </c>
      <c r="D45" s="2" t="s">
        <v>13</v>
      </c>
      <c r="E45" s="2">
        <f>VLOOKUP(C45,'[1]CIRURGIÃO DENTISTA'!$G$2:$H$100,2,0)</f>
        <v>13.2</v>
      </c>
      <c r="F45" s="2">
        <v>0</v>
      </c>
      <c r="G45" s="2">
        <f t="shared" si="1"/>
        <v>13.2</v>
      </c>
      <c r="H45" s="2" t="s">
        <v>14</v>
      </c>
      <c r="I45" s="9" t="s">
        <v>11</v>
      </c>
    </row>
    <row r="46" spans="1:9" ht="12.95" hidden="1" customHeight="1" thickBot="1">
      <c r="A46" s="10">
        <v>44341</v>
      </c>
      <c r="B46" s="11">
        <v>0.41666666666666669</v>
      </c>
      <c r="C46" s="9" t="s">
        <v>69</v>
      </c>
      <c r="D46" s="2" t="s">
        <v>13</v>
      </c>
      <c r="E46" s="2">
        <f>VLOOKUP(C46,'[1]CIRURGIÃO DENTISTA'!$G$2:$H$100,2,0)</f>
        <v>12.9</v>
      </c>
      <c r="F46" s="2">
        <v>0</v>
      </c>
      <c r="G46" s="2">
        <f t="shared" ref="G46:G77" si="2">E46+F46</f>
        <v>12.9</v>
      </c>
      <c r="H46" s="2" t="s">
        <v>14</v>
      </c>
      <c r="I46" s="9" t="s">
        <v>11</v>
      </c>
    </row>
    <row r="47" spans="1:9" ht="12.95" hidden="1" customHeight="1" thickBot="1">
      <c r="A47" s="10">
        <v>44341</v>
      </c>
      <c r="B47" s="11">
        <v>0.42708333333333331</v>
      </c>
      <c r="C47" s="9" t="s">
        <v>70</v>
      </c>
      <c r="D47" s="2" t="s">
        <v>13</v>
      </c>
      <c r="E47" s="2">
        <f>VLOOKUP(C47,'[1]CIRURGIÃO DENTISTA'!$G$2:$H$100,2,0)</f>
        <v>11.8</v>
      </c>
      <c r="F47" s="2">
        <v>0</v>
      </c>
      <c r="G47" s="2">
        <f t="shared" si="2"/>
        <v>11.8</v>
      </c>
      <c r="H47" s="2" t="s">
        <v>14</v>
      </c>
      <c r="I47" s="9" t="s">
        <v>11</v>
      </c>
    </row>
    <row r="48" spans="1:9" ht="12.95" hidden="1" customHeight="1" thickBot="1">
      <c r="A48" s="10">
        <v>44341</v>
      </c>
      <c r="B48" s="11">
        <v>0.4375</v>
      </c>
      <c r="C48" s="9" t="s">
        <v>71</v>
      </c>
      <c r="D48" s="2" t="s">
        <v>13</v>
      </c>
      <c r="E48" s="2">
        <f>VLOOKUP(C48,'[1]CIRURGIÃO DENTISTA'!$G$2:$H$100,2,0)</f>
        <v>11.6</v>
      </c>
      <c r="F48" s="2">
        <v>0</v>
      </c>
      <c r="G48" s="2">
        <f t="shared" si="2"/>
        <v>11.6</v>
      </c>
      <c r="H48" s="2" t="s">
        <v>14</v>
      </c>
      <c r="I48" s="9" t="s">
        <v>11</v>
      </c>
    </row>
    <row r="49" spans="1:9" ht="12.95" hidden="1" customHeight="1" thickBot="1">
      <c r="A49" s="10">
        <v>44341</v>
      </c>
      <c r="B49" s="11">
        <v>0.44791666666666669</v>
      </c>
      <c r="C49" s="9" t="s">
        <v>72</v>
      </c>
      <c r="D49" s="2" t="s">
        <v>13</v>
      </c>
      <c r="E49" s="2">
        <f>VLOOKUP(C49,'[1]CIRURGIÃO DENTISTA'!$G$2:$H$100,2,0)</f>
        <v>10.8</v>
      </c>
      <c r="F49" s="2">
        <v>0</v>
      </c>
      <c r="G49" s="2">
        <f t="shared" si="2"/>
        <v>10.8</v>
      </c>
      <c r="H49" s="2" t="s">
        <v>14</v>
      </c>
      <c r="I49" s="9" t="s">
        <v>11</v>
      </c>
    </row>
    <row r="50" spans="1:9" ht="12.95" hidden="1" customHeight="1" thickBot="1">
      <c r="A50" s="10">
        <v>44341</v>
      </c>
      <c r="B50" s="11">
        <v>0.45833333333333331</v>
      </c>
      <c r="C50" s="9" t="s">
        <v>73</v>
      </c>
      <c r="D50" s="2" t="s">
        <v>31</v>
      </c>
      <c r="E50" s="2">
        <f>VLOOKUP(C50,'[1]CIRURGIÃO DENTISTA'!$G$2:$H$100,2,0)</f>
        <v>10.4</v>
      </c>
      <c r="F50" s="2">
        <v>0</v>
      </c>
      <c r="G50" s="2">
        <f t="shared" si="2"/>
        <v>10.4</v>
      </c>
      <c r="H50" s="2" t="s">
        <v>14</v>
      </c>
      <c r="I50" s="9" t="s">
        <v>11</v>
      </c>
    </row>
    <row r="51" spans="1:9" ht="12.95" hidden="1" customHeight="1" thickBot="1">
      <c r="A51" s="10">
        <v>44341</v>
      </c>
      <c r="B51" s="11">
        <v>0.46875</v>
      </c>
      <c r="C51" s="9" t="s">
        <v>74</v>
      </c>
      <c r="D51" s="2" t="s">
        <v>13</v>
      </c>
      <c r="E51" s="2">
        <f>VLOOKUP(C51,'[1]CIRURGIÃO DENTISTA'!$G$2:$H$100,2,0)</f>
        <v>10.1</v>
      </c>
      <c r="F51" s="2">
        <v>0</v>
      </c>
      <c r="G51" s="2">
        <f t="shared" si="2"/>
        <v>10.1</v>
      </c>
      <c r="H51" s="2" t="s">
        <v>14</v>
      </c>
      <c r="I51" s="9" t="s">
        <v>11</v>
      </c>
    </row>
    <row r="52" spans="1:9" ht="12.95" hidden="1" customHeight="1" thickBot="1">
      <c r="A52" s="10">
        <v>44341</v>
      </c>
      <c r="B52" s="11">
        <v>0.47916666666666669</v>
      </c>
      <c r="C52" s="9" t="s">
        <v>75</v>
      </c>
      <c r="D52" s="2" t="s">
        <v>13</v>
      </c>
      <c r="E52" s="2">
        <f>VLOOKUP(C52,'[1]CIRURGIÃO DENTISTA'!$G$2:$H$100,2,0)</f>
        <v>9.8000000000000007</v>
      </c>
      <c r="F52" s="2">
        <v>0</v>
      </c>
      <c r="G52" s="2">
        <f t="shared" si="2"/>
        <v>9.8000000000000007</v>
      </c>
      <c r="H52" s="2" t="s">
        <v>14</v>
      </c>
      <c r="I52" s="9" t="s">
        <v>11</v>
      </c>
    </row>
    <row r="53" spans="1:9" ht="12.95" hidden="1" customHeight="1" thickBot="1">
      <c r="A53" s="10">
        <v>44341</v>
      </c>
      <c r="B53" s="11">
        <v>0.48958333333333331</v>
      </c>
      <c r="C53" s="9" t="s">
        <v>76</v>
      </c>
      <c r="D53" s="2" t="s">
        <v>13</v>
      </c>
      <c r="E53" s="2">
        <f>VLOOKUP(C53,'[1]CIRURGIÃO DENTISTA'!$G$2:$H$100,2,0)</f>
        <v>9.3000000000000007</v>
      </c>
      <c r="F53" s="2">
        <v>0</v>
      </c>
      <c r="G53" s="2">
        <f t="shared" si="2"/>
        <v>9.3000000000000007</v>
      </c>
      <c r="H53" s="2" t="s">
        <v>14</v>
      </c>
      <c r="I53" s="9" t="s">
        <v>11</v>
      </c>
    </row>
    <row r="54" spans="1:9" ht="12.95" hidden="1" customHeight="1" thickBot="1">
      <c r="A54" s="10">
        <v>44341</v>
      </c>
      <c r="B54" s="11">
        <v>0.58333333333333337</v>
      </c>
      <c r="C54" s="9" t="s">
        <v>77</v>
      </c>
      <c r="D54" s="2" t="s">
        <v>31</v>
      </c>
      <c r="E54" s="2">
        <f>VLOOKUP(C54,'[1]CIRURGIÃO DENTISTA'!$G$2:$H$100,2,0)</f>
        <v>8.8000000000000007</v>
      </c>
      <c r="F54" s="2">
        <v>0</v>
      </c>
      <c r="G54" s="2">
        <f t="shared" si="2"/>
        <v>8.8000000000000007</v>
      </c>
      <c r="H54" s="2" t="s">
        <v>14</v>
      </c>
      <c r="I54" s="9" t="s">
        <v>11</v>
      </c>
    </row>
    <row r="55" spans="1:9" ht="12.95" hidden="1" customHeight="1" thickBot="1">
      <c r="A55" s="10">
        <v>44341</v>
      </c>
      <c r="B55" s="11">
        <v>0.59375</v>
      </c>
      <c r="C55" s="9" t="s">
        <v>78</v>
      </c>
      <c r="D55" s="2" t="s">
        <v>13</v>
      </c>
      <c r="E55" s="2">
        <f>VLOOKUP(C55,'[1]CIRURGIÃO DENTISTA'!$G$2:$H$100,2,0)</f>
        <v>7.2</v>
      </c>
      <c r="F55" s="2">
        <v>0</v>
      </c>
      <c r="G55" s="2">
        <f t="shared" si="2"/>
        <v>7.2</v>
      </c>
      <c r="H55" s="2" t="s">
        <v>14</v>
      </c>
      <c r="I55" s="9" t="s">
        <v>11</v>
      </c>
    </row>
    <row r="56" spans="1:9" ht="12.95" hidden="1" customHeight="1" thickBot="1">
      <c r="A56" s="10">
        <v>44341</v>
      </c>
      <c r="B56" s="11">
        <v>0.60416666666666663</v>
      </c>
      <c r="C56" s="9" t="s">
        <v>79</v>
      </c>
      <c r="D56" s="2" t="s">
        <v>13</v>
      </c>
      <c r="E56" s="2">
        <f>VLOOKUP(C56,'[1]CIRURGIÃO DENTISTA'!$G$2:$H$100,2,0)</f>
        <v>7.2</v>
      </c>
      <c r="F56" s="2">
        <v>0</v>
      </c>
      <c r="G56" s="2">
        <f t="shared" si="2"/>
        <v>7.2</v>
      </c>
      <c r="H56" s="2" t="s">
        <v>14</v>
      </c>
      <c r="I56" s="9" t="s">
        <v>11</v>
      </c>
    </row>
    <row r="57" spans="1:9" ht="12.95" hidden="1" customHeight="1" thickBot="1">
      <c r="A57" s="10">
        <v>44341</v>
      </c>
      <c r="B57" s="11">
        <v>0.61458333333333337</v>
      </c>
      <c r="C57" s="9" t="s">
        <v>80</v>
      </c>
      <c r="D57" s="2" t="s">
        <v>13</v>
      </c>
      <c r="E57" s="2">
        <f>VLOOKUP(C57,'[1]CIRURGIÃO DENTISTA'!$G$2:$H$100,2,0)</f>
        <v>6.8</v>
      </c>
      <c r="F57" s="2">
        <v>0</v>
      </c>
      <c r="G57" s="2">
        <f t="shared" si="2"/>
        <v>6.8</v>
      </c>
      <c r="H57" s="2" t="s">
        <v>14</v>
      </c>
      <c r="I57" s="9" t="s">
        <v>11</v>
      </c>
    </row>
    <row r="58" spans="1:9" ht="12.95" hidden="1" customHeight="1" thickBot="1">
      <c r="A58" s="10">
        <v>44341</v>
      </c>
      <c r="B58" s="11">
        <v>0.625</v>
      </c>
      <c r="C58" s="9" t="s">
        <v>81</v>
      </c>
      <c r="D58" s="2" t="s">
        <v>13</v>
      </c>
      <c r="E58" s="2">
        <f>VLOOKUP(C58,'[1]CIRURGIÃO DENTISTA'!$G$2:$H$100,2,0)</f>
        <v>6.7</v>
      </c>
      <c r="F58" s="2">
        <v>0</v>
      </c>
      <c r="G58" s="2">
        <f t="shared" si="2"/>
        <v>6.7</v>
      </c>
      <c r="H58" s="2" t="s">
        <v>14</v>
      </c>
      <c r="I58" s="9" t="s">
        <v>11</v>
      </c>
    </row>
    <row r="59" spans="1:9" ht="12.95" hidden="1" customHeight="1" thickBot="1">
      <c r="A59" s="10">
        <v>44341</v>
      </c>
      <c r="B59" s="11">
        <v>0.63541666666666663</v>
      </c>
      <c r="C59" s="9" t="s">
        <v>82</v>
      </c>
      <c r="D59" s="2" t="s">
        <v>13</v>
      </c>
      <c r="E59" s="2">
        <f>VLOOKUP(C59,'[1]CIRURGIÃO DENTISTA'!$G$2:$H$100,2,0)</f>
        <v>6.6</v>
      </c>
      <c r="F59" s="2">
        <v>0</v>
      </c>
      <c r="G59" s="2">
        <f t="shared" si="2"/>
        <v>6.6</v>
      </c>
      <c r="H59" s="2" t="s">
        <v>14</v>
      </c>
      <c r="I59" s="9" t="s">
        <v>11</v>
      </c>
    </row>
    <row r="60" spans="1:9" ht="12.95" hidden="1" customHeight="1" thickBot="1">
      <c r="A60" s="10">
        <v>44341</v>
      </c>
      <c r="B60" s="11">
        <v>0.64583333333333337</v>
      </c>
      <c r="C60" s="9" t="s">
        <v>83</v>
      </c>
      <c r="D60" s="2" t="s">
        <v>13</v>
      </c>
      <c r="E60" s="2">
        <f>VLOOKUP(C60,'[1]CIRURGIÃO DENTISTA'!$G$2:$H$100,2,0)</f>
        <v>3.6</v>
      </c>
      <c r="F60" s="2">
        <v>0</v>
      </c>
      <c r="G60" s="2">
        <f t="shared" si="2"/>
        <v>3.6</v>
      </c>
      <c r="H60" s="2" t="s">
        <v>14</v>
      </c>
      <c r="I60" s="9" t="s">
        <v>11</v>
      </c>
    </row>
    <row r="61" spans="1:9" ht="15.75" hidden="1" customHeight="1" thickBot="1">
      <c r="A61" s="10">
        <v>44341</v>
      </c>
      <c r="B61" s="11">
        <v>0.65625</v>
      </c>
      <c r="C61" s="9" t="s">
        <v>84</v>
      </c>
      <c r="D61" s="2" t="s">
        <v>31</v>
      </c>
      <c r="E61" s="2">
        <v>34.5</v>
      </c>
      <c r="F61" s="2">
        <v>0</v>
      </c>
      <c r="G61" s="2">
        <f t="shared" si="2"/>
        <v>34.5</v>
      </c>
      <c r="H61" s="2" t="s">
        <v>155</v>
      </c>
      <c r="I61" s="9" t="s">
        <v>11</v>
      </c>
    </row>
    <row r="62" spans="1:9" ht="15.75" customHeight="1" thickBot="1">
      <c r="A62" s="10">
        <v>44342</v>
      </c>
      <c r="B62" s="11">
        <v>0.36458333333333331</v>
      </c>
      <c r="C62" s="9" t="s">
        <v>92</v>
      </c>
      <c r="D62" s="2" t="s">
        <v>9</v>
      </c>
      <c r="E62" s="2">
        <v>8.1999999999999993</v>
      </c>
      <c r="F62" s="2">
        <v>17.5</v>
      </c>
      <c r="G62" s="2">
        <f t="shared" si="2"/>
        <v>25.7</v>
      </c>
      <c r="H62" s="2" t="s">
        <v>155</v>
      </c>
      <c r="I62" s="9" t="s">
        <v>11</v>
      </c>
    </row>
    <row r="63" spans="1:9" ht="15.75" customHeight="1" thickBot="1">
      <c r="A63" s="10">
        <v>44342</v>
      </c>
      <c r="B63" s="11">
        <v>0.35416666666666669</v>
      </c>
      <c r="C63" s="9" t="s">
        <v>91</v>
      </c>
      <c r="D63" s="2" t="s">
        <v>9</v>
      </c>
      <c r="E63" s="2">
        <v>8.9</v>
      </c>
      <c r="F63" s="2">
        <v>14.8</v>
      </c>
      <c r="G63" s="2">
        <f t="shared" si="2"/>
        <v>23.700000000000003</v>
      </c>
      <c r="H63" s="2" t="s">
        <v>155</v>
      </c>
      <c r="I63" s="9" t="s">
        <v>11</v>
      </c>
    </row>
    <row r="64" spans="1:9" ht="15" thickBot="1">
      <c r="A64" s="10">
        <v>44341</v>
      </c>
      <c r="B64" s="11">
        <v>0.71875</v>
      </c>
      <c r="C64" s="9" t="s">
        <v>89</v>
      </c>
      <c r="D64" s="2" t="s">
        <v>9</v>
      </c>
      <c r="E64" s="2">
        <v>12.4</v>
      </c>
      <c r="F64" s="2">
        <v>10.66</v>
      </c>
      <c r="G64" s="2">
        <f t="shared" si="2"/>
        <v>23.060000000000002</v>
      </c>
      <c r="H64" s="2" t="s">
        <v>155</v>
      </c>
      <c r="I64" s="9" t="s">
        <v>11</v>
      </c>
    </row>
    <row r="65" spans="1:9" ht="15" hidden="1" thickBot="1">
      <c r="A65" s="10">
        <v>44341</v>
      </c>
      <c r="B65" s="11">
        <v>0.66666666666666663</v>
      </c>
      <c r="C65" s="9" t="s">
        <v>85</v>
      </c>
      <c r="D65" s="2" t="s">
        <v>31</v>
      </c>
      <c r="E65" s="2">
        <v>21.8</v>
      </c>
      <c r="F65" s="2">
        <v>0</v>
      </c>
      <c r="G65" s="2">
        <f t="shared" si="2"/>
        <v>21.8</v>
      </c>
      <c r="H65" s="2" t="s">
        <v>155</v>
      </c>
      <c r="I65" s="9" t="s">
        <v>11</v>
      </c>
    </row>
    <row r="66" spans="1:9" ht="15.75" hidden="1" customHeight="1" thickBot="1">
      <c r="A66" s="10">
        <v>44341</v>
      </c>
      <c r="B66" s="11">
        <v>0.67708333333333337</v>
      </c>
      <c r="C66" s="9" t="s">
        <v>86</v>
      </c>
      <c r="D66" s="2" t="s">
        <v>31</v>
      </c>
      <c r="E66" s="2">
        <v>21.6</v>
      </c>
      <c r="F66" s="2">
        <v>0</v>
      </c>
      <c r="G66" s="2">
        <f t="shared" si="2"/>
        <v>21.6</v>
      </c>
      <c r="H66" s="2" t="s">
        <v>155</v>
      </c>
      <c r="I66" s="9" t="s">
        <v>11</v>
      </c>
    </row>
    <row r="67" spans="1:9" ht="15.75" hidden="1" customHeight="1" thickBot="1">
      <c r="A67" s="10">
        <v>44341</v>
      </c>
      <c r="B67" s="11">
        <v>0.6875</v>
      </c>
      <c r="C67" s="9" t="s">
        <v>21</v>
      </c>
      <c r="D67" s="2" t="s">
        <v>13</v>
      </c>
      <c r="E67" s="2">
        <v>20.9</v>
      </c>
      <c r="F67" s="2">
        <v>0</v>
      </c>
      <c r="G67" s="2">
        <f t="shared" si="2"/>
        <v>20.9</v>
      </c>
      <c r="H67" s="2" t="s">
        <v>155</v>
      </c>
      <c r="I67" s="9" t="s">
        <v>11</v>
      </c>
    </row>
    <row r="68" spans="1:9" ht="15" hidden="1" thickBot="1">
      <c r="A68" s="10">
        <v>44341</v>
      </c>
      <c r="B68" s="11">
        <v>0.69791666666666663</v>
      </c>
      <c r="C68" s="9" t="s">
        <v>87</v>
      </c>
      <c r="D68" s="2" t="s">
        <v>13</v>
      </c>
      <c r="E68" s="2">
        <v>17.899999999999999</v>
      </c>
      <c r="F68" s="2">
        <v>0</v>
      </c>
      <c r="G68" s="2">
        <f t="shared" si="2"/>
        <v>17.899999999999999</v>
      </c>
      <c r="H68" s="2" t="s">
        <v>155</v>
      </c>
      <c r="I68" s="9" t="s">
        <v>11</v>
      </c>
    </row>
    <row r="69" spans="1:9" ht="15" hidden="1" thickBot="1">
      <c r="A69" s="10">
        <v>44341</v>
      </c>
      <c r="B69" s="11">
        <v>0.70833333333333337</v>
      </c>
      <c r="C69" s="9" t="s">
        <v>88</v>
      </c>
      <c r="D69" s="2" t="s">
        <v>31</v>
      </c>
      <c r="E69" s="2">
        <v>12.5</v>
      </c>
      <c r="F69" s="2">
        <v>0</v>
      </c>
      <c r="G69" s="2">
        <f t="shared" si="2"/>
        <v>12.5</v>
      </c>
      <c r="H69" s="2" t="s">
        <v>155</v>
      </c>
      <c r="I69" s="9" t="s">
        <v>11</v>
      </c>
    </row>
    <row r="70" spans="1:9" ht="15.75" hidden="1" customHeight="1" thickBot="1">
      <c r="A70" s="10">
        <v>44341</v>
      </c>
      <c r="B70" s="11">
        <v>0.72916666666666663</v>
      </c>
      <c r="C70" s="9" t="s">
        <v>22</v>
      </c>
      <c r="D70" s="2" t="s">
        <v>13</v>
      </c>
      <c r="E70" s="2">
        <v>11</v>
      </c>
      <c r="F70" s="2">
        <v>0</v>
      </c>
      <c r="G70" s="2">
        <f t="shared" si="2"/>
        <v>11</v>
      </c>
      <c r="H70" s="2" t="s">
        <v>155</v>
      </c>
      <c r="I70" s="9" t="s">
        <v>11</v>
      </c>
    </row>
    <row r="71" spans="1:9" ht="15.75" hidden="1" customHeight="1" thickBot="1">
      <c r="A71" s="10">
        <v>44341</v>
      </c>
      <c r="B71" s="11">
        <v>0.73958333333333337</v>
      </c>
      <c r="C71" s="9" t="s">
        <v>90</v>
      </c>
      <c r="D71" s="2" t="s">
        <v>13</v>
      </c>
      <c r="E71" s="2">
        <v>10.6</v>
      </c>
      <c r="F71" s="2">
        <v>0</v>
      </c>
      <c r="G71" s="2">
        <f t="shared" si="2"/>
        <v>10.6</v>
      </c>
      <c r="H71" s="2" t="s">
        <v>155</v>
      </c>
      <c r="I71" s="9" t="s">
        <v>11</v>
      </c>
    </row>
    <row r="72" spans="1:9" ht="15.75" hidden="1" customHeight="1" thickBot="1">
      <c r="A72" s="10">
        <v>44342</v>
      </c>
      <c r="B72" s="11">
        <v>0.39583333333333331</v>
      </c>
      <c r="C72" s="9" t="s">
        <v>95</v>
      </c>
      <c r="D72" s="2" t="s">
        <v>31</v>
      </c>
      <c r="E72" s="2">
        <v>28.5</v>
      </c>
      <c r="F72" s="2">
        <v>0</v>
      </c>
      <c r="G72" s="2">
        <f t="shared" si="2"/>
        <v>28.5</v>
      </c>
      <c r="H72" s="2" t="s">
        <v>27</v>
      </c>
      <c r="I72" s="9" t="s">
        <v>11</v>
      </c>
    </row>
    <row r="73" spans="1:9" ht="15.75" hidden="1" customHeight="1" thickBot="1">
      <c r="A73" s="10">
        <v>44342</v>
      </c>
      <c r="B73" s="11">
        <v>0.40625</v>
      </c>
      <c r="C73" s="9" t="s">
        <v>96</v>
      </c>
      <c r="D73" s="2" t="s">
        <v>13</v>
      </c>
      <c r="E73" s="2">
        <v>20.3</v>
      </c>
      <c r="F73" s="2">
        <v>0</v>
      </c>
      <c r="G73" s="2">
        <f t="shared" si="2"/>
        <v>20.3</v>
      </c>
      <c r="H73" s="2" t="s">
        <v>27</v>
      </c>
      <c r="I73" s="9" t="s">
        <v>11</v>
      </c>
    </row>
    <row r="74" spans="1:9" ht="15.75" hidden="1" customHeight="1" thickBot="1">
      <c r="A74" s="10">
        <v>44342</v>
      </c>
      <c r="B74" s="11">
        <v>0.41666666666666669</v>
      </c>
      <c r="C74" s="9" t="s">
        <v>97</v>
      </c>
      <c r="D74" s="2" t="s">
        <v>13</v>
      </c>
      <c r="E74" s="2">
        <v>19.100000000000001</v>
      </c>
      <c r="F74" s="2">
        <v>0</v>
      </c>
      <c r="G74" s="2">
        <f t="shared" si="2"/>
        <v>19.100000000000001</v>
      </c>
      <c r="H74" s="2" t="s">
        <v>27</v>
      </c>
      <c r="I74" s="9" t="s">
        <v>11</v>
      </c>
    </row>
    <row r="75" spans="1:9" ht="15.75" hidden="1" customHeight="1" thickBot="1">
      <c r="A75" s="10">
        <v>44342</v>
      </c>
      <c r="B75" s="11">
        <v>0.42708333333333331</v>
      </c>
      <c r="C75" s="9" t="s">
        <v>98</v>
      </c>
      <c r="D75" s="2" t="s">
        <v>13</v>
      </c>
      <c r="E75" s="2">
        <v>14.4</v>
      </c>
      <c r="F75" s="2">
        <v>0</v>
      </c>
      <c r="G75" s="2">
        <f t="shared" si="2"/>
        <v>14.4</v>
      </c>
      <c r="H75" s="2" t="s">
        <v>27</v>
      </c>
      <c r="I75" s="9" t="s">
        <v>11</v>
      </c>
    </row>
    <row r="76" spans="1:9" ht="15" hidden="1" thickBot="1">
      <c r="A76" s="10">
        <v>44342</v>
      </c>
      <c r="B76" s="11">
        <v>0.4375</v>
      </c>
      <c r="C76" s="9" t="s">
        <v>99</v>
      </c>
      <c r="D76" s="2" t="s">
        <v>31</v>
      </c>
      <c r="E76" s="2">
        <v>30.4</v>
      </c>
      <c r="F76" s="2">
        <v>0</v>
      </c>
      <c r="G76" s="2">
        <f t="shared" si="2"/>
        <v>30.4</v>
      </c>
      <c r="H76" s="2" t="s">
        <v>28</v>
      </c>
      <c r="I76" s="9" t="s">
        <v>11</v>
      </c>
    </row>
    <row r="77" spans="1:9" ht="15" hidden="1" thickBot="1">
      <c r="A77" s="10">
        <v>44342</v>
      </c>
      <c r="B77" s="11">
        <v>0.44791666666666669</v>
      </c>
      <c r="C77" s="9" t="s">
        <v>100</v>
      </c>
      <c r="D77" s="2" t="s">
        <v>13</v>
      </c>
      <c r="E77" s="2">
        <v>20.599999999999998</v>
      </c>
      <c r="F77" s="2">
        <v>0</v>
      </c>
      <c r="G77" s="2">
        <f t="shared" si="2"/>
        <v>20.599999999999998</v>
      </c>
      <c r="H77" s="2" t="s">
        <v>28</v>
      </c>
      <c r="I77" s="9" t="s">
        <v>11</v>
      </c>
    </row>
    <row r="78" spans="1:9" ht="15" hidden="1" thickBot="1">
      <c r="A78" s="10">
        <v>44342</v>
      </c>
      <c r="B78" s="11">
        <v>0.45833333333333331</v>
      </c>
      <c r="C78" s="9" t="s">
        <v>101</v>
      </c>
      <c r="D78" s="2" t="s">
        <v>13</v>
      </c>
      <c r="E78" s="2">
        <v>18.3</v>
      </c>
      <c r="F78" s="2">
        <v>0</v>
      </c>
      <c r="G78" s="2">
        <f t="shared" ref="G78:G109" si="3">E78+F78</f>
        <v>18.3</v>
      </c>
      <c r="H78" s="2" t="s">
        <v>28</v>
      </c>
      <c r="I78" s="9" t="s">
        <v>11</v>
      </c>
    </row>
    <row r="79" spans="1:9" ht="15" thickBot="1">
      <c r="A79" s="10">
        <v>44342</v>
      </c>
      <c r="B79" s="11">
        <v>0.48958333333333331</v>
      </c>
      <c r="C79" s="9" t="s">
        <v>104</v>
      </c>
      <c r="D79" s="2" t="s">
        <v>9</v>
      </c>
      <c r="E79" s="2">
        <v>4.5</v>
      </c>
      <c r="F79" s="2">
        <v>11.16</v>
      </c>
      <c r="G79" s="2">
        <f t="shared" si="3"/>
        <v>15.66</v>
      </c>
      <c r="H79" s="2" t="s">
        <v>28</v>
      </c>
      <c r="I79" s="9" t="s">
        <v>11</v>
      </c>
    </row>
    <row r="80" spans="1:9" ht="15.75" hidden="1" customHeight="1" thickBot="1">
      <c r="A80" s="10">
        <v>44342</v>
      </c>
      <c r="B80" s="11">
        <v>0.46875</v>
      </c>
      <c r="C80" s="9" t="s">
        <v>102</v>
      </c>
      <c r="D80" s="2" t="s">
        <v>13</v>
      </c>
      <c r="E80" s="2">
        <v>15.6</v>
      </c>
      <c r="F80" s="2">
        <v>0</v>
      </c>
      <c r="G80" s="2">
        <f t="shared" si="3"/>
        <v>15.6</v>
      </c>
      <c r="H80" s="2" t="s">
        <v>28</v>
      </c>
      <c r="I80" s="9" t="s">
        <v>11</v>
      </c>
    </row>
    <row r="81" spans="1:9" ht="15.75" hidden="1" customHeight="1" thickBot="1">
      <c r="A81" s="10">
        <v>44342</v>
      </c>
      <c r="B81" s="11">
        <v>0.47916666666666669</v>
      </c>
      <c r="C81" s="9" t="s">
        <v>103</v>
      </c>
      <c r="D81" s="2" t="s">
        <v>31</v>
      </c>
      <c r="E81" s="2">
        <v>10.9</v>
      </c>
      <c r="F81" s="2">
        <v>0</v>
      </c>
      <c r="G81" s="2">
        <f t="shared" si="3"/>
        <v>10.9</v>
      </c>
      <c r="H81" s="2" t="s">
        <v>28</v>
      </c>
      <c r="I81" s="9" t="s">
        <v>11</v>
      </c>
    </row>
    <row r="82" spans="1:9" ht="15.75" hidden="1" customHeight="1" thickBot="1">
      <c r="A82" s="10">
        <v>44344</v>
      </c>
      <c r="B82" s="11">
        <v>0.40625</v>
      </c>
      <c r="C82" s="9" t="s">
        <v>141</v>
      </c>
      <c r="D82" s="2" t="s">
        <v>13</v>
      </c>
      <c r="E82" s="2">
        <v>3.2</v>
      </c>
      <c r="F82" s="2">
        <v>0</v>
      </c>
      <c r="G82" s="2">
        <f t="shared" si="3"/>
        <v>3.2</v>
      </c>
      <c r="H82" s="2" t="s">
        <v>30</v>
      </c>
      <c r="I82" s="9" t="s">
        <v>11</v>
      </c>
    </row>
    <row r="83" spans="1:9" ht="15.75" customHeight="1" thickBot="1">
      <c r="A83" s="10">
        <v>44344</v>
      </c>
      <c r="B83" s="11">
        <v>0.4375</v>
      </c>
      <c r="C83" s="9" t="s">
        <v>144</v>
      </c>
      <c r="D83" s="2" t="s">
        <v>9</v>
      </c>
      <c r="E83" s="2">
        <v>11.6</v>
      </c>
      <c r="F83" s="2">
        <v>13.1</v>
      </c>
      <c r="G83" s="2">
        <f t="shared" si="3"/>
        <v>24.7</v>
      </c>
      <c r="H83" s="2" t="s">
        <v>157</v>
      </c>
      <c r="I83" s="9" t="s">
        <v>11</v>
      </c>
    </row>
    <row r="84" spans="1:9" ht="15.75" hidden="1" customHeight="1" thickBot="1">
      <c r="A84" s="10">
        <v>44344</v>
      </c>
      <c r="B84" s="11">
        <v>0.41666666666666669</v>
      </c>
      <c r="C84" s="9" t="s">
        <v>142</v>
      </c>
      <c r="D84" s="2" t="s">
        <v>13</v>
      </c>
      <c r="E84" s="2">
        <v>22.9</v>
      </c>
      <c r="F84" s="2">
        <v>0</v>
      </c>
      <c r="G84" s="2">
        <f t="shared" si="3"/>
        <v>22.9</v>
      </c>
      <c r="H84" s="2" t="s">
        <v>157</v>
      </c>
      <c r="I84" s="9" t="s">
        <v>11</v>
      </c>
    </row>
    <row r="85" spans="1:9" ht="15.75" hidden="1" customHeight="1" thickBot="1">
      <c r="A85" s="10">
        <v>44344</v>
      </c>
      <c r="B85" s="11">
        <v>0.42708333333333331</v>
      </c>
      <c r="C85" s="9" t="s">
        <v>143</v>
      </c>
      <c r="D85" s="2" t="s">
        <v>13</v>
      </c>
      <c r="E85" s="2">
        <v>15.6</v>
      </c>
      <c r="F85" s="2">
        <v>0</v>
      </c>
      <c r="G85" s="2">
        <f t="shared" si="3"/>
        <v>15.6</v>
      </c>
      <c r="H85" s="2" t="s">
        <v>157</v>
      </c>
      <c r="I85" s="9" t="s">
        <v>11</v>
      </c>
    </row>
    <row r="86" spans="1:9" ht="15.75" hidden="1" customHeight="1" thickBot="1">
      <c r="A86" s="10">
        <v>44344</v>
      </c>
      <c r="B86" s="11">
        <v>0.59375</v>
      </c>
      <c r="C86" s="9" t="s">
        <v>151</v>
      </c>
      <c r="D86" s="2" t="s">
        <v>12</v>
      </c>
      <c r="E86" s="2">
        <v>4.7</v>
      </c>
      <c r="F86" s="2">
        <v>9.93</v>
      </c>
      <c r="G86" s="2">
        <f t="shared" si="3"/>
        <v>14.629999999999999</v>
      </c>
      <c r="H86" s="2" t="s">
        <v>157</v>
      </c>
      <c r="I86" s="9" t="s">
        <v>11</v>
      </c>
    </row>
    <row r="87" spans="1:9" ht="15.75" hidden="1" customHeight="1" thickBot="1">
      <c r="A87" s="10">
        <v>44344</v>
      </c>
      <c r="B87" s="11">
        <v>0.60416666666666663</v>
      </c>
      <c r="C87" s="9" t="s">
        <v>26</v>
      </c>
      <c r="D87" s="2" t="s">
        <v>12</v>
      </c>
      <c r="E87" s="2">
        <v>4.5999999999999996</v>
      </c>
      <c r="F87" s="2">
        <v>9.5</v>
      </c>
      <c r="G87" s="2">
        <f t="shared" si="3"/>
        <v>14.1</v>
      </c>
      <c r="H87" s="2" t="s">
        <v>157</v>
      </c>
      <c r="I87" s="9" t="s">
        <v>11</v>
      </c>
    </row>
    <row r="88" spans="1:9" ht="15.75" hidden="1" customHeight="1" thickBot="1">
      <c r="A88" s="10">
        <v>44344</v>
      </c>
      <c r="B88" s="11">
        <v>0.44791666666666669</v>
      </c>
      <c r="C88" s="9" t="s">
        <v>145</v>
      </c>
      <c r="D88" s="2" t="s">
        <v>13</v>
      </c>
      <c r="E88" s="2">
        <v>10.199999999999999</v>
      </c>
      <c r="F88" s="2">
        <v>0</v>
      </c>
      <c r="G88" s="2">
        <f t="shared" si="3"/>
        <v>10.199999999999999</v>
      </c>
      <c r="H88" s="2" t="s">
        <v>157</v>
      </c>
      <c r="I88" s="9" t="s">
        <v>11</v>
      </c>
    </row>
    <row r="89" spans="1:9" ht="15" hidden="1" thickBot="1">
      <c r="A89" s="10">
        <v>44344</v>
      </c>
      <c r="B89" s="11">
        <v>0.45833333333333331</v>
      </c>
      <c r="C89" s="9" t="s">
        <v>146</v>
      </c>
      <c r="D89" s="2" t="s">
        <v>31</v>
      </c>
      <c r="E89" s="2">
        <v>9.3000000000000007</v>
      </c>
      <c r="F89" s="2">
        <v>0</v>
      </c>
      <c r="G89" s="2">
        <f t="shared" si="3"/>
        <v>9.3000000000000007</v>
      </c>
      <c r="H89" s="2" t="s">
        <v>157</v>
      </c>
      <c r="I89" s="9" t="s">
        <v>11</v>
      </c>
    </row>
    <row r="90" spans="1:9" ht="15.75" hidden="1" customHeight="1" thickBot="1">
      <c r="A90" s="10">
        <v>44344</v>
      </c>
      <c r="B90" s="11">
        <v>0.46875</v>
      </c>
      <c r="C90" s="9" t="s">
        <v>147</v>
      </c>
      <c r="D90" s="2" t="s">
        <v>13</v>
      </c>
      <c r="E90" s="2">
        <v>8.6</v>
      </c>
      <c r="F90" s="2">
        <v>0</v>
      </c>
      <c r="G90" s="2">
        <f t="shared" si="3"/>
        <v>8.6</v>
      </c>
      <c r="H90" s="2" t="s">
        <v>157</v>
      </c>
      <c r="I90" s="9" t="s">
        <v>11</v>
      </c>
    </row>
    <row r="91" spans="1:9" ht="15" hidden="1" thickBot="1">
      <c r="A91" s="10">
        <v>44344</v>
      </c>
      <c r="B91" s="11">
        <v>0.47916666666666669</v>
      </c>
      <c r="C91" s="9" t="s">
        <v>148</v>
      </c>
      <c r="D91" s="2" t="s">
        <v>13</v>
      </c>
      <c r="E91" s="2">
        <v>6</v>
      </c>
      <c r="F91" s="2">
        <v>0</v>
      </c>
      <c r="G91" s="2">
        <f t="shared" si="3"/>
        <v>6</v>
      </c>
      <c r="H91" s="2" t="s">
        <v>157</v>
      </c>
      <c r="I91" s="9" t="s">
        <v>11</v>
      </c>
    </row>
    <row r="92" spans="1:9" ht="15.75" hidden="1" customHeight="1" thickBot="1">
      <c r="A92" s="10">
        <v>44344</v>
      </c>
      <c r="B92" s="11">
        <v>0.48958333333333331</v>
      </c>
      <c r="C92" s="9" t="s">
        <v>149</v>
      </c>
      <c r="D92" s="2" t="s">
        <v>31</v>
      </c>
      <c r="E92" s="2">
        <v>5.7</v>
      </c>
      <c r="F92" s="2">
        <v>0</v>
      </c>
      <c r="G92" s="2">
        <f t="shared" si="3"/>
        <v>5.7</v>
      </c>
      <c r="H92" s="2" t="s">
        <v>157</v>
      </c>
      <c r="I92" s="9" t="s">
        <v>11</v>
      </c>
    </row>
    <row r="93" spans="1:9" ht="15" hidden="1" thickBot="1">
      <c r="A93" s="10">
        <v>44344</v>
      </c>
      <c r="B93" s="11">
        <v>0.58333333333333337</v>
      </c>
      <c r="C93" s="9" t="s">
        <v>150</v>
      </c>
      <c r="D93" s="2" t="s">
        <v>31</v>
      </c>
      <c r="E93" s="2">
        <v>4.8999999999999995</v>
      </c>
      <c r="F93" s="2">
        <v>0</v>
      </c>
      <c r="G93" s="2">
        <f t="shared" si="3"/>
        <v>4.8999999999999995</v>
      </c>
      <c r="H93" s="2" t="s">
        <v>157</v>
      </c>
      <c r="I93" s="9" t="s">
        <v>11</v>
      </c>
    </row>
    <row r="94" spans="1:9" ht="15" hidden="1" thickBot="1">
      <c r="A94" s="10">
        <v>44344</v>
      </c>
      <c r="B94" s="11">
        <v>0.61458333333333337</v>
      </c>
      <c r="C94" s="9" t="s">
        <v>152</v>
      </c>
      <c r="D94" s="2" t="s">
        <v>13</v>
      </c>
      <c r="E94" s="2">
        <v>3.9</v>
      </c>
      <c r="F94" s="2">
        <v>0</v>
      </c>
      <c r="G94" s="2">
        <f t="shared" si="3"/>
        <v>3.9</v>
      </c>
      <c r="H94" s="2" t="s">
        <v>157</v>
      </c>
      <c r="I94" s="9" t="s">
        <v>11</v>
      </c>
    </row>
    <row r="95" spans="1:9" ht="15" thickBot="1">
      <c r="A95" s="10">
        <v>44342</v>
      </c>
      <c r="B95" s="11">
        <v>0.60416666666666663</v>
      </c>
      <c r="C95" s="9" t="s">
        <v>107</v>
      </c>
      <c r="D95" s="2" t="s">
        <v>9</v>
      </c>
      <c r="E95" s="2">
        <f>VLOOKUP(C95,'[1]TÉCNICO EM ENFERMAGEM'!$G$2:$H$100,2,0)</f>
        <v>30</v>
      </c>
      <c r="F95" s="2">
        <v>11.16</v>
      </c>
      <c r="G95" s="2">
        <f t="shared" si="3"/>
        <v>41.16</v>
      </c>
      <c r="H95" s="2" t="s">
        <v>16</v>
      </c>
      <c r="I95" s="9" t="s">
        <v>11</v>
      </c>
    </row>
    <row r="96" spans="1:9" ht="15.75" hidden="1" customHeight="1" thickBot="1">
      <c r="A96" s="10">
        <v>44342</v>
      </c>
      <c r="B96" s="11">
        <v>0.71875</v>
      </c>
      <c r="C96" s="9" t="s">
        <v>117</v>
      </c>
      <c r="D96" s="2" t="s">
        <v>13</v>
      </c>
      <c r="E96" s="2">
        <f>VLOOKUP(C96,'[1]TÉCNICO EM ENFERMAGEM'!$G$2:$H$100,2,0)</f>
        <v>12.3</v>
      </c>
      <c r="F96" s="2">
        <v>0</v>
      </c>
      <c r="G96" s="2">
        <f t="shared" si="3"/>
        <v>12.3</v>
      </c>
      <c r="H96" s="2" t="s">
        <v>29</v>
      </c>
      <c r="I96" s="9" t="s">
        <v>11</v>
      </c>
    </row>
    <row r="97" spans="1:9" ht="15" hidden="1" thickBot="1">
      <c r="A97" s="10">
        <v>44342</v>
      </c>
      <c r="B97" s="11">
        <v>0.72916666666666663</v>
      </c>
      <c r="C97" s="9" t="s">
        <v>25</v>
      </c>
      <c r="D97" s="2" t="s">
        <v>13</v>
      </c>
      <c r="E97" s="2">
        <f>VLOOKUP(C97,'[1]TÉCNICO EM ENFERMAGEM'!$G$2:$H$100,2,0)</f>
        <v>12.200000000000001</v>
      </c>
      <c r="F97" s="2">
        <v>0</v>
      </c>
      <c r="G97" s="2">
        <f t="shared" si="3"/>
        <v>12.200000000000001</v>
      </c>
      <c r="H97" s="2" t="s">
        <v>29</v>
      </c>
      <c r="I97" s="9" t="s">
        <v>11</v>
      </c>
    </row>
    <row r="98" spans="1:9" ht="15.75" hidden="1" customHeight="1" thickBot="1">
      <c r="A98" s="10">
        <v>44342</v>
      </c>
      <c r="B98" s="11">
        <v>0.73958333333333337</v>
      </c>
      <c r="C98" s="9" t="s">
        <v>118</v>
      </c>
      <c r="D98" s="2" t="s">
        <v>13</v>
      </c>
      <c r="E98" s="2">
        <v>11.7</v>
      </c>
      <c r="F98" s="2">
        <v>0</v>
      </c>
      <c r="G98" s="2">
        <f t="shared" si="3"/>
        <v>11.7</v>
      </c>
      <c r="H98" s="2" t="s">
        <v>29</v>
      </c>
      <c r="I98" s="9" t="s">
        <v>11</v>
      </c>
    </row>
    <row r="99" spans="1:9" ht="15.75" hidden="1" customHeight="1" thickBot="1">
      <c r="A99" s="10">
        <v>44343</v>
      </c>
      <c r="B99" s="11">
        <v>0.35416666666666669</v>
      </c>
      <c r="C99" s="9" t="s">
        <v>119</v>
      </c>
      <c r="D99" s="2" t="s">
        <v>13</v>
      </c>
      <c r="E99" s="2">
        <v>11.399999999999999</v>
      </c>
      <c r="F99" s="2">
        <v>0</v>
      </c>
      <c r="G99" s="2">
        <f t="shared" si="3"/>
        <v>11.399999999999999</v>
      </c>
      <c r="H99" s="2" t="s">
        <v>29</v>
      </c>
      <c r="I99" s="9" t="s">
        <v>11</v>
      </c>
    </row>
    <row r="100" spans="1:9" ht="15.75" hidden="1" customHeight="1" thickBot="1">
      <c r="A100" s="10">
        <v>44343</v>
      </c>
      <c r="B100" s="11">
        <v>0.36458333333333331</v>
      </c>
      <c r="C100" s="9" t="s">
        <v>120</v>
      </c>
      <c r="D100" s="2" t="s">
        <v>13</v>
      </c>
      <c r="E100" s="2">
        <f>VLOOKUP(C100,'[1]TÉCNICO EM ENFERMAGEM'!$G$2:$H$100,2,0)</f>
        <v>11.1</v>
      </c>
      <c r="F100" s="2">
        <v>0</v>
      </c>
      <c r="G100" s="2">
        <f t="shared" si="3"/>
        <v>11.1</v>
      </c>
      <c r="H100" s="2" t="s">
        <v>29</v>
      </c>
      <c r="I100" s="9" t="s">
        <v>11</v>
      </c>
    </row>
    <row r="101" spans="1:9" ht="15.75" hidden="1" customHeight="1" thickBot="1">
      <c r="A101" s="10">
        <v>44343</v>
      </c>
      <c r="B101" s="11">
        <v>0.375</v>
      </c>
      <c r="C101" s="9" t="s">
        <v>121</v>
      </c>
      <c r="D101" s="2" t="s">
        <v>13</v>
      </c>
      <c r="E101" s="2">
        <f>VLOOKUP(C101,'[1]TÉCNICO EM ENFERMAGEM'!$G$2:$H$100,2,0)</f>
        <v>10</v>
      </c>
      <c r="F101" s="2">
        <v>0</v>
      </c>
      <c r="G101" s="2">
        <f t="shared" si="3"/>
        <v>10</v>
      </c>
      <c r="H101" s="2" t="s">
        <v>29</v>
      </c>
      <c r="I101" s="9" t="s">
        <v>11</v>
      </c>
    </row>
    <row r="102" spans="1:9" ht="15.75" hidden="1" customHeight="1" thickBot="1">
      <c r="A102" s="10">
        <v>44343</v>
      </c>
      <c r="B102" s="11">
        <v>0.38541666666666669</v>
      </c>
      <c r="C102" s="9" t="s">
        <v>122</v>
      </c>
      <c r="D102" s="2" t="s">
        <v>13</v>
      </c>
      <c r="E102" s="2">
        <f>VLOOKUP(C102,'[1]TÉCNICO EM ENFERMAGEM'!$G$2:$H$100,2,0)</f>
        <v>8.1999999999999993</v>
      </c>
      <c r="F102" s="2">
        <v>0</v>
      </c>
      <c r="G102" s="2">
        <f t="shared" si="3"/>
        <v>8.1999999999999993</v>
      </c>
      <c r="H102" s="2" t="s">
        <v>29</v>
      </c>
      <c r="I102" s="9" t="s">
        <v>11</v>
      </c>
    </row>
    <row r="103" spans="1:9" ht="15.75" hidden="1" customHeight="1" thickBot="1">
      <c r="A103" s="10">
        <v>44343</v>
      </c>
      <c r="B103" s="11">
        <v>0.40625</v>
      </c>
      <c r="C103" s="9" t="s">
        <v>124</v>
      </c>
      <c r="D103" s="2" t="s">
        <v>13</v>
      </c>
      <c r="E103" s="2">
        <f>VLOOKUP(C103,'[1]TÉCNICO EM ENFERMAGEM'!$G$2:$H$100,2,0)</f>
        <v>7.9</v>
      </c>
      <c r="F103" s="2">
        <v>0</v>
      </c>
      <c r="G103" s="2">
        <f t="shared" si="3"/>
        <v>7.9</v>
      </c>
      <c r="H103" s="2" t="s">
        <v>29</v>
      </c>
      <c r="I103" s="9" t="s">
        <v>11</v>
      </c>
    </row>
    <row r="104" spans="1:9" ht="15.75" hidden="1" customHeight="1" thickBot="1">
      <c r="A104" s="10">
        <v>44343</v>
      </c>
      <c r="B104" s="11">
        <v>0.41666666666666669</v>
      </c>
      <c r="C104" s="9" t="s">
        <v>125</v>
      </c>
      <c r="D104" s="2" t="s">
        <v>13</v>
      </c>
      <c r="E104" s="2">
        <f>VLOOKUP(C104,'[1]TÉCNICO EM ENFERMAGEM'!$G$2:$H$100,2,0)</f>
        <v>7.4</v>
      </c>
      <c r="F104" s="2">
        <v>0</v>
      </c>
      <c r="G104" s="2">
        <f t="shared" si="3"/>
        <v>7.4</v>
      </c>
      <c r="H104" s="2" t="s">
        <v>29</v>
      </c>
      <c r="I104" s="9" t="s">
        <v>11</v>
      </c>
    </row>
    <row r="105" spans="1:9" ht="15.75" hidden="1" customHeight="1" thickBot="1">
      <c r="A105" s="10">
        <v>44343</v>
      </c>
      <c r="B105" s="11">
        <v>0.42708333333333331</v>
      </c>
      <c r="C105" s="9" t="s">
        <v>23</v>
      </c>
      <c r="D105" s="2" t="s">
        <v>13</v>
      </c>
      <c r="E105" s="2">
        <f>VLOOKUP(C105,'[1]TÉCNICO EM ENFERMAGEM'!$G$2:$H$100,2,0)</f>
        <v>6.7</v>
      </c>
      <c r="F105" s="2">
        <v>0</v>
      </c>
      <c r="G105" s="2">
        <f t="shared" si="3"/>
        <v>6.7</v>
      </c>
      <c r="H105" s="2" t="s">
        <v>29</v>
      </c>
      <c r="I105" s="9" t="s">
        <v>11</v>
      </c>
    </row>
    <row r="106" spans="1:9" ht="15.75" hidden="1" customHeight="1" thickBot="1">
      <c r="A106" s="10">
        <v>44343</v>
      </c>
      <c r="B106" s="11">
        <v>0.4375</v>
      </c>
      <c r="C106" s="9" t="s">
        <v>126</v>
      </c>
      <c r="D106" s="2" t="s">
        <v>13</v>
      </c>
      <c r="E106" s="2">
        <v>5.8</v>
      </c>
      <c r="F106" s="2">
        <v>0</v>
      </c>
      <c r="G106" s="2">
        <f t="shared" si="3"/>
        <v>5.8</v>
      </c>
      <c r="H106" s="2" t="s">
        <v>29</v>
      </c>
      <c r="I106" s="9" t="s">
        <v>11</v>
      </c>
    </row>
    <row r="107" spans="1:9" ht="15.75" hidden="1" customHeight="1" thickBot="1">
      <c r="A107" s="10">
        <v>44343</v>
      </c>
      <c r="B107" s="11">
        <v>0.44791666666666669</v>
      </c>
      <c r="C107" s="9" t="s">
        <v>127</v>
      </c>
      <c r="D107" s="2" t="s">
        <v>13</v>
      </c>
      <c r="E107" s="2">
        <v>5.3</v>
      </c>
      <c r="F107" s="2">
        <v>0</v>
      </c>
      <c r="G107" s="2">
        <f t="shared" si="3"/>
        <v>5.3</v>
      </c>
      <c r="H107" s="2" t="s">
        <v>29</v>
      </c>
      <c r="I107" s="9" t="s">
        <v>11</v>
      </c>
    </row>
    <row r="108" spans="1:9" ht="15.75" hidden="1" customHeight="1" thickBot="1">
      <c r="A108" s="10">
        <v>44343</v>
      </c>
      <c r="B108" s="11">
        <v>0.45833333333333331</v>
      </c>
      <c r="C108" s="9" t="s">
        <v>128</v>
      </c>
      <c r="D108" s="2" t="s">
        <v>31</v>
      </c>
      <c r="E108" s="2">
        <v>5.0999999999999996</v>
      </c>
      <c r="F108" s="2">
        <v>0</v>
      </c>
      <c r="G108" s="2">
        <f t="shared" si="3"/>
        <v>5.0999999999999996</v>
      </c>
      <c r="H108" s="2" t="s">
        <v>29</v>
      </c>
      <c r="I108" s="9" t="s">
        <v>11</v>
      </c>
    </row>
    <row r="109" spans="1:9" ht="15.75" hidden="1" customHeight="1" thickBot="1">
      <c r="A109" s="10">
        <v>44343</v>
      </c>
      <c r="B109" s="11">
        <v>0.46875</v>
      </c>
      <c r="C109" s="9" t="s">
        <v>129</v>
      </c>
      <c r="D109" s="2" t="s">
        <v>13</v>
      </c>
      <c r="E109" s="2">
        <f>VLOOKUP(C109,'[1]TÉCNICO EM ENFERMAGEM'!$G$2:$H$100,2,0)</f>
        <v>4.9000000000000004</v>
      </c>
      <c r="F109" s="2">
        <v>0</v>
      </c>
      <c r="G109" s="2">
        <f t="shared" si="3"/>
        <v>4.9000000000000004</v>
      </c>
      <c r="H109" s="2" t="s">
        <v>29</v>
      </c>
      <c r="I109" s="9" t="s">
        <v>11</v>
      </c>
    </row>
    <row r="110" spans="1:9" ht="15.75" customHeight="1" thickBot="1">
      <c r="A110" s="10">
        <v>44343</v>
      </c>
      <c r="B110" s="11">
        <v>0.39583333333333331</v>
      </c>
      <c r="C110" s="9" t="s">
        <v>123</v>
      </c>
      <c r="D110" s="2" t="s">
        <v>9</v>
      </c>
      <c r="E110" s="2">
        <v>8.1999999999999993</v>
      </c>
      <c r="F110" s="2">
        <v>13.1</v>
      </c>
      <c r="G110" s="2">
        <f t="shared" ref="G110:G141" si="4">E110+F110</f>
        <v>21.299999999999997</v>
      </c>
      <c r="H110" s="2" t="s">
        <v>16</v>
      </c>
      <c r="I110" s="9" t="s">
        <v>11</v>
      </c>
    </row>
    <row r="111" spans="1:9" ht="15.75" hidden="1" customHeight="1" thickBot="1">
      <c r="A111" s="10">
        <v>44342</v>
      </c>
      <c r="B111" s="11">
        <v>0.58333333333333337</v>
      </c>
      <c r="C111" s="9" t="s">
        <v>105</v>
      </c>
      <c r="D111" s="2" t="s">
        <v>31</v>
      </c>
      <c r="E111" s="2">
        <f>VLOOKUP(C111,'[1]TÉCNICO EM ENFERMAGEM'!$G$2:$H$100,2,0)</f>
        <v>33</v>
      </c>
      <c r="F111" s="2">
        <v>0</v>
      </c>
      <c r="G111" s="2">
        <f t="shared" si="4"/>
        <v>33</v>
      </c>
      <c r="H111" s="2" t="s">
        <v>16</v>
      </c>
      <c r="I111" s="9" t="s">
        <v>11</v>
      </c>
    </row>
    <row r="112" spans="1:9" ht="15" hidden="1" thickBot="1">
      <c r="A112" s="10">
        <v>44342</v>
      </c>
      <c r="B112" s="11">
        <v>0.59375</v>
      </c>
      <c r="C112" s="9" t="s">
        <v>106</v>
      </c>
      <c r="D112" s="2" t="s">
        <v>13</v>
      </c>
      <c r="E112" s="2">
        <f>VLOOKUP(C112,'[1]TÉCNICO EM ENFERMAGEM'!$G$2:$H$100,2,0)</f>
        <v>30.5</v>
      </c>
      <c r="F112" s="2">
        <v>0</v>
      </c>
      <c r="G112" s="2">
        <f t="shared" si="4"/>
        <v>30.5</v>
      </c>
      <c r="H112" s="2" t="s">
        <v>16</v>
      </c>
      <c r="I112" s="9" t="s">
        <v>11</v>
      </c>
    </row>
    <row r="113" spans="1:9" ht="15.75" hidden="1" customHeight="1" thickBot="1">
      <c r="A113" s="10">
        <v>44342</v>
      </c>
      <c r="B113" s="11">
        <v>0.61458333333333337</v>
      </c>
      <c r="C113" s="9" t="s">
        <v>108</v>
      </c>
      <c r="D113" s="2" t="s">
        <v>31</v>
      </c>
      <c r="E113" s="2">
        <f>VLOOKUP(C113,'[1]TÉCNICO EM ENFERMAGEM'!$G$2:$H$100,2,0)</f>
        <v>28.5</v>
      </c>
      <c r="F113" s="2">
        <v>0</v>
      </c>
      <c r="G113" s="2">
        <f t="shared" si="4"/>
        <v>28.5</v>
      </c>
      <c r="H113" s="2" t="s">
        <v>16</v>
      </c>
      <c r="I113" s="9" t="s">
        <v>11</v>
      </c>
    </row>
    <row r="114" spans="1:9" ht="15" hidden="1" thickBot="1">
      <c r="A114" s="10">
        <v>44342</v>
      </c>
      <c r="B114" s="11">
        <v>0.625</v>
      </c>
      <c r="C114" s="9" t="s">
        <v>109</v>
      </c>
      <c r="D114" s="2" t="s">
        <v>31</v>
      </c>
      <c r="E114" s="2">
        <f>VLOOKUP(C114,'[1]TÉCNICO EM ENFERMAGEM'!$G$2:$H$100,2,0)</f>
        <v>22.7</v>
      </c>
      <c r="F114" s="2">
        <v>0</v>
      </c>
      <c r="G114" s="2">
        <f t="shared" si="4"/>
        <v>22.7</v>
      </c>
      <c r="H114" s="2" t="s">
        <v>16</v>
      </c>
      <c r="I114" s="9" t="s">
        <v>11</v>
      </c>
    </row>
    <row r="115" spans="1:9" ht="15.75" hidden="1" customHeight="1" thickBot="1">
      <c r="A115" s="10">
        <v>44342</v>
      </c>
      <c r="B115" s="11">
        <v>0.63541666666666663</v>
      </c>
      <c r="C115" s="9" t="s">
        <v>24</v>
      </c>
      <c r="D115" s="2" t="s">
        <v>13</v>
      </c>
      <c r="E115" s="2">
        <f>VLOOKUP(C115,'[1]TÉCNICO EM ENFERMAGEM'!$G$2:$H$100,2,0)</f>
        <v>22.5</v>
      </c>
      <c r="F115" s="2">
        <v>0</v>
      </c>
      <c r="G115" s="2">
        <f t="shared" si="4"/>
        <v>22.5</v>
      </c>
      <c r="H115" s="2" t="s">
        <v>16</v>
      </c>
      <c r="I115" s="9" t="s">
        <v>11</v>
      </c>
    </row>
    <row r="116" spans="1:9" ht="15.75" hidden="1" customHeight="1" thickBot="1">
      <c r="A116" s="10">
        <v>44342</v>
      </c>
      <c r="B116" s="11">
        <v>0.64583333333333337</v>
      </c>
      <c r="C116" s="9" t="s">
        <v>110</v>
      </c>
      <c r="D116" s="2" t="s">
        <v>13</v>
      </c>
      <c r="E116" s="2">
        <f>VLOOKUP(C116,'[1]TÉCNICO EM ENFERMAGEM'!$G$2:$H$100,2,0)</f>
        <v>21.9</v>
      </c>
      <c r="F116" s="2">
        <v>0</v>
      </c>
      <c r="G116" s="2">
        <f t="shared" si="4"/>
        <v>21.9</v>
      </c>
      <c r="H116" s="2" t="s">
        <v>16</v>
      </c>
      <c r="I116" s="9" t="s">
        <v>11</v>
      </c>
    </row>
    <row r="117" spans="1:9" ht="15" hidden="1" thickBot="1">
      <c r="A117" s="10">
        <v>44342</v>
      </c>
      <c r="B117" s="11">
        <v>0.65625</v>
      </c>
      <c r="C117" s="9" t="s">
        <v>111</v>
      </c>
      <c r="D117" s="2" t="s">
        <v>13</v>
      </c>
      <c r="E117" s="2">
        <f>VLOOKUP(C117,'[1]TÉCNICO EM ENFERMAGEM'!$G$2:$H$100,2,0)</f>
        <v>19.8</v>
      </c>
      <c r="F117" s="2">
        <v>0</v>
      </c>
      <c r="G117" s="2">
        <f t="shared" si="4"/>
        <v>19.8</v>
      </c>
      <c r="H117" s="2" t="s">
        <v>16</v>
      </c>
      <c r="I117" s="9" t="s">
        <v>11</v>
      </c>
    </row>
    <row r="118" spans="1:9" ht="15.75" hidden="1" customHeight="1" thickBot="1">
      <c r="A118" s="10">
        <v>44342</v>
      </c>
      <c r="B118" s="11">
        <v>0.66666666666666663</v>
      </c>
      <c r="C118" s="9" t="s">
        <v>112</v>
      </c>
      <c r="D118" s="2" t="s">
        <v>13</v>
      </c>
      <c r="E118" s="2">
        <f>VLOOKUP(C118,'[1]TÉCNICO EM ENFERMAGEM'!$G$2:$H$100,2,0)</f>
        <v>19.600000000000001</v>
      </c>
      <c r="F118" s="2">
        <v>0</v>
      </c>
      <c r="G118" s="2">
        <f t="shared" si="4"/>
        <v>19.600000000000001</v>
      </c>
      <c r="H118" s="2" t="s">
        <v>16</v>
      </c>
      <c r="I118" s="9" t="s">
        <v>11</v>
      </c>
    </row>
    <row r="119" spans="1:9" ht="15.75" customHeight="1" thickBot="1">
      <c r="A119" s="10">
        <v>44343</v>
      </c>
      <c r="B119" s="11">
        <v>0.625</v>
      </c>
      <c r="C119" s="9" t="s">
        <v>17</v>
      </c>
      <c r="D119" s="2" t="s">
        <v>9</v>
      </c>
      <c r="E119" s="2">
        <f>VLOOKUP(C119,'[1]TÉCNICO EM ENFERMAGEM'!$G$2:$H$100,2,0)</f>
        <v>4.2</v>
      </c>
      <c r="F119" s="2">
        <v>14.33</v>
      </c>
      <c r="G119" s="2">
        <f t="shared" si="4"/>
        <v>18.53</v>
      </c>
      <c r="H119" s="2" t="s">
        <v>16</v>
      </c>
      <c r="I119" s="9" t="s">
        <v>11</v>
      </c>
    </row>
    <row r="120" spans="1:9" ht="15" hidden="1" thickBot="1">
      <c r="A120" s="10">
        <v>44342</v>
      </c>
      <c r="B120" s="11">
        <v>0.67708333333333337</v>
      </c>
      <c r="C120" s="9" t="s">
        <v>113</v>
      </c>
      <c r="D120" s="2" t="s">
        <v>31</v>
      </c>
      <c r="E120" s="2">
        <f>VLOOKUP(C120,'[1]TÉCNICO EM ENFERMAGEM'!$G$2:$H$100,2,0)</f>
        <v>18.2</v>
      </c>
      <c r="F120" s="2">
        <v>0</v>
      </c>
      <c r="G120" s="2">
        <f t="shared" si="4"/>
        <v>18.2</v>
      </c>
      <c r="H120" s="2" t="s">
        <v>16</v>
      </c>
      <c r="I120" s="9" t="s">
        <v>11</v>
      </c>
    </row>
    <row r="121" spans="1:9" ht="15.75" hidden="1" customHeight="1" thickBot="1">
      <c r="A121" s="10">
        <v>44342</v>
      </c>
      <c r="B121" s="11">
        <v>0.6875</v>
      </c>
      <c r="C121" s="9" t="s">
        <v>114</v>
      </c>
      <c r="D121" s="2" t="s">
        <v>13</v>
      </c>
      <c r="E121" s="2">
        <f>VLOOKUP(C121,'[1]TÉCNICO EM ENFERMAGEM'!$G$2:$H$100,2,0)</f>
        <v>15.6</v>
      </c>
      <c r="F121" s="2">
        <v>0</v>
      </c>
      <c r="G121" s="2">
        <f t="shared" si="4"/>
        <v>15.6</v>
      </c>
      <c r="H121" s="2" t="s">
        <v>16</v>
      </c>
      <c r="I121" s="9" t="s">
        <v>11</v>
      </c>
    </row>
    <row r="122" spans="1:9" ht="15.75" customHeight="1" thickBot="1">
      <c r="A122" s="10">
        <v>44343</v>
      </c>
      <c r="B122" s="11">
        <v>0.61458333333333337</v>
      </c>
      <c r="C122" s="9" t="s">
        <v>135</v>
      </c>
      <c r="D122" s="2" t="s">
        <v>9</v>
      </c>
      <c r="E122" s="2">
        <f>VLOOKUP(C122,'[1]TÉCNICO EM ENFERMAGEM'!$G$2:$H$100,2,0)</f>
        <v>4.4000000000000004</v>
      </c>
      <c r="F122" s="2">
        <v>10.66</v>
      </c>
      <c r="G122" s="2">
        <f t="shared" si="4"/>
        <v>15.06</v>
      </c>
      <c r="H122" s="2" t="s">
        <v>16</v>
      </c>
      <c r="I122" s="9" t="s">
        <v>11</v>
      </c>
    </row>
    <row r="123" spans="1:9" ht="15.75" hidden="1" customHeight="1" thickBot="1">
      <c r="A123" s="10">
        <v>44342</v>
      </c>
      <c r="B123" s="11">
        <v>0.69791666666666663</v>
      </c>
      <c r="C123" s="9" t="s">
        <v>115</v>
      </c>
      <c r="D123" s="2" t="s">
        <v>31</v>
      </c>
      <c r="E123" s="2">
        <f>VLOOKUP(C123,'[1]TÉCNICO EM ENFERMAGEM'!$G$2:$H$100,2,0)</f>
        <v>14.6</v>
      </c>
      <c r="F123" s="2">
        <v>0</v>
      </c>
      <c r="G123" s="2">
        <f t="shared" ref="G123:G134" si="5">E123+F123</f>
        <v>14.6</v>
      </c>
      <c r="H123" s="2" t="s">
        <v>16</v>
      </c>
      <c r="I123" s="9" t="s">
        <v>11</v>
      </c>
    </row>
    <row r="124" spans="1:9" ht="15.75" hidden="1" customHeight="1" thickBot="1">
      <c r="A124" s="10">
        <v>44342</v>
      </c>
      <c r="B124" s="11">
        <v>0.70833333333333337</v>
      </c>
      <c r="C124" s="9" t="s">
        <v>116</v>
      </c>
      <c r="D124" s="2" t="s">
        <v>13</v>
      </c>
      <c r="E124" s="2">
        <f>VLOOKUP(C124,'[1]TÉCNICO EM ENFERMAGEM'!$G$2:$H$100,2,0)</f>
        <v>14.1</v>
      </c>
      <c r="F124" s="2">
        <v>0</v>
      </c>
      <c r="G124" s="2">
        <f t="shared" si="5"/>
        <v>14.1</v>
      </c>
      <c r="H124" s="2" t="s">
        <v>16</v>
      </c>
      <c r="I124" s="9" t="s">
        <v>11</v>
      </c>
    </row>
    <row r="125" spans="1:9" ht="15.75" hidden="1" customHeight="1" thickBot="1">
      <c r="A125" s="10">
        <v>44343</v>
      </c>
      <c r="B125" s="11">
        <v>0.47916666666666669</v>
      </c>
      <c r="C125" s="9" t="s">
        <v>130</v>
      </c>
      <c r="D125" s="2" t="s">
        <v>13</v>
      </c>
      <c r="E125" s="2">
        <f>VLOOKUP(C125,'[1]TÉCNICO EM ENFERMAGEM'!$G$2:$H$100,2,0)</f>
        <v>4.8</v>
      </c>
      <c r="F125" s="2">
        <v>0</v>
      </c>
      <c r="G125" s="2">
        <f t="shared" si="5"/>
        <v>4.8</v>
      </c>
      <c r="H125" s="2" t="s">
        <v>16</v>
      </c>
      <c r="I125" s="9" t="s">
        <v>11</v>
      </c>
    </row>
    <row r="126" spans="1:9" ht="15.75" hidden="1" customHeight="1" thickBot="1">
      <c r="A126" s="10">
        <v>44343</v>
      </c>
      <c r="B126" s="11">
        <v>0.48958333333333331</v>
      </c>
      <c r="C126" s="9" t="s">
        <v>131</v>
      </c>
      <c r="D126" s="2" t="s">
        <v>13</v>
      </c>
      <c r="E126" s="2">
        <f>VLOOKUP(C126,'[1]TÉCNICO EM ENFERMAGEM'!$G$2:$H$100,2,0)</f>
        <v>4.5999999999999996</v>
      </c>
      <c r="F126" s="2">
        <v>0</v>
      </c>
      <c r="G126" s="2">
        <f t="shared" si="5"/>
        <v>4.5999999999999996</v>
      </c>
      <c r="H126" s="2" t="s">
        <v>16</v>
      </c>
      <c r="I126" s="9" t="s">
        <v>11</v>
      </c>
    </row>
    <row r="127" spans="1:9" ht="15.75" hidden="1" customHeight="1" thickBot="1">
      <c r="A127" s="10">
        <v>44343</v>
      </c>
      <c r="B127" s="11">
        <v>0.58333333333333337</v>
      </c>
      <c r="C127" s="9" t="s">
        <v>132</v>
      </c>
      <c r="D127" s="2" t="s">
        <v>13</v>
      </c>
      <c r="E127" s="2">
        <f>VLOOKUP(C127,'[1]TÉCNICO EM ENFERMAGEM'!$G$2:$H$100,2,0)</f>
        <v>4.5999999999999996</v>
      </c>
      <c r="F127" s="2">
        <v>0</v>
      </c>
      <c r="G127" s="2">
        <f t="shared" si="5"/>
        <v>4.5999999999999996</v>
      </c>
      <c r="H127" s="2" t="s">
        <v>16</v>
      </c>
      <c r="I127" s="9" t="s">
        <v>11</v>
      </c>
    </row>
    <row r="128" spans="1:9" ht="15.75" hidden="1" customHeight="1" thickBot="1">
      <c r="A128" s="10">
        <v>44343</v>
      </c>
      <c r="B128" s="11">
        <v>0.59375</v>
      </c>
      <c r="C128" s="9" t="s">
        <v>133</v>
      </c>
      <c r="D128" s="2" t="s">
        <v>13</v>
      </c>
      <c r="E128" s="2">
        <f>VLOOKUP(C128,'[1]TÉCNICO EM ENFERMAGEM'!$G$2:$H$100,2,0)</f>
        <v>4.5999999999999996</v>
      </c>
      <c r="F128" s="2">
        <v>0</v>
      </c>
      <c r="G128" s="2">
        <f t="shared" si="5"/>
        <v>4.5999999999999996</v>
      </c>
      <c r="H128" s="2" t="s">
        <v>16</v>
      </c>
      <c r="I128" s="9" t="s">
        <v>11</v>
      </c>
    </row>
    <row r="129" spans="1:9" ht="15" hidden="1" thickBot="1">
      <c r="A129" s="10">
        <v>44343</v>
      </c>
      <c r="B129" s="11">
        <v>0.60416666666666663</v>
      </c>
      <c r="C129" s="9" t="s">
        <v>134</v>
      </c>
      <c r="D129" s="2" t="s">
        <v>13</v>
      </c>
      <c r="E129" s="2">
        <f>VLOOKUP(C129,'[1]TÉCNICO EM ENFERMAGEM'!$G$2:$H$100,2,0)</f>
        <v>4.4000000000000004</v>
      </c>
      <c r="F129" s="2">
        <v>0</v>
      </c>
      <c r="G129" s="2">
        <f t="shared" si="5"/>
        <v>4.4000000000000004</v>
      </c>
      <c r="H129" s="2" t="s">
        <v>16</v>
      </c>
      <c r="I129" s="9" t="s">
        <v>11</v>
      </c>
    </row>
    <row r="130" spans="1:9" ht="15.75" hidden="1" customHeight="1" thickBot="1">
      <c r="A130" s="10">
        <v>44344</v>
      </c>
      <c r="B130" s="11">
        <v>0.35416666666666669</v>
      </c>
      <c r="C130" s="9" t="s">
        <v>136</v>
      </c>
      <c r="D130" s="2" t="s">
        <v>13</v>
      </c>
      <c r="E130" s="2">
        <f>VLOOKUP(C130,'[1]TÉCNICO EM ENFERMAGEM'!$G$2:$H$100,2,0)</f>
        <v>4</v>
      </c>
      <c r="F130" s="2">
        <v>0</v>
      </c>
      <c r="G130" s="2">
        <f t="shared" si="5"/>
        <v>4</v>
      </c>
      <c r="H130" s="2" t="s">
        <v>16</v>
      </c>
      <c r="I130" s="9" t="s">
        <v>11</v>
      </c>
    </row>
    <row r="131" spans="1:9" ht="15" hidden="1" thickBot="1">
      <c r="A131" s="10">
        <v>44344</v>
      </c>
      <c r="B131" s="11">
        <v>0.36458333333333331</v>
      </c>
      <c r="C131" s="9" t="s">
        <v>137</v>
      </c>
      <c r="D131" s="2" t="s">
        <v>13</v>
      </c>
      <c r="E131" s="2">
        <f>VLOOKUP(C131,'[1]TÉCNICO EM ENFERMAGEM'!$G$2:$H$100,2,0)</f>
        <v>3.9</v>
      </c>
      <c r="F131" s="2">
        <v>0</v>
      </c>
      <c r="G131" s="2">
        <f t="shared" si="5"/>
        <v>3.9</v>
      </c>
      <c r="H131" s="2" t="s">
        <v>16</v>
      </c>
      <c r="I131" s="9" t="s">
        <v>11</v>
      </c>
    </row>
    <row r="132" spans="1:9" ht="15.75" hidden="1" customHeight="1" thickBot="1">
      <c r="A132" s="10">
        <v>44344</v>
      </c>
      <c r="B132" s="11">
        <v>0.375</v>
      </c>
      <c r="C132" s="9" t="s">
        <v>138</v>
      </c>
      <c r="D132" s="2" t="s">
        <v>13</v>
      </c>
      <c r="E132" s="2">
        <v>3.6</v>
      </c>
      <c r="F132" s="2">
        <v>0</v>
      </c>
      <c r="G132" s="2">
        <f t="shared" si="5"/>
        <v>3.6</v>
      </c>
      <c r="H132" s="2" t="s">
        <v>16</v>
      </c>
      <c r="I132" s="9" t="s">
        <v>11</v>
      </c>
    </row>
    <row r="133" spans="1:9" ht="15" hidden="1" thickBot="1">
      <c r="A133" s="10">
        <v>44344</v>
      </c>
      <c r="B133" s="11">
        <v>0.38541666666666669</v>
      </c>
      <c r="C133" s="9" t="s">
        <v>139</v>
      </c>
      <c r="D133" s="2" t="s">
        <v>13</v>
      </c>
      <c r="E133" s="2">
        <f>VLOOKUP(C133,'[1]TÉCNICO EM ENFERMAGEM'!$G$2:$H$100,2,0)</f>
        <v>3.6</v>
      </c>
      <c r="F133" s="2">
        <v>0</v>
      </c>
      <c r="G133" s="2">
        <f t="shared" si="5"/>
        <v>3.6</v>
      </c>
      <c r="H133" s="2" t="s">
        <v>16</v>
      </c>
      <c r="I133" s="9" t="s">
        <v>11</v>
      </c>
    </row>
    <row r="134" spans="1:9" ht="15" hidden="1" thickBot="1">
      <c r="A134" s="10">
        <v>44344</v>
      </c>
      <c r="B134" s="11">
        <v>0.39583333333333331</v>
      </c>
      <c r="C134" s="9" t="s">
        <v>140</v>
      </c>
      <c r="D134" s="2" t="s">
        <v>13</v>
      </c>
      <c r="E134" s="2">
        <f>VLOOKUP(C134,'[1]TÉCNICO EM ENFERMAGEM'!$G$2:$H$100,2,0)</f>
        <v>3.4</v>
      </c>
      <c r="F134" s="2">
        <v>0</v>
      </c>
      <c r="G134" s="2">
        <f t="shared" si="5"/>
        <v>3.4</v>
      </c>
      <c r="H134" s="2" t="s">
        <v>16</v>
      </c>
      <c r="I134" s="9" t="s">
        <v>11</v>
      </c>
    </row>
  </sheetData>
  <autoFilter ref="A7:I134">
    <filterColumn colId="3">
      <filters>
        <filter val="APROVADO"/>
      </filters>
    </filterColumn>
    <filterColumn colId="4"/>
    <filterColumn colId="8"/>
    <sortState ref="A14:I122">
      <sortCondition ref="H8:H134"/>
      <sortCondition descending="1" ref="G8:G134"/>
    </sortState>
  </autoFilter>
  <sortState ref="A14:I122">
    <sortCondition ref="H8:H122"/>
    <sortCondition ref="G8:G12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J134"/>
  <sheetViews>
    <sheetView workbookViewId="0">
      <selection activeCell="D143" sqref="D143"/>
    </sheetView>
  </sheetViews>
  <sheetFormatPr defaultRowHeight="12.75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8.6640625" customWidth="1"/>
    <col min="6" max="6" width="15.1640625" customWidth="1"/>
    <col min="7" max="7" width="15.6640625" customWidth="1"/>
    <col min="8" max="8" width="86.33203125" bestFit="1" customWidth="1"/>
    <col min="9" max="9" width="30" style="8" bestFit="1" customWidth="1"/>
    <col min="10" max="10" width="2.6640625" customWidth="1"/>
    <col min="11" max="1028" width="8.83203125" customWidth="1"/>
  </cols>
  <sheetData>
    <row r="1" spans="1:10" ht="14.25">
      <c r="A1" s="3" t="s">
        <v>0</v>
      </c>
      <c r="H1" s="8"/>
      <c r="I1"/>
    </row>
    <row r="2" spans="1:10" ht="14.25">
      <c r="A2" s="3" t="s">
        <v>1</v>
      </c>
      <c r="H2" s="8"/>
      <c r="I2"/>
    </row>
    <row r="3" spans="1:10" ht="14.25">
      <c r="A3" s="3" t="s">
        <v>2</v>
      </c>
      <c r="H3" s="8"/>
      <c r="I3"/>
    </row>
    <row r="4" spans="1:10" ht="14.25">
      <c r="A4" s="3" t="s">
        <v>33</v>
      </c>
      <c r="H4" s="8"/>
      <c r="I4"/>
    </row>
    <row r="5" spans="1:10" ht="14.25">
      <c r="A5" s="3" t="s">
        <v>34</v>
      </c>
      <c r="H5" s="8"/>
      <c r="I5"/>
    </row>
    <row r="6" spans="1:10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>
      <c r="A7" s="4" t="s">
        <v>3</v>
      </c>
      <c r="B7" s="7" t="s">
        <v>4</v>
      </c>
      <c r="C7" s="1" t="s">
        <v>5</v>
      </c>
      <c r="D7" s="1" t="s">
        <v>6</v>
      </c>
      <c r="E7" s="12" t="s">
        <v>18</v>
      </c>
      <c r="F7" s="12" t="s">
        <v>19</v>
      </c>
      <c r="G7" s="12" t="s">
        <v>32</v>
      </c>
      <c r="H7" s="1" t="s">
        <v>7</v>
      </c>
      <c r="I7" s="1" t="s">
        <v>8</v>
      </c>
    </row>
    <row r="8" spans="1:10" ht="12.95" hidden="1" customHeight="1" thickBot="1">
      <c r="A8" s="10">
        <v>44340</v>
      </c>
      <c r="B8" s="11">
        <v>0.35416666666666669</v>
      </c>
      <c r="C8" s="9" t="s">
        <v>35</v>
      </c>
      <c r="D8" s="2" t="s">
        <v>31</v>
      </c>
      <c r="E8" s="2">
        <f>VLOOKUP(C8,'[1]AGENTE DE COMBATE À ENDEMIAS'!$G$2:$H$100,2,0)</f>
        <v>34</v>
      </c>
      <c r="F8" s="2">
        <v>0</v>
      </c>
      <c r="G8" s="2">
        <f t="shared" ref="G8:G39" si="0">E8+F8</f>
        <v>34</v>
      </c>
      <c r="H8" s="2" t="s">
        <v>10</v>
      </c>
      <c r="I8" s="9" t="s">
        <v>11</v>
      </c>
    </row>
    <row r="9" spans="1:10" ht="12.95" hidden="1" customHeight="1" thickBot="1">
      <c r="A9" s="10">
        <v>44340</v>
      </c>
      <c r="B9" s="11">
        <v>0.36458333333333331</v>
      </c>
      <c r="C9" s="9" t="s">
        <v>36</v>
      </c>
      <c r="D9" s="2" t="s">
        <v>13</v>
      </c>
      <c r="E9" s="2">
        <f>VLOOKUP(C9,'[1]AGENTE DE COMBATE À ENDEMIAS'!$G$2:$H$100,2,0)</f>
        <v>23.8</v>
      </c>
      <c r="F9" s="2">
        <v>0</v>
      </c>
      <c r="G9" s="2">
        <f t="shared" si="0"/>
        <v>23.8</v>
      </c>
      <c r="H9" s="2" t="s">
        <v>10</v>
      </c>
      <c r="I9" s="9" t="s">
        <v>11</v>
      </c>
    </row>
    <row r="10" spans="1:10" ht="12.95" hidden="1" customHeight="1" thickBot="1">
      <c r="A10" s="10">
        <v>44340</v>
      </c>
      <c r="B10" s="11">
        <v>0.375</v>
      </c>
      <c r="C10" s="9" t="s">
        <v>37</v>
      </c>
      <c r="D10" s="2" t="s">
        <v>13</v>
      </c>
      <c r="E10" s="2">
        <v>11.9</v>
      </c>
      <c r="F10" s="2">
        <v>0</v>
      </c>
      <c r="G10" s="2">
        <f t="shared" si="0"/>
        <v>11.9</v>
      </c>
      <c r="H10" s="2" t="s">
        <v>10</v>
      </c>
      <c r="I10" s="9" t="s">
        <v>11</v>
      </c>
    </row>
    <row r="11" spans="1:10" ht="12.95" hidden="1" customHeight="1" thickBot="1">
      <c r="A11" s="10">
        <v>44340</v>
      </c>
      <c r="B11" s="11">
        <v>0.38541666666666669</v>
      </c>
      <c r="C11" s="9" t="s">
        <v>38</v>
      </c>
      <c r="D11" s="2" t="s">
        <v>13</v>
      </c>
      <c r="E11" s="2">
        <v>10.7</v>
      </c>
      <c r="F11" s="2">
        <v>0</v>
      </c>
      <c r="G11" s="2">
        <f t="shared" si="0"/>
        <v>10.7</v>
      </c>
      <c r="H11" s="2" t="s">
        <v>10</v>
      </c>
      <c r="I11" s="9" t="s">
        <v>11</v>
      </c>
    </row>
    <row r="12" spans="1:10" ht="12.95" hidden="1" customHeight="1" thickBot="1">
      <c r="A12" s="10">
        <v>44340</v>
      </c>
      <c r="B12" s="11">
        <v>0.39583333333333331</v>
      </c>
      <c r="C12" s="9" t="s">
        <v>39</v>
      </c>
      <c r="D12" s="2" t="s">
        <v>13</v>
      </c>
      <c r="E12" s="2">
        <v>10.4</v>
      </c>
      <c r="F12" s="2">
        <v>0</v>
      </c>
      <c r="G12" s="2">
        <f t="shared" si="0"/>
        <v>10.4</v>
      </c>
      <c r="H12" s="2" t="s">
        <v>10</v>
      </c>
      <c r="I12" s="9" t="s">
        <v>11</v>
      </c>
    </row>
    <row r="13" spans="1:10" ht="12.95" hidden="1" customHeight="1" thickBot="1">
      <c r="A13" s="10">
        <v>44340</v>
      </c>
      <c r="B13" s="11">
        <v>0.40625</v>
      </c>
      <c r="C13" s="9" t="s">
        <v>40</v>
      </c>
      <c r="D13" s="2" t="s">
        <v>13</v>
      </c>
      <c r="E13" s="2">
        <f>VLOOKUP(C13,'[1]AGENTE DE COMBATE À ENDEMIAS'!$G$2:$H$100,2,0)</f>
        <v>7.4</v>
      </c>
      <c r="F13" s="2">
        <v>0</v>
      </c>
      <c r="G13" s="2">
        <f t="shared" si="0"/>
        <v>7.4</v>
      </c>
      <c r="H13" s="2" t="s">
        <v>10</v>
      </c>
      <c r="I13" s="9" t="s">
        <v>11</v>
      </c>
    </row>
    <row r="14" spans="1:10" ht="12.95" hidden="1" customHeight="1" thickBot="1">
      <c r="A14" s="10">
        <v>44340</v>
      </c>
      <c r="B14" s="11">
        <v>0.42708333333333331</v>
      </c>
      <c r="C14" s="9" t="s">
        <v>42</v>
      </c>
      <c r="D14" s="2" t="s">
        <v>9</v>
      </c>
      <c r="E14" s="2">
        <f>VLOOKUP(C14,'[1]APOIADOR TÉCNICO DE SANEAMENTO'!$G$2:$H$100,2,0)</f>
        <v>23.8</v>
      </c>
      <c r="F14" s="2">
        <v>17.600000000000001</v>
      </c>
      <c r="G14" s="2">
        <f t="shared" si="0"/>
        <v>41.400000000000006</v>
      </c>
      <c r="H14" s="2" t="s">
        <v>153</v>
      </c>
      <c r="I14" s="9" t="s">
        <v>11</v>
      </c>
    </row>
    <row r="15" spans="1:10" ht="12.95" hidden="1" customHeight="1" thickBot="1">
      <c r="A15" s="10">
        <v>44340</v>
      </c>
      <c r="B15" s="11">
        <v>0.44791666666666669</v>
      </c>
      <c r="C15" s="9" t="s">
        <v>44</v>
      </c>
      <c r="D15" s="2" t="s">
        <v>9</v>
      </c>
      <c r="E15" s="2">
        <f>VLOOKUP(C15,'[1]APOIADOR TÉCNICO DE SANEAMENTO'!$G$2:$H$100,2,0)</f>
        <v>14.700000000000001</v>
      </c>
      <c r="F15" s="2">
        <v>17</v>
      </c>
      <c r="G15" s="2">
        <f t="shared" si="0"/>
        <v>31.700000000000003</v>
      </c>
      <c r="H15" s="2" t="s">
        <v>153</v>
      </c>
      <c r="I15" s="9" t="s">
        <v>11</v>
      </c>
    </row>
    <row r="16" spans="1:10" ht="12.95" hidden="1" customHeight="1" thickBot="1">
      <c r="A16" s="10">
        <v>44340</v>
      </c>
      <c r="B16" s="11">
        <v>0.41666666666666669</v>
      </c>
      <c r="C16" s="9" t="s">
        <v>41</v>
      </c>
      <c r="D16" s="2" t="s">
        <v>13</v>
      </c>
      <c r="E16" s="2">
        <f>VLOOKUP(C16,'[1]APOIADOR TÉCNICO DE SANEAMENTO'!$G$2:$H$100,2,0)</f>
        <v>26.5</v>
      </c>
      <c r="F16" s="2">
        <v>0</v>
      </c>
      <c r="G16" s="2">
        <f t="shared" si="0"/>
        <v>26.5</v>
      </c>
      <c r="H16" s="2" t="s">
        <v>153</v>
      </c>
      <c r="I16" s="9" t="s">
        <v>11</v>
      </c>
    </row>
    <row r="17" spans="1:9" ht="12.95" hidden="1" customHeight="1" thickBot="1">
      <c r="A17" s="10">
        <v>44340</v>
      </c>
      <c r="B17" s="11">
        <v>0.60416666666666663</v>
      </c>
      <c r="C17" s="9" t="s">
        <v>50</v>
      </c>
      <c r="D17" s="2" t="s">
        <v>9</v>
      </c>
      <c r="E17" s="2">
        <f>VLOOKUP(C17,'[1]APOIADOR TÉCNICO DE SANEAMENTO'!$G$2:$H$100,2,0)</f>
        <v>7.9</v>
      </c>
      <c r="F17" s="2">
        <v>12.5</v>
      </c>
      <c r="G17" s="2">
        <f t="shared" si="0"/>
        <v>20.399999999999999</v>
      </c>
      <c r="H17" s="2" t="s">
        <v>153</v>
      </c>
      <c r="I17" s="9" t="s">
        <v>11</v>
      </c>
    </row>
    <row r="18" spans="1:9" ht="12.95" hidden="1" customHeight="1" thickBot="1">
      <c r="A18" s="10">
        <v>44340</v>
      </c>
      <c r="B18" s="11">
        <v>0.4375</v>
      </c>
      <c r="C18" s="9" t="s">
        <v>43</v>
      </c>
      <c r="D18" s="2" t="s">
        <v>13</v>
      </c>
      <c r="E18" s="2">
        <f>VLOOKUP(C18,'[1]APOIADOR TÉCNICO DE SANEAMENTO'!$G$2:$H$100,2,0)</f>
        <v>18</v>
      </c>
      <c r="F18" s="2">
        <v>0</v>
      </c>
      <c r="G18" s="2">
        <f t="shared" si="0"/>
        <v>18</v>
      </c>
      <c r="H18" s="2" t="s">
        <v>153</v>
      </c>
      <c r="I18" s="9" t="s">
        <v>11</v>
      </c>
    </row>
    <row r="19" spans="1:9" ht="12.95" hidden="1" customHeight="1" thickBot="1">
      <c r="A19" s="10">
        <v>44340</v>
      </c>
      <c r="B19" s="11">
        <v>0.45833333333333331</v>
      </c>
      <c r="C19" s="9" t="s">
        <v>45</v>
      </c>
      <c r="D19" s="2" t="s">
        <v>13</v>
      </c>
      <c r="E19" s="2">
        <f>VLOOKUP(C19,'[1]APOIADOR TÉCNICO DE SANEAMENTO'!$G$2:$H$100,2,0)</f>
        <v>14.5</v>
      </c>
      <c r="F19" s="2">
        <v>0</v>
      </c>
      <c r="G19" s="2">
        <f t="shared" si="0"/>
        <v>14.5</v>
      </c>
      <c r="H19" s="2" t="s">
        <v>153</v>
      </c>
      <c r="I19" s="9" t="s">
        <v>11</v>
      </c>
    </row>
    <row r="20" spans="1:9" ht="12.95" hidden="1" customHeight="1" thickBot="1">
      <c r="A20" s="10">
        <v>44340</v>
      </c>
      <c r="B20" s="11">
        <v>0.46875</v>
      </c>
      <c r="C20" s="9" t="s">
        <v>15</v>
      </c>
      <c r="D20" s="2" t="s">
        <v>13</v>
      </c>
      <c r="E20" s="2">
        <f>VLOOKUP(C20,'[1]APOIADOR TÉCNICO DE SANEAMENTO'!$G$2:$H$100,2,0)</f>
        <v>14.1</v>
      </c>
      <c r="F20" s="2">
        <v>0</v>
      </c>
      <c r="G20" s="2">
        <f t="shared" si="0"/>
        <v>14.1</v>
      </c>
      <c r="H20" s="2" t="s">
        <v>153</v>
      </c>
      <c r="I20" s="9" t="s">
        <v>11</v>
      </c>
    </row>
    <row r="21" spans="1:9" ht="12.95" hidden="1" customHeight="1" thickBot="1">
      <c r="A21" s="10">
        <v>44340</v>
      </c>
      <c r="B21" s="11">
        <v>0.47916666666666669</v>
      </c>
      <c r="C21" s="9" t="s">
        <v>46</v>
      </c>
      <c r="D21" s="2" t="s">
        <v>13</v>
      </c>
      <c r="E21" s="2">
        <f>VLOOKUP(C21,'[1]APOIADOR TÉCNICO DE SANEAMENTO'!$G$2:$H$100,2,0)</f>
        <v>12.3</v>
      </c>
      <c r="F21" s="2">
        <v>0</v>
      </c>
      <c r="G21" s="2">
        <f t="shared" si="0"/>
        <v>12.3</v>
      </c>
      <c r="H21" s="2" t="s">
        <v>153</v>
      </c>
      <c r="I21" s="9" t="s">
        <v>11</v>
      </c>
    </row>
    <row r="22" spans="1:9" ht="12.95" hidden="1" customHeight="1" thickBot="1">
      <c r="A22" s="10">
        <v>44340</v>
      </c>
      <c r="B22" s="11">
        <v>0.48958333333333331</v>
      </c>
      <c r="C22" s="9" t="s">
        <v>47</v>
      </c>
      <c r="D22" s="2" t="s">
        <v>13</v>
      </c>
      <c r="E22" s="2">
        <f>VLOOKUP(C22,'[1]APOIADOR TÉCNICO DE SANEAMENTO'!$G$2:$H$100,2,0)</f>
        <v>8.8000000000000007</v>
      </c>
      <c r="F22" s="2">
        <v>0</v>
      </c>
      <c r="G22" s="2">
        <f t="shared" si="0"/>
        <v>8.8000000000000007</v>
      </c>
      <c r="H22" s="2" t="s">
        <v>153</v>
      </c>
      <c r="I22" s="9" t="s">
        <v>11</v>
      </c>
    </row>
    <row r="23" spans="1:9" ht="12.95" hidden="1" customHeight="1" thickBot="1">
      <c r="A23" s="10">
        <v>44340</v>
      </c>
      <c r="B23" s="11">
        <v>0.58333333333333337</v>
      </c>
      <c r="C23" s="9" t="s">
        <v>48</v>
      </c>
      <c r="D23" s="2" t="s">
        <v>13</v>
      </c>
      <c r="E23" s="2">
        <f>VLOOKUP(C23,'[1]APOIADOR TÉCNICO DE SANEAMENTO'!$G$2:$H$100,2,0)</f>
        <v>8.6</v>
      </c>
      <c r="F23" s="2">
        <v>0</v>
      </c>
      <c r="G23" s="2">
        <f t="shared" si="0"/>
        <v>8.6</v>
      </c>
      <c r="H23" s="2" t="s">
        <v>153</v>
      </c>
      <c r="I23" s="9" t="s">
        <v>11</v>
      </c>
    </row>
    <row r="24" spans="1:9" ht="12.95" hidden="1" customHeight="1" thickBot="1">
      <c r="A24" s="10">
        <v>44340</v>
      </c>
      <c r="B24" s="11">
        <v>0.59375</v>
      </c>
      <c r="C24" s="9" t="s">
        <v>49</v>
      </c>
      <c r="D24" s="2" t="s">
        <v>13</v>
      </c>
      <c r="E24" s="2">
        <f>VLOOKUP(C24,'[1]APOIADOR TÉCNICO DE SANEAMENTO'!$G$2:$H$100,2,0)</f>
        <v>8</v>
      </c>
      <c r="F24" s="2">
        <v>0</v>
      </c>
      <c r="G24" s="2">
        <f t="shared" si="0"/>
        <v>8</v>
      </c>
      <c r="H24" s="2" t="s">
        <v>153</v>
      </c>
      <c r="I24" s="9" t="s">
        <v>11</v>
      </c>
    </row>
    <row r="25" spans="1:9" ht="12.95" hidden="1" customHeight="1" thickBot="1">
      <c r="A25" s="10">
        <v>44340</v>
      </c>
      <c r="B25" s="11">
        <v>0.61458333333333337</v>
      </c>
      <c r="C25" s="9" t="s">
        <v>51</v>
      </c>
      <c r="D25" s="2" t="s">
        <v>13</v>
      </c>
      <c r="E25" s="2">
        <v>34</v>
      </c>
      <c r="F25" s="2">
        <v>0</v>
      </c>
      <c r="G25" s="2">
        <f t="shared" si="0"/>
        <v>34</v>
      </c>
      <c r="H25" s="2" t="s">
        <v>154</v>
      </c>
      <c r="I25" s="9" t="s">
        <v>11</v>
      </c>
    </row>
    <row r="26" spans="1:9" ht="12.95" hidden="1" customHeight="1" thickBot="1">
      <c r="A26" s="10">
        <v>44340</v>
      </c>
      <c r="B26" s="11">
        <v>0.625</v>
      </c>
      <c r="C26" s="9" t="s">
        <v>52</v>
      </c>
      <c r="D26" s="2" t="s">
        <v>13</v>
      </c>
      <c r="E26" s="2">
        <v>19.600000000000001</v>
      </c>
      <c r="F26" s="2">
        <v>0</v>
      </c>
      <c r="G26" s="2">
        <f t="shared" si="0"/>
        <v>19.600000000000001</v>
      </c>
      <c r="H26" s="2" t="s">
        <v>154</v>
      </c>
      <c r="I26" s="9" t="s">
        <v>11</v>
      </c>
    </row>
    <row r="27" spans="1:9" ht="12.95" hidden="1" customHeight="1" thickBot="1">
      <c r="A27" s="10">
        <v>44340</v>
      </c>
      <c r="B27" s="11">
        <v>0.63541666666666663</v>
      </c>
      <c r="C27" s="9" t="s">
        <v>53</v>
      </c>
      <c r="D27" s="2" t="s">
        <v>13</v>
      </c>
      <c r="E27" s="2">
        <v>9.9</v>
      </c>
      <c r="F27" s="2">
        <v>0</v>
      </c>
      <c r="G27" s="2">
        <f t="shared" si="0"/>
        <v>9.9</v>
      </c>
      <c r="H27" s="2" t="s">
        <v>154</v>
      </c>
      <c r="I27" s="9" t="s">
        <v>11</v>
      </c>
    </row>
    <row r="28" spans="1:9" ht="12.95" hidden="1" customHeight="1" thickBot="1">
      <c r="A28" s="10">
        <v>44340</v>
      </c>
      <c r="B28" s="11">
        <v>0.64583333333333337</v>
      </c>
      <c r="C28" s="9" t="s">
        <v>54</v>
      </c>
      <c r="D28" s="2" t="s">
        <v>31</v>
      </c>
      <c r="E28" s="2">
        <v>0.6</v>
      </c>
      <c r="F28" s="2">
        <v>0</v>
      </c>
      <c r="G28" s="2">
        <f t="shared" si="0"/>
        <v>0.6</v>
      </c>
      <c r="H28" s="2" t="s">
        <v>154</v>
      </c>
      <c r="I28" s="9" t="s">
        <v>11</v>
      </c>
    </row>
    <row r="29" spans="1:9" ht="12.95" hidden="1" customHeight="1" thickBot="1">
      <c r="A29" s="10">
        <v>44342</v>
      </c>
      <c r="B29" s="11">
        <v>0.375</v>
      </c>
      <c r="C29" s="9" t="s">
        <v>93</v>
      </c>
      <c r="D29" s="2" t="s">
        <v>13</v>
      </c>
      <c r="E29" s="2">
        <v>33</v>
      </c>
      <c r="F29" s="2">
        <v>0</v>
      </c>
      <c r="G29" s="2">
        <f t="shared" si="0"/>
        <v>33</v>
      </c>
      <c r="H29" s="2" t="s">
        <v>156</v>
      </c>
      <c r="I29" s="9" t="s">
        <v>11</v>
      </c>
    </row>
    <row r="30" spans="1:9" ht="12.95" hidden="1" customHeight="1" thickBot="1">
      <c r="A30" s="10">
        <v>44342</v>
      </c>
      <c r="B30" s="11">
        <v>0.38541666666666669</v>
      </c>
      <c r="C30" s="9" t="s">
        <v>94</v>
      </c>
      <c r="D30" s="2" t="s">
        <v>13</v>
      </c>
      <c r="E30" s="2">
        <v>29.3</v>
      </c>
      <c r="F30" s="2">
        <v>0</v>
      </c>
      <c r="G30" s="2">
        <f t="shared" si="0"/>
        <v>29.3</v>
      </c>
      <c r="H30" s="2" t="s">
        <v>156</v>
      </c>
      <c r="I30" s="9" t="s">
        <v>11</v>
      </c>
    </row>
    <row r="31" spans="1:9" ht="12.95" hidden="1" customHeight="1" thickBot="1">
      <c r="A31" s="10">
        <v>44340</v>
      </c>
      <c r="B31" s="11">
        <v>0.65625</v>
      </c>
      <c r="C31" s="9" t="s">
        <v>55</v>
      </c>
      <c r="D31" s="2" t="s">
        <v>13</v>
      </c>
      <c r="E31" s="2">
        <f>VLOOKUP(C31,'[1]CIRURGIÃO DENTISTA'!$G$2:$H$100,2,0)</f>
        <v>35.5</v>
      </c>
      <c r="F31" s="2">
        <v>0</v>
      </c>
      <c r="G31" s="2">
        <f t="shared" si="0"/>
        <v>35.5</v>
      </c>
      <c r="H31" s="2" t="s">
        <v>14</v>
      </c>
      <c r="I31" s="9" t="s">
        <v>11</v>
      </c>
    </row>
    <row r="32" spans="1:9" ht="12.95" hidden="1" customHeight="1" thickBot="1">
      <c r="A32" s="10">
        <v>44340</v>
      </c>
      <c r="B32" s="11">
        <v>0.72916666666666663</v>
      </c>
      <c r="C32" s="9" t="s">
        <v>61</v>
      </c>
      <c r="D32" s="2" t="s">
        <v>9</v>
      </c>
      <c r="E32" s="2">
        <f>VLOOKUP(C32,'[1]CIRURGIÃO DENTISTA'!$G$2:$H$100,2,0)</f>
        <v>17.3</v>
      </c>
      <c r="F32" s="2">
        <v>15.33</v>
      </c>
      <c r="G32" s="2">
        <f t="shared" si="0"/>
        <v>32.630000000000003</v>
      </c>
      <c r="H32" s="2" t="s">
        <v>14</v>
      </c>
      <c r="I32" s="9" t="s">
        <v>11</v>
      </c>
    </row>
    <row r="33" spans="1:9" ht="12.95" hidden="1" customHeight="1" thickBot="1">
      <c r="A33" s="10">
        <v>44340</v>
      </c>
      <c r="B33" s="11">
        <v>0.66666666666666663</v>
      </c>
      <c r="C33" s="9" t="s">
        <v>20</v>
      </c>
      <c r="D33" s="2" t="s">
        <v>13</v>
      </c>
      <c r="E33" s="2">
        <f>VLOOKUP(C33,'[1]CIRURGIÃO DENTISTA'!$G$2:$H$100,2,0)</f>
        <v>27.6</v>
      </c>
      <c r="F33" s="2">
        <v>0</v>
      </c>
      <c r="G33" s="2">
        <f t="shared" si="0"/>
        <v>27.6</v>
      </c>
      <c r="H33" s="2" t="s">
        <v>14</v>
      </c>
      <c r="I33" s="9" t="s">
        <v>11</v>
      </c>
    </row>
    <row r="34" spans="1:9" ht="12.95" hidden="1" customHeight="1" thickBot="1">
      <c r="A34" s="10">
        <v>44340</v>
      </c>
      <c r="B34" s="11">
        <v>0.67708333333333337</v>
      </c>
      <c r="C34" s="9" t="s">
        <v>56</v>
      </c>
      <c r="D34" s="2" t="s">
        <v>13</v>
      </c>
      <c r="E34" s="2">
        <f>VLOOKUP(C34,'[1]CIRURGIÃO DENTISTA'!$G$2:$H$100,2,0)</f>
        <v>25.5</v>
      </c>
      <c r="F34" s="2">
        <v>0</v>
      </c>
      <c r="G34" s="2">
        <f t="shared" si="0"/>
        <v>25.5</v>
      </c>
      <c r="H34" s="2" t="s">
        <v>14</v>
      </c>
      <c r="I34" s="9" t="s">
        <v>11</v>
      </c>
    </row>
    <row r="35" spans="1:9" ht="12.95" hidden="1" customHeight="1" thickBot="1">
      <c r="A35" s="10">
        <v>44340</v>
      </c>
      <c r="B35" s="11">
        <v>0.6875</v>
      </c>
      <c r="C35" s="9" t="s">
        <v>57</v>
      </c>
      <c r="D35" s="2" t="s">
        <v>13</v>
      </c>
      <c r="E35" s="2">
        <f>VLOOKUP(C35,'[1]CIRURGIÃO DENTISTA'!$G$2:$H$100,2,0)</f>
        <v>25.3</v>
      </c>
      <c r="F35" s="2">
        <v>0</v>
      </c>
      <c r="G35" s="2">
        <f t="shared" si="0"/>
        <v>25.3</v>
      </c>
      <c r="H35" s="2" t="s">
        <v>14</v>
      </c>
      <c r="I35" s="9" t="s">
        <v>11</v>
      </c>
    </row>
    <row r="36" spans="1:9" ht="12.95" hidden="1" customHeight="1" thickBot="1">
      <c r="A36" s="10">
        <v>44340</v>
      </c>
      <c r="B36" s="11">
        <v>0.69791666666666663</v>
      </c>
      <c r="C36" s="9" t="s">
        <v>58</v>
      </c>
      <c r="D36" s="2" t="s">
        <v>13</v>
      </c>
      <c r="E36" s="2">
        <f>VLOOKUP(C36,'[1]CIRURGIÃO DENTISTA'!$G$2:$H$100,2,0)</f>
        <v>25.1</v>
      </c>
      <c r="F36" s="2">
        <v>0</v>
      </c>
      <c r="G36" s="2">
        <f t="shared" si="0"/>
        <v>25.1</v>
      </c>
      <c r="H36" s="2" t="s">
        <v>14</v>
      </c>
      <c r="I36" s="9" t="s">
        <v>11</v>
      </c>
    </row>
    <row r="37" spans="1:9" ht="12.95" hidden="1" customHeight="1" thickBot="1">
      <c r="A37" s="10">
        <v>44340</v>
      </c>
      <c r="B37" s="11">
        <v>0.70833333333333337</v>
      </c>
      <c r="C37" s="9" t="s">
        <v>59</v>
      </c>
      <c r="D37" s="2" t="s">
        <v>13</v>
      </c>
      <c r="E37" s="2">
        <f>VLOOKUP(C37,'[1]CIRURGIÃO DENTISTA'!$G$2:$H$100,2,0)</f>
        <v>19.100000000000001</v>
      </c>
      <c r="F37" s="2">
        <v>0</v>
      </c>
      <c r="G37" s="2">
        <f t="shared" si="0"/>
        <v>19.100000000000001</v>
      </c>
      <c r="H37" s="2" t="s">
        <v>14</v>
      </c>
      <c r="I37" s="9" t="s">
        <v>11</v>
      </c>
    </row>
    <row r="38" spans="1:9" ht="12.95" hidden="1" customHeight="1" thickBot="1">
      <c r="A38" s="10">
        <v>44340</v>
      </c>
      <c r="B38" s="11">
        <v>0.71875</v>
      </c>
      <c r="C38" s="9" t="s">
        <v>60</v>
      </c>
      <c r="D38" s="2" t="s">
        <v>13</v>
      </c>
      <c r="E38" s="2">
        <f>VLOOKUP(C38,'[1]CIRURGIÃO DENTISTA'!$G$2:$H$100,2,0)</f>
        <v>18.899999999999999</v>
      </c>
      <c r="F38" s="2">
        <v>0</v>
      </c>
      <c r="G38" s="2">
        <f t="shared" si="0"/>
        <v>18.899999999999999</v>
      </c>
      <c r="H38" s="2" t="s">
        <v>14</v>
      </c>
      <c r="I38" s="9" t="s">
        <v>11</v>
      </c>
    </row>
    <row r="39" spans="1:9" ht="12.95" hidden="1" customHeight="1" thickBot="1">
      <c r="A39" s="10">
        <v>44340</v>
      </c>
      <c r="B39" s="11">
        <v>0.73958333333333337</v>
      </c>
      <c r="C39" s="9" t="s">
        <v>62</v>
      </c>
      <c r="D39" s="2" t="s">
        <v>13</v>
      </c>
      <c r="E39" s="2">
        <f>VLOOKUP(C39,'[1]CIRURGIÃO DENTISTA'!$G$2:$H$100,2,0)</f>
        <v>17.100000000000001</v>
      </c>
      <c r="F39" s="2">
        <v>0</v>
      </c>
      <c r="G39" s="2">
        <f t="shared" si="0"/>
        <v>17.100000000000001</v>
      </c>
      <c r="H39" s="2" t="s">
        <v>14</v>
      </c>
      <c r="I39" s="9" t="s">
        <v>11</v>
      </c>
    </row>
    <row r="40" spans="1:9" ht="12.95" hidden="1" customHeight="1" thickBot="1">
      <c r="A40" s="10">
        <v>44341</v>
      </c>
      <c r="B40" s="11">
        <v>0.35416666666666669</v>
      </c>
      <c r="C40" s="9" t="s">
        <v>63</v>
      </c>
      <c r="D40" s="2" t="s">
        <v>13</v>
      </c>
      <c r="E40" s="2">
        <f>VLOOKUP(C40,'[1]CIRURGIÃO DENTISTA'!$G$2:$H$100,2,0)</f>
        <v>16.399999999999999</v>
      </c>
      <c r="F40" s="2">
        <v>0</v>
      </c>
      <c r="G40" s="2">
        <f t="shared" ref="G40:G71" si="1">E40+F40</f>
        <v>16.399999999999999</v>
      </c>
      <c r="H40" s="2" t="s">
        <v>14</v>
      </c>
      <c r="I40" s="9" t="s">
        <v>11</v>
      </c>
    </row>
    <row r="41" spans="1:9" ht="12.95" hidden="1" customHeight="1" thickBot="1">
      <c r="A41" s="10">
        <v>44341</v>
      </c>
      <c r="B41" s="11">
        <v>0.36458333333333331</v>
      </c>
      <c r="C41" s="9" t="s">
        <v>64</v>
      </c>
      <c r="D41" s="2" t="s">
        <v>13</v>
      </c>
      <c r="E41" s="2">
        <f>VLOOKUP(C41,'[1]CIRURGIÃO DENTISTA'!$G$2:$H$100,2,0)</f>
        <v>14.7</v>
      </c>
      <c r="F41" s="2">
        <v>0</v>
      </c>
      <c r="G41" s="2">
        <f t="shared" si="1"/>
        <v>14.7</v>
      </c>
      <c r="H41" s="2" t="s">
        <v>14</v>
      </c>
      <c r="I41" s="9" t="s">
        <v>11</v>
      </c>
    </row>
    <row r="42" spans="1:9" ht="12.95" hidden="1" customHeight="1" thickBot="1">
      <c r="A42" s="10">
        <v>44341</v>
      </c>
      <c r="B42" s="11">
        <v>0.375</v>
      </c>
      <c r="C42" s="9" t="s">
        <v>65</v>
      </c>
      <c r="D42" s="2" t="s">
        <v>13</v>
      </c>
      <c r="E42" s="2">
        <f>VLOOKUP(C42,'[1]CIRURGIÃO DENTISTA'!$G$2:$H$100,2,0)</f>
        <v>14.5</v>
      </c>
      <c r="F42" s="2">
        <v>0</v>
      </c>
      <c r="G42" s="2">
        <f t="shared" si="1"/>
        <v>14.5</v>
      </c>
      <c r="H42" s="2" t="s">
        <v>14</v>
      </c>
      <c r="I42" s="9" t="s">
        <v>11</v>
      </c>
    </row>
    <row r="43" spans="1:9" ht="12.95" hidden="1" customHeight="1" thickBot="1">
      <c r="A43" s="10">
        <v>44341</v>
      </c>
      <c r="B43" s="11">
        <v>0.38541666666666669</v>
      </c>
      <c r="C43" s="9" t="s">
        <v>66</v>
      </c>
      <c r="D43" s="2" t="s">
        <v>13</v>
      </c>
      <c r="E43" s="2">
        <f>VLOOKUP(C43,'[1]CIRURGIÃO DENTISTA'!$G$2:$H$100,2,0)</f>
        <v>13.8</v>
      </c>
      <c r="F43" s="2">
        <v>0</v>
      </c>
      <c r="G43" s="2">
        <f t="shared" si="1"/>
        <v>13.8</v>
      </c>
      <c r="H43" s="2" t="s">
        <v>14</v>
      </c>
      <c r="I43" s="9" t="s">
        <v>11</v>
      </c>
    </row>
    <row r="44" spans="1:9" ht="12.95" hidden="1" customHeight="1" thickBot="1">
      <c r="A44" s="10">
        <v>44341</v>
      </c>
      <c r="B44" s="11">
        <v>0.39583333333333331</v>
      </c>
      <c r="C44" s="9" t="s">
        <v>67</v>
      </c>
      <c r="D44" s="2" t="s">
        <v>13</v>
      </c>
      <c r="E44" s="2">
        <f>VLOOKUP(C44,'[1]CIRURGIÃO DENTISTA'!$G$2:$H$100,2,0)</f>
        <v>13.4</v>
      </c>
      <c r="F44" s="2">
        <v>0</v>
      </c>
      <c r="G44" s="2">
        <f t="shared" si="1"/>
        <v>13.4</v>
      </c>
      <c r="H44" s="2" t="s">
        <v>14</v>
      </c>
      <c r="I44" s="9" t="s">
        <v>11</v>
      </c>
    </row>
    <row r="45" spans="1:9" ht="12.95" hidden="1" customHeight="1" thickBot="1">
      <c r="A45" s="10">
        <v>44341</v>
      </c>
      <c r="B45" s="11">
        <v>0.40625</v>
      </c>
      <c r="C45" s="9" t="s">
        <v>68</v>
      </c>
      <c r="D45" s="2" t="s">
        <v>13</v>
      </c>
      <c r="E45" s="2">
        <f>VLOOKUP(C45,'[1]CIRURGIÃO DENTISTA'!$G$2:$H$100,2,0)</f>
        <v>13.2</v>
      </c>
      <c r="F45" s="2">
        <v>0</v>
      </c>
      <c r="G45" s="2">
        <f t="shared" si="1"/>
        <v>13.2</v>
      </c>
      <c r="H45" s="2" t="s">
        <v>14</v>
      </c>
      <c r="I45" s="9" t="s">
        <v>11</v>
      </c>
    </row>
    <row r="46" spans="1:9" ht="12.95" hidden="1" customHeight="1" thickBot="1">
      <c r="A46" s="10">
        <v>44341</v>
      </c>
      <c r="B46" s="11">
        <v>0.41666666666666669</v>
      </c>
      <c r="C46" s="9" t="s">
        <v>69</v>
      </c>
      <c r="D46" s="2" t="s">
        <v>13</v>
      </c>
      <c r="E46" s="2">
        <f>VLOOKUP(C46,'[1]CIRURGIÃO DENTISTA'!$G$2:$H$100,2,0)</f>
        <v>12.9</v>
      </c>
      <c r="F46" s="2">
        <v>0</v>
      </c>
      <c r="G46" s="2">
        <f t="shared" si="1"/>
        <v>12.9</v>
      </c>
      <c r="H46" s="2" t="s">
        <v>14</v>
      </c>
      <c r="I46" s="9" t="s">
        <v>11</v>
      </c>
    </row>
    <row r="47" spans="1:9" ht="12.95" hidden="1" customHeight="1" thickBot="1">
      <c r="A47" s="10">
        <v>44341</v>
      </c>
      <c r="B47" s="11">
        <v>0.42708333333333331</v>
      </c>
      <c r="C47" s="9" t="s">
        <v>70</v>
      </c>
      <c r="D47" s="2" t="s">
        <v>13</v>
      </c>
      <c r="E47" s="2">
        <f>VLOOKUP(C47,'[1]CIRURGIÃO DENTISTA'!$G$2:$H$100,2,0)</f>
        <v>11.8</v>
      </c>
      <c r="F47" s="2">
        <v>0</v>
      </c>
      <c r="G47" s="2">
        <f t="shared" si="1"/>
        <v>11.8</v>
      </c>
      <c r="H47" s="2" t="s">
        <v>14</v>
      </c>
      <c r="I47" s="9" t="s">
        <v>11</v>
      </c>
    </row>
    <row r="48" spans="1:9" ht="12.95" hidden="1" customHeight="1" thickBot="1">
      <c r="A48" s="10">
        <v>44341</v>
      </c>
      <c r="B48" s="11">
        <v>0.4375</v>
      </c>
      <c r="C48" s="9" t="s">
        <v>71</v>
      </c>
      <c r="D48" s="2" t="s">
        <v>13</v>
      </c>
      <c r="E48" s="2">
        <f>VLOOKUP(C48,'[1]CIRURGIÃO DENTISTA'!$G$2:$H$100,2,0)</f>
        <v>11.6</v>
      </c>
      <c r="F48" s="2">
        <v>0</v>
      </c>
      <c r="G48" s="2">
        <f t="shared" si="1"/>
        <v>11.6</v>
      </c>
      <c r="H48" s="2" t="s">
        <v>14</v>
      </c>
      <c r="I48" s="9" t="s">
        <v>11</v>
      </c>
    </row>
    <row r="49" spans="1:9" ht="12.95" hidden="1" customHeight="1" thickBot="1">
      <c r="A49" s="10">
        <v>44341</v>
      </c>
      <c r="B49" s="11">
        <v>0.44791666666666669</v>
      </c>
      <c r="C49" s="9" t="s">
        <v>72</v>
      </c>
      <c r="D49" s="2" t="s">
        <v>13</v>
      </c>
      <c r="E49" s="2">
        <f>VLOOKUP(C49,'[1]CIRURGIÃO DENTISTA'!$G$2:$H$100,2,0)</f>
        <v>10.8</v>
      </c>
      <c r="F49" s="2">
        <v>0</v>
      </c>
      <c r="G49" s="2">
        <f t="shared" si="1"/>
        <v>10.8</v>
      </c>
      <c r="H49" s="2" t="s">
        <v>14</v>
      </c>
      <c r="I49" s="9" t="s">
        <v>11</v>
      </c>
    </row>
    <row r="50" spans="1:9" ht="12.95" hidden="1" customHeight="1" thickBot="1">
      <c r="A50" s="10">
        <v>44341</v>
      </c>
      <c r="B50" s="11">
        <v>0.45833333333333331</v>
      </c>
      <c r="C50" s="9" t="s">
        <v>73</v>
      </c>
      <c r="D50" s="2" t="s">
        <v>31</v>
      </c>
      <c r="E50" s="2">
        <f>VLOOKUP(C50,'[1]CIRURGIÃO DENTISTA'!$G$2:$H$100,2,0)</f>
        <v>10.4</v>
      </c>
      <c r="F50" s="2">
        <v>0</v>
      </c>
      <c r="G50" s="2">
        <f t="shared" si="1"/>
        <v>10.4</v>
      </c>
      <c r="H50" s="2" t="s">
        <v>14</v>
      </c>
      <c r="I50" s="9" t="s">
        <v>11</v>
      </c>
    </row>
    <row r="51" spans="1:9" ht="12.95" hidden="1" customHeight="1" thickBot="1">
      <c r="A51" s="10">
        <v>44341</v>
      </c>
      <c r="B51" s="11">
        <v>0.46875</v>
      </c>
      <c r="C51" s="9" t="s">
        <v>74</v>
      </c>
      <c r="D51" s="2" t="s">
        <v>13</v>
      </c>
      <c r="E51" s="2">
        <f>VLOOKUP(C51,'[1]CIRURGIÃO DENTISTA'!$G$2:$H$100,2,0)</f>
        <v>10.1</v>
      </c>
      <c r="F51" s="2">
        <v>0</v>
      </c>
      <c r="G51" s="2">
        <f t="shared" si="1"/>
        <v>10.1</v>
      </c>
      <c r="H51" s="2" t="s">
        <v>14</v>
      </c>
      <c r="I51" s="9" t="s">
        <v>11</v>
      </c>
    </row>
    <row r="52" spans="1:9" ht="12.95" hidden="1" customHeight="1" thickBot="1">
      <c r="A52" s="10">
        <v>44341</v>
      </c>
      <c r="B52" s="11">
        <v>0.47916666666666669</v>
      </c>
      <c r="C52" s="9" t="s">
        <v>75</v>
      </c>
      <c r="D52" s="2" t="s">
        <v>13</v>
      </c>
      <c r="E52" s="2">
        <f>VLOOKUP(C52,'[1]CIRURGIÃO DENTISTA'!$G$2:$H$100,2,0)</f>
        <v>9.8000000000000007</v>
      </c>
      <c r="F52" s="2">
        <v>0</v>
      </c>
      <c r="G52" s="2">
        <f t="shared" si="1"/>
        <v>9.8000000000000007</v>
      </c>
      <c r="H52" s="2" t="s">
        <v>14</v>
      </c>
      <c r="I52" s="9" t="s">
        <v>11</v>
      </c>
    </row>
    <row r="53" spans="1:9" ht="12.95" hidden="1" customHeight="1" thickBot="1">
      <c r="A53" s="10">
        <v>44341</v>
      </c>
      <c r="B53" s="11">
        <v>0.48958333333333331</v>
      </c>
      <c r="C53" s="9" t="s">
        <v>76</v>
      </c>
      <c r="D53" s="2" t="s">
        <v>13</v>
      </c>
      <c r="E53" s="2">
        <f>VLOOKUP(C53,'[1]CIRURGIÃO DENTISTA'!$G$2:$H$100,2,0)</f>
        <v>9.3000000000000007</v>
      </c>
      <c r="F53" s="2">
        <v>0</v>
      </c>
      <c r="G53" s="2">
        <f t="shared" si="1"/>
        <v>9.3000000000000007</v>
      </c>
      <c r="H53" s="2" t="s">
        <v>14</v>
      </c>
      <c r="I53" s="9" t="s">
        <v>11</v>
      </c>
    </row>
    <row r="54" spans="1:9" ht="12.95" hidden="1" customHeight="1" thickBot="1">
      <c r="A54" s="10">
        <v>44341</v>
      </c>
      <c r="B54" s="11">
        <v>0.58333333333333337</v>
      </c>
      <c r="C54" s="9" t="s">
        <v>77</v>
      </c>
      <c r="D54" s="2" t="s">
        <v>31</v>
      </c>
      <c r="E54" s="2">
        <f>VLOOKUP(C54,'[1]CIRURGIÃO DENTISTA'!$G$2:$H$100,2,0)</f>
        <v>8.8000000000000007</v>
      </c>
      <c r="F54" s="2">
        <v>0</v>
      </c>
      <c r="G54" s="2">
        <f t="shared" si="1"/>
        <v>8.8000000000000007</v>
      </c>
      <c r="H54" s="2" t="s">
        <v>14</v>
      </c>
      <c r="I54" s="9" t="s">
        <v>11</v>
      </c>
    </row>
    <row r="55" spans="1:9" ht="12.95" hidden="1" customHeight="1" thickBot="1">
      <c r="A55" s="10">
        <v>44341</v>
      </c>
      <c r="B55" s="11">
        <v>0.59375</v>
      </c>
      <c r="C55" s="9" t="s">
        <v>78</v>
      </c>
      <c r="D55" s="2" t="s">
        <v>13</v>
      </c>
      <c r="E55" s="2">
        <f>VLOOKUP(C55,'[1]CIRURGIÃO DENTISTA'!$G$2:$H$100,2,0)</f>
        <v>7.2</v>
      </c>
      <c r="F55" s="2">
        <v>0</v>
      </c>
      <c r="G55" s="2">
        <f t="shared" si="1"/>
        <v>7.2</v>
      </c>
      <c r="H55" s="2" t="s">
        <v>14</v>
      </c>
      <c r="I55" s="9" t="s">
        <v>11</v>
      </c>
    </row>
    <row r="56" spans="1:9" ht="12.95" hidden="1" customHeight="1" thickBot="1">
      <c r="A56" s="10">
        <v>44341</v>
      </c>
      <c r="B56" s="11">
        <v>0.60416666666666663</v>
      </c>
      <c r="C56" s="9" t="s">
        <v>79</v>
      </c>
      <c r="D56" s="2" t="s">
        <v>13</v>
      </c>
      <c r="E56" s="2">
        <f>VLOOKUP(C56,'[1]CIRURGIÃO DENTISTA'!$G$2:$H$100,2,0)</f>
        <v>7.2</v>
      </c>
      <c r="F56" s="2">
        <v>0</v>
      </c>
      <c r="G56" s="2">
        <f t="shared" si="1"/>
        <v>7.2</v>
      </c>
      <c r="H56" s="2" t="s">
        <v>14</v>
      </c>
      <c r="I56" s="9" t="s">
        <v>11</v>
      </c>
    </row>
    <row r="57" spans="1:9" ht="12.95" hidden="1" customHeight="1" thickBot="1">
      <c r="A57" s="10">
        <v>44341</v>
      </c>
      <c r="B57" s="11">
        <v>0.61458333333333337</v>
      </c>
      <c r="C57" s="9" t="s">
        <v>80</v>
      </c>
      <c r="D57" s="2" t="s">
        <v>13</v>
      </c>
      <c r="E57" s="2">
        <f>VLOOKUP(C57,'[1]CIRURGIÃO DENTISTA'!$G$2:$H$100,2,0)</f>
        <v>6.8</v>
      </c>
      <c r="F57" s="2">
        <v>0</v>
      </c>
      <c r="G57" s="2">
        <f t="shared" si="1"/>
        <v>6.8</v>
      </c>
      <c r="H57" s="2" t="s">
        <v>14</v>
      </c>
      <c r="I57" s="9" t="s">
        <v>11</v>
      </c>
    </row>
    <row r="58" spans="1:9" ht="12.95" hidden="1" customHeight="1" thickBot="1">
      <c r="A58" s="10">
        <v>44341</v>
      </c>
      <c r="B58" s="11">
        <v>0.625</v>
      </c>
      <c r="C58" s="9" t="s">
        <v>81</v>
      </c>
      <c r="D58" s="2" t="s">
        <v>13</v>
      </c>
      <c r="E58" s="2">
        <f>VLOOKUP(C58,'[1]CIRURGIÃO DENTISTA'!$G$2:$H$100,2,0)</f>
        <v>6.7</v>
      </c>
      <c r="F58" s="2">
        <v>0</v>
      </c>
      <c r="G58" s="2">
        <f t="shared" si="1"/>
        <v>6.7</v>
      </c>
      <c r="H58" s="2" t="s">
        <v>14</v>
      </c>
      <c r="I58" s="9" t="s">
        <v>11</v>
      </c>
    </row>
    <row r="59" spans="1:9" ht="12.95" hidden="1" customHeight="1" thickBot="1">
      <c r="A59" s="10">
        <v>44341</v>
      </c>
      <c r="B59" s="11">
        <v>0.63541666666666663</v>
      </c>
      <c r="C59" s="9" t="s">
        <v>82</v>
      </c>
      <c r="D59" s="2" t="s">
        <v>13</v>
      </c>
      <c r="E59" s="2">
        <f>VLOOKUP(C59,'[1]CIRURGIÃO DENTISTA'!$G$2:$H$100,2,0)</f>
        <v>6.6</v>
      </c>
      <c r="F59" s="2">
        <v>0</v>
      </c>
      <c r="G59" s="2">
        <f t="shared" si="1"/>
        <v>6.6</v>
      </c>
      <c r="H59" s="2" t="s">
        <v>14</v>
      </c>
      <c r="I59" s="9" t="s">
        <v>11</v>
      </c>
    </row>
    <row r="60" spans="1:9" ht="12.95" hidden="1" customHeight="1" thickBot="1">
      <c r="A60" s="10">
        <v>44341</v>
      </c>
      <c r="B60" s="11">
        <v>0.64583333333333337</v>
      </c>
      <c r="C60" s="9" t="s">
        <v>83</v>
      </c>
      <c r="D60" s="2" t="s">
        <v>13</v>
      </c>
      <c r="E60" s="2">
        <f>VLOOKUP(C60,'[1]CIRURGIÃO DENTISTA'!$G$2:$H$100,2,0)</f>
        <v>3.6</v>
      </c>
      <c r="F60" s="2">
        <v>0</v>
      </c>
      <c r="G60" s="2">
        <f t="shared" si="1"/>
        <v>3.6</v>
      </c>
      <c r="H60" s="2" t="s">
        <v>14</v>
      </c>
      <c r="I60" s="9" t="s">
        <v>11</v>
      </c>
    </row>
    <row r="61" spans="1:9" ht="15.75" hidden="1" customHeight="1" thickBot="1">
      <c r="A61" s="10">
        <v>44341</v>
      </c>
      <c r="B61" s="11">
        <v>0.65625</v>
      </c>
      <c r="C61" s="9" t="s">
        <v>84</v>
      </c>
      <c r="D61" s="2" t="s">
        <v>31</v>
      </c>
      <c r="E61" s="2">
        <v>34.5</v>
      </c>
      <c r="F61" s="2">
        <v>0</v>
      </c>
      <c r="G61" s="2">
        <f t="shared" si="1"/>
        <v>34.5</v>
      </c>
      <c r="H61" s="2" t="s">
        <v>155</v>
      </c>
      <c r="I61" s="9" t="s">
        <v>11</v>
      </c>
    </row>
    <row r="62" spans="1:9" ht="15.75" hidden="1" customHeight="1" thickBot="1">
      <c r="A62" s="10">
        <v>44342</v>
      </c>
      <c r="B62" s="11">
        <v>0.36458333333333331</v>
      </c>
      <c r="C62" s="9" t="s">
        <v>92</v>
      </c>
      <c r="D62" s="2" t="s">
        <v>9</v>
      </c>
      <c r="E62" s="2">
        <v>8.1999999999999993</v>
      </c>
      <c r="F62" s="2">
        <v>17.5</v>
      </c>
      <c r="G62" s="2">
        <f t="shared" si="1"/>
        <v>25.7</v>
      </c>
      <c r="H62" s="2" t="s">
        <v>155</v>
      </c>
      <c r="I62" s="9" t="s">
        <v>11</v>
      </c>
    </row>
    <row r="63" spans="1:9" ht="15.75" hidden="1" customHeight="1" thickBot="1">
      <c r="A63" s="10">
        <v>44342</v>
      </c>
      <c r="B63" s="11">
        <v>0.35416666666666669</v>
      </c>
      <c r="C63" s="9" t="s">
        <v>91</v>
      </c>
      <c r="D63" s="2" t="s">
        <v>9</v>
      </c>
      <c r="E63" s="2">
        <v>8.9</v>
      </c>
      <c r="F63" s="2">
        <v>14.8</v>
      </c>
      <c r="G63" s="2">
        <f t="shared" si="1"/>
        <v>23.700000000000003</v>
      </c>
      <c r="H63" s="2" t="s">
        <v>155</v>
      </c>
      <c r="I63" s="9" t="s">
        <v>11</v>
      </c>
    </row>
    <row r="64" spans="1:9" ht="15" hidden="1" thickBot="1">
      <c r="A64" s="10">
        <v>44341</v>
      </c>
      <c r="B64" s="11">
        <v>0.71875</v>
      </c>
      <c r="C64" s="9" t="s">
        <v>89</v>
      </c>
      <c r="D64" s="2" t="s">
        <v>9</v>
      </c>
      <c r="E64" s="2">
        <v>12.4</v>
      </c>
      <c r="F64" s="2">
        <v>10.66</v>
      </c>
      <c r="G64" s="2">
        <f t="shared" si="1"/>
        <v>23.060000000000002</v>
      </c>
      <c r="H64" s="2" t="s">
        <v>155</v>
      </c>
      <c r="I64" s="9" t="s">
        <v>11</v>
      </c>
    </row>
    <row r="65" spans="1:9" ht="15" hidden="1" thickBot="1">
      <c r="A65" s="10">
        <v>44341</v>
      </c>
      <c r="B65" s="11">
        <v>0.66666666666666663</v>
      </c>
      <c r="C65" s="9" t="s">
        <v>85</v>
      </c>
      <c r="D65" s="2" t="s">
        <v>31</v>
      </c>
      <c r="E65" s="2">
        <v>21.8</v>
      </c>
      <c r="F65" s="2">
        <v>0</v>
      </c>
      <c r="G65" s="2">
        <f t="shared" si="1"/>
        <v>21.8</v>
      </c>
      <c r="H65" s="2" t="s">
        <v>155</v>
      </c>
      <c r="I65" s="9" t="s">
        <v>11</v>
      </c>
    </row>
    <row r="66" spans="1:9" ht="15.75" hidden="1" customHeight="1" thickBot="1">
      <c r="A66" s="10">
        <v>44341</v>
      </c>
      <c r="B66" s="11">
        <v>0.67708333333333337</v>
      </c>
      <c r="C66" s="9" t="s">
        <v>86</v>
      </c>
      <c r="D66" s="2" t="s">
        <v>31</v>
      </c>
      <c r="E66" s="2">
        <v>21.6</v>
      </c>
      <c r="F66" s="2">
        <v>0</v>
      </c>
      <c r="G66" s="2">
        <f t="shared" si="1"/>
        <v>21.6</v>
      </c>
      <c r="H66" s="2" t="s">
        <v>155</v>
      </c>
      <c r="I66" s="9" t="s">
        <v>11</v>
      </c>
    </row>
    <row r="67" spans="1:9" ht="15.75" hidden="1" customHeight="1" thickBot="1">
      <c r="A67" s="10">
        <v>44341</v>
      </c>
      <c r="B67" s="11">
        <v>0.6875</v>
      </c>
      <c r="C67" s="9" t="s">
        <v>21</v>
      </c>
      <c r="D67" s="2" t="s">
        <v>13</v>
      </c>
      <c r="E67" s="2">
        <v>20.9</v>
      </c>
      <c r="F67" s="2">
        <v>0</v>
      </c>
      <c r="G67" s="2">
        <f t="shared" si="1"/>
        <v>20.9</v>
      </c>
      <c r="H67" s="2" t="s">
        <v>155</v>
      </c>
      <c r="I67" s="9" t="s">
        <v>11</v>
      </c>
    </row>
    <row r="68" spans="1:9" ht="15" hidden="1" thickBot="1">
      <c r="A68" s="10">
        <v>44341</v>
      </c>
      <c r="B68" s="11">
        <v>0.69791666666666663</v>
      </c>
      <c r="C68" s="9" t="s">
        <v>87</v>
      </c>
      <c r="D68" s="2" t="s">
        <v>13</v>
      </c>
      <c r="E68" s="2">
        <v>17.899999999999999</v>
      </c>
      <c r="F68" s="2">
        <v>0</v>
      </c>
      <c r="G68" s="2">
        <f t="shared" si="1"/>
        <v>17.899999999999999</v>
      </c>
      <c r="H68" s="2" t="s">
        <v>155</v>
      </c>
      <c r="I68" s="9" t="s">
        <v>11</v>
      </c>
    </row>
    <row r="69" spans="1:9" ht="15" hidden="1" thickBot="1">
      <c r="A69" s="10">
        <v>44341</v>
      </c>
      <c r="B69" s="11">
        <v>0.70833333333333337</v>
      </c>
      <c r="C69" s="9" t="s">
        <v>88</v>
      </c>
      <c r="D69" s="2" t="s">
        <v>31</v>
      </c>
      <c r="E69" s="2">
        <v>12.5</v>
      </c>
      <c r="F69" s="2">
        <v>0</v>
      </c>
      <c r="G69" s="2">
        <f t="shared" si="1"/>
        <v>12.5</v>
      </c>
      <c r="H69" s="2" t="s">
        <v>155</v>
      </c>
      <c r="I69" s="9" t="s">
        <v>11</v>
      </c>
    </row>
    <row r="70" spans="1:9" ht="15.75" hidden="1" customHeight="1" thickBot="1">
      <c r="A70" s="10">
        <v>44341</v>
      </c>
      <c r="B70" s="11">
        <v>0.72916666666666663</v>
      </c>
      <c r="C70" s="9" t="s">
        <v>22</v>
      </c>
      <c r="D70" s="2" t="s">
        <v>13</v>
      </c>
      <c r="E70" s="2">
        <v>11</v>
      </c>
      <c r="F70" s="2">
        <v>0</v>
      </c>
      <c r="G70" s="2">
        <f t="shared" si="1"/>
        <v>11</v>
      </c>
      <c r="H70" s="2" t="s">
        <v>155</v>
      </c>
      <c r="I70" s="9" t="s">
        <v>11</v>
      </c>
    </row>
    <row r="71" spans="1:9" ht="15.75" hidden="1" customHeight="1" thickBot="1">
      <c r="A71" s="10">
        <v>44341</v>
      </c>
      <c r="B71" s="11">
        <v>0.73958333333333337</v>
      </c>
      <c r="C71" s="9" t="s">
        <v>90</v>
      </c>
      <c r="D71" s="2" t="s">
        <v>13</v>
      </c>
      <c r="E71" s="2">
        <v>10.6</v>
      </c>
      <c r="F71" s="2">
        <v>0</v>
      </c>
      <c r="G71" s="2">
        <f t="shared" si="1"/>
        <v>10.6</v>
      </c>
      <c r="H71" s="2" t="s">
        <v>155</v>
      </c>
      <c r="I71" s="9" t="s">
        <v>11</v>
      </c>
    </row>
    <row r="72" spans="1:9" ht="15.75" hidden="1" customHeight="1" thickBot="1">
      <c r="A72" s="10">
        <v>44342</v>
      </c>
      <c r="B72" s="11">
        <v>0.39583333333333331</v>
      </c>
      <c r="C72" s="9" t="s">
        <v>95</v>
      </c>
      <c r="D72" s="2" t="s">
        <v>31</v>
      </c>
      <c r="E72" s="2">
        <v>28.5</v>
      </c>
      <c r="F72" s="2">
        <v>0</v>
      </c>
      <c r="G72" s="2">
        <f t="shared" ref="G72:G103" si="2">E72+F72</f>
        <v>28.5</v>
      </c>
      <c r="H72" s="2" t="s">
        <v>27</v>
      </c>
      <c r="I72" s="9" t="s">
        <v>11</v>
      </c>
    </row>
    <row r="73" spans="1:9" ht="15.75" hidden="1" customHeight="1" thickBot="1">
      <c r="A73" s="10">
        <v>44342</v>
      </c>
      <c r="B73" s="11">
        <v>0.40625</v>
      </c>
      <c r="C73" s="9" t="s">
        <v>96</v>
      </c>
      <c r="D73" s="2" t="s">
        <v>13</v>
      </c>
      <c r="E73" s="2">
        <v>20.3</v>
      </c>
      <c r="F73" s="2">
        <v>0</v>
      </c>
      <c r="G73" s="2">
        <f t="shared" si="2"/>
        <v>20.3</v>
      </c>
      <c r="H73" s="2" t="s">
        <v>27</v>
      </c>
      <c r="I73" s="9" t="s">
        <v>11</v>
      </c>
    </row>
    <row r="74" spans="1:9" ht="15.75" hidden="1" customHeight="1" thickBot="1">
      <c r="A74" s="10">
        <v>44342</v>
      </c>
      <c r="B74" s="11">
        <v>0.41666666666666669</v>
      </c>
      <c r="C74" s="9" t="s">
        <v>97</v>
      </c>
      <c r="D74" s="2" t="s">
        <v>13</v>
      </c>
      <c r="E74" s="2">
        <v>19.100000000000001</v>
      </c>
      <c r="F74" s="2">
        <v>0</v>
      </c>
      <c r="G74" s="2">
        <f t="shared" si="2"/>
        <v>19.100000000000001</v>
      </c>
      <c r="H74" s="2" t="s">
        <v>27</v>
      </c>
      <c r="I74" s="9" t="s">
        <v>11</v>
      </c>
    </row>
    <row r="75" spans="1:9" ht="15.75" hidden="1" customHeight="1" thickBot="1">
      <c r="A75" s="10">
        <v>44342</v>
      </c>
      <c r="B75" s="11">
        <v>0.42708333333333331</v>
      </c>
      <c r="C75" s="9" t="s">
        <v>98</v>
      </c>
      <c r="D75" s="2" t="s">
        <v>13</v>
      </c>
      <c r="E75" s="2">
        <v>14.4</v>
      </c>
      <c r="F75" s="2">
        <v>0</v>
      </c>
      <c r="G75" s="2">
        <f t="shared" si="2"/>
        <v>14.4</v>
      </c>
      <c r="H75" s="2" t="s">
        <v>27</v>
      </c>
      <c r="I75" s="9" t="s">
        <v>11</v>
      </c>
    </row>
    <row r="76" spans="1:9" ht="15" hidden="1" thickBot="1">
      <c r="A76" s="10">
        <v>44342</v>
      </c>
      <c r="B76" s="11">
        <v>0.4375</v>
      </c>
      <c r="C76" s="9" t="s">
        <v>99</v>
      </c>
      <c r="D76" s="2" t="s">
        <v>31</v>
      </c>
      <c r="E76" s="2">
        <v>30.4</v>
      </c>
      <c r="F76" s="2">
        <v>0</v>
      </c>
      <c r="G76" s="2">
        <f t="shared" si="2"/>
        <v>30.4</v>
      </c>
      <c r="H76" s="2" t="s">
        <v>28</v>
      </c>
      <c r="I76" s="9" t="s">
        <v>11</v>
      </c>
    </row>
    <row r="77" spans="1:9" ht="15" hidden="1" thickBot="1">
      <c r="A77" s="10">
        <v>44342</v>
      </c>
      <c r="B77" s="11">
        <v>0.44791666666666669</v>
      </c>
      <c r="C77" s="9" t="s">
        <v>100</v>
      </c>
      <c r="D77" s="2" t="s">
        <v>13</v>
      </c>
      <c r="E77" s="2">
        <v>20.599999999999998</v>
      </c>
      <c r="F77" s="2">
        <v>0</v>
      </c>
      <c r="G77" s="2">
        <f t="shared" si="2"/>
        <v>20.599999999999998</v>
      </c>
      <c r="H77" s="2" t="s">
        <v>28</v>
      </c>
      <c r="I77" s="9" t="s">
        <v>11</v>
      </c>
    </row>
    <row r="78" spans="1:9" ht="15" hidden="1" thickBot="1">
      <c r="A78" s="10">
        <v>44342</v>
      </c>
      <c r="B78" s="11">
        <v>0.45833333333333331</v>
      </c>
      <c r="C78" s="9" t="s">
        <v>101</v>
      </c>
      <c r="D78" s="2" t="s">
        <v>13</v>
      </c>
      <c r="E78" s="2">
        <v>18.3</v>
      </c>
      <c r="F78" s="2">
        <v>0</v>
      </c>
      <c r="G78" s="2">
        <f t="shared" si="2"/>
        <v>18.3</v>
      </c>
      <c r="H78" s="2" t="s">
        <v>28</v>
      </c>
      <c r="I78" s="9" t="s">
        <v>11</v>
      </c>
    </row>
    <row r="79" spans="1:9" ht="15" hidden="1" thickBot="1">
      <c r="A79" s="10">
        <v>44342</v>
      </c>
      <c r="B79" s="11">
        <v>0.48958333333333331</v>
      </c>
      <c r="C79" s="9" t="s">
        <v>104</v>
      </c>
      <c r="D79" s="2" t="s">
        <v>9</v>
      </c>
      <c r="E79" s="2">
        <v>4.5</v>
      </c>
      <c r="F79" s="2">
        <v>11.16</v>
      </c>
      <c r="G79" s="2">
        <f t="shared" si="2"/>
        <v>15.66</v>
      </c>
      <c r="H79" s="2" t="s">
        <v>28</v>
      </c>
      <c r="I79" s="9" t="s">
        <v>11</v>
      </c>
    </row>
    <row r="80" spans="1:9" ht="15.75" hidden="1" customHeight="1" thickBot="1">
      <c r="A80" s="10">
        <v>44342</v>
      </c>
      <c r="B80" s="11">
        <v>0.46875</v>
      </c>
      <c r="C80" s="9" t="s">
        <v>102</v>
      </c>
      <c r="D80" s="2" t="s">
        <v>13</v>
      </c>
      <c r="E80" s="2">
        <v>15.6</v>
      </c>
      <c r="F80" s="2">
        <v>0</v>
      </c>
      <c r="G80" s="2">
        <f t="shared" si="2"/>
        <v>15.6</v>
      </c>
      <c r="H80" s="2" t="s">
        <v>28</v>
      </c>
      <c r="I80" s="9" t="s">
        <v>11</v>
      </c>
    </row>
    <row r="81" spans="1:9" ht="15.75" hidden="1" customHeight="1" thickBot="1">
      <c r="A81" s="10">
        <v>44342</v>
      </c>
      <c r="B81" s="11">
        <v>0.47916666666666669</v>
      </c>
      <c r="C81" s="9" t="s">
        <v>103</v>
      </c>
      <c r="D81" s="2" t="s">
        <v>31</v>
      </c>
      <c r="E81" s="2">
        <v>10.9</v>
      </c>
      <c r="F81" s="2">
        <v>0</v>
      </c>
      <c r="G81" s="2">
        <f t="shared" si="2"/>
        <v>10.9</v>
      </c>
      <c r="H81" s="2" t="s">
        <v>28</v>
      </c>
      <c r="I81" s="9" t="s">
        <v>11</v>
      </c>
    </row>
    <row r="82" spans="1:9" ht="15.75" hidden="1" customHeight="1" thickBot="1">
      <c r="A82" s="10">
        <v>44344</v>
      </c>
      <c r="B82" s="11">
        <v>0.40625</v>
      </c>
      <c r="C82" s="9" t="s">
        <v>141</v>
      </c>
      <c r="D82" s="2" t="s">
        <v>13</v>
      </c>
      <c r="E82" s="2">
        <v>3.2</v>
      </c>
      <c r="F82" s="2">
        <v>0</v>
      </c>
      <c r="G82" s="2">
        <f t="shared" si="2"/>
        <v>3.2</v>
      </c>
      <c r="H82" s="2" t="s">
        <v>30</v>
      </c>
      <c r="I82" s="9" t="s">
        <v>11</v>
      </c>
    </row>
    <row r="83" spans="1:9" ht="15.75" hidden="1" customHeight="1" thickBot="1">
      <c r="A83" s="10">
        <v>44344</v>
      </c>
      <c r="B83" s="11">
        <v>0.4375</v>
      </c>
      <c r="C83" s="9" t="s">
        <v>144</v>
      </c>
      <c r="D83" s="2" t="s">
        <v>9</v>
      </c>
      <c r="E83" s="2">
        <v>11.6</v>
      </c>
      <c r="F83" s="2">
        <v>13.1</v>
      </c>
      <c r="G83" s="2">
        <f t="shared" si="2"/>
        <v>24.7</v>
      </c>
      <c r="H83" s="2" t="s">
        <v>157</v>
      </c>
      <c r="I83" s="9" t="s">
        <v>11</v>
      </c>
    </row>
    <row r="84" spans="1:9" ht="15.75" hidden="1" customHeight="1" thickBot="1">
      <c r="A84" s="10">
        <v>44344</v>
      </c>
      <c r="B84" s="11">
        <v>0.41666666666666669</v>
      </c>
      <c r="C84" s="9" t="s">
        <v>142</v>
      </c>
      <c r="D84" s="2" t="s">
        <v>13</v>
      </c>
      <c r="E84" s="2">
        <v>22.9</v>
      </c>
      <c r="F84" s="2">
        <v>0</v>
      </c>
      <c r="G84" s="2">
        <f t="shared" si="2"/>
        <v>22.9</v>
      </c>
      <c r="H84" s="2" t="s">
        <v>157</v>
      </c>
      <c r="I84" s="9" t="s">
        <v>11</v>
      </c>
    </row>
    <row r="85" spans="1:9" ht="15.75" hidden="1" customHeight="1" thickBot="1">
      <c r="A85" s="10">
        <v>44344</v>
      </c>
      <c r="B85" s="11">
        <v>0.42708333333333331</v>
      </c>
      <c r="C85" s="9" t="s">
        <v>143</v>
      </c>
      <c r="D85" s="2" t="s">
        <v>13</v>
      </c>
      <c r="E85" s="2">
        <v>15.6</v>
      </c>
      <c r="F85" s="2">
        <v>0</v>
      </c>
      <c r="G85" s="2">
        <f t="shared" si="2"/>
        <v>15.6</v>
      </c>
      <c r="H85" s="2" t="s">
        <v>157</v>
      </c>
      <c r="I85" s="9" t="s">
        <v>11</v>
      </c>
    </row>
    <row r="86" spans="1:9" ht="15.75" customHeight="1" thickBot="1">
      <c r="A86" s="10">
        <v>44344</v>
      </c>
      <c r="B86" s="11">
        <v>0.59375</v>
      </c>
      <c r="C86" s="9" t="s">
        <v>151</v>
      </c>
      <c r="D86" s="2" t="s">
        <v>12</v>
      </c>
      <c r="E86" s="2">
        <v>4.7</v>
      </c>
      <c r="F86" s="2">
        <v>9.93</v>
      </c>
      <c r="G86" s="2">
        <f t="shared" si="2"/>
        <v>14.629999999999999</v>
      </c>
      <c r="H86" s="2" t="s">
        <v>157</v>
      </c>
      <c r="I86" s="9" t="s">
        <v>11</v>
      </c>
    </row>
    <row r="87" spans="1:9" ht="15.75" customHeight="1" thickBot="1">
      <c r="A87" s="10">
        <v>44344</v>
      </c>
      <c r="B87" s="11">
        <v>0.60416666666666663</v>
      </c>
      <c r="C87" s="9" t="s">
        <v>26</v>
      </c>
      <c r="D87" s="2" t="s">
        <v>12</v>
      </c>
      <c r="E87" s="2">
        <v>4.5999999999999996</v>
      </c>
      <c r="F87" s="2">
        <v>9.5</v>
      </c>
      <c r="G87" s="2">
        <f t="shared" si="2"/>
        <v>14.1</v>
      </c>
      <c r="H87" s="2" t="s">
        <v>157</v>
      </c>
      <c r="I87" s="9" t="s">
        <v>11</v>
      </c>
    </row>
    <row r="88" spans="1:9" ht="15.75" hidden="1" customHeight="1" thickBot="1">
      <c r="A88" s="10">
        <v>44344</v>
      </c>
      <c r="B88" s="11">
        <v>0.44791666666666669</v>
      </c>
      <c r="C88" s="9" t="s">
        <v>145</v>
      </c>
      <c r="D88" s="2" t="s">
        <v>13</v>
      </c>
      <c r="E88" s="2">
        <v>10.199999999999999</v>
      </c>
      <c r="F88" s="2">
        <v>0</v>
      </c>
      <c r="G88" s="2">
        <f t="shared" si="2"/>
        <v>10.199999999999999</v>
      </c>
      <c r="H88" s="2" t="s">
        <v>157</v>
      </c>
      <c r="I88" s="9" t="s">
        <v>11</v>
      </c>
    </row>
    <row r="89" spans="1:9" ht="15" hidden="1" thickBot="1">
      <c r="A89" s="10">
        <v>44344</v>
      </c>
      <c r="B89" s="11">
        <v>0.45833333333333331</v>
      </c>
      <c r="C89" s="9" t="s">
        <v>146</v>
      </c>
      <c r="D89" s="2" t="s">
        <v>31</v>
      </c>
      <c r="E89" s="2">
        <v>9.3000000000000007</v>
      </c>
      <c r="F89" s="2">
        <v>0</v>
      </c>
      <c r="G89" s="2">
        <f t="shared" si="2"/>
        <v>9.3000000000000007</v>
      </c>
      <c r="H89" s="2" t="s">
        <v>157</v>
      </c>
      <c r="I89" s="9" t="s">
        <v>11</v>
      </c>
    </row>
    <row r="90" spans="1:9" ht="15.75" hidden="1" customHeight="1" thickBot="1">
      <c r="A90" s="10">
        <v>44344</v>
      </c>
      <c r="B90" s="11">
        <v>0.46875</v>
      </c>
      <c r="C90" s="9" t="s">
        <v>147</v>
      </c>
      <c r="D90" s="2" t="s">
        <v>13</v>
      </c>
      <c r="E90" s="2">
        <v>8.6</v>
      </c>
      <c r="F90" s="2">
        <v>0</v>
      </c>
      <c r="G90" s="2">
        <f t="shared" si="2"/>
        <v>8.6</v>
      </c>
      <c r="H90" s="2" t="s">
        <v>157</v>
      </c>
      <c r="I90" s="9" t="s">
        <v>11</v>
      </c>
    </row>
    <row r="91" spans="1:9" ht="15" hidden="1" thickBot="1">
      <c r="A91" s="10">
        <v>44344</v>
      </c>
      <c r="B91" s="11">
        <v>0.47916666666666669</v>
      </c>
      <c r="C91" s="9" t="s">
        <v>148</v>
      </c>
      <c r="D91" s="2" t="s">
        <v>13</v>
      </c>
      <c r="E91" s="2">
        <v>6</v>
      </c>
      <c r="F91" s="2">
        <v>0</v>
      </c>
      <c r="G91" s="2">
        <f t="shared" si="2"/>
        <v>6</v>
      </c>
      <c r="H91" s="2" t="s">
        <v>157</v>
      </c>
      <c r="I91" s="9" t="s">
        <v>11</v>
      </c>
    </row>
    <row r="92" spans="1:9" ht="15.75" hidden="1" customHeight="1" thickBot="1">
      <c r="A92" s="10">
        <v>44344</v>
      </c>
      <c r="B92" s="11">
        <v>0.48958333333333331</v>
      </c>
      <c r="C92" s="9" t="s">
        <v>149</v>
      </c>
      <c r="D92" s="2" t="s">
        <v>31</v>
      </c>
      <c r="E92" s="2">
        <v>5.7</v>
      </c>
      <c r="F92" s="2">
        <v>0</v>
      </c>
      <c r="G92" s="2">
        <f t="shared" si="2"/>
        <v>5.7</v>
      </c>
      <c r="H92" s="2" t="s">
        <v>157</v>
      </c>
      <c r="I92" s="9" t="s">
        <v>11</v>
      </c>
    </row>
    <row r="93" spans="1:9" ht="15" hidden="1" thickBot="1">
      <c r="A93" s="10">
        <v>44344</v>
      </c>
      <c r="B93" s="11">
        <v>0.58333333333333337</v>
      </c>
      <c r="C93" s="9" t="s">
        <v>150</v>
      </c>
      <c r="D93" s="2" t="s">
        <v>31</v>
      </c>
      <c r="E93" s="2">
        <v>4.8999999999999995</v>
      </c>
      <c r="F93" s="2">
        <v>0</v>
      </c>
      <c r="G93" s="2">
        <f t="shared" si="2"/>
        <v>4.8999999999999995</v>
      </c>
      <c r="H93" s="2" t="s">
        <v>157</v>
      </c>
      <c r="I93" s="9" t="s">
        <v>11</v>
      </c>
    </row>
    <row r="94" spans="1:9" ht="15" hidden="1" thickBot="1">
      <c r="A94" s="10">
        <v>44344</v>
      </c>
      <c r="B94" s="11">
        <v>0.61458333333333337</v>
      </c>
      <c r="C94" s="9" t="s">
        <v>152</v>
      </c>
      <c r="D94" s="2" t="s">
        <v>13</v>
      </c>
      <c r="E94" s="2">
        <v>3.9</v>
      </c>
      <c r="F94" s="2">
        <v>0</v>
      </c>
      <c r="G94" s="2">
        <f t="shared" si="2"/>
        <v>3.9</v>
      </c>
      <c r="H94" s="2" t="s">
        <v>157</v>
      </c>
      <c r="I94" s="9" t="s">
        <v>11</v>
      </c>
    </row>
    <row r="95" spans="1:9" ht="15" hidden="1" thickBot="1">
      <c r="A95" s="10">
        <v>44343</v>
      </c>
      <c r="B95" s="11">
        <v>0.39583333333333331</v>
      </c>
      <c r="C95" s="9" t="s">
        <v>123</v>
      </c>
      <c r="D95" s="2" t="s">
        <v>9</v>
      </c>
      <c r="E95" s="2">
        <v>8.1999999999999993</v>
      </c>
      <c r="F95" s="2">
        <v>13.1</v>
      </c>
      <c r="G95" s="2">
        <f t="shared" si="2"/>
        <v>21.299999999999997</v>
      </c>
      <c r="H95" s="2" t="s">
        <v>29</v>
      </c>
      <c r="I95" s="9" t="s">
        <v>11</v>
      </c>
    </row>
    <row r="96" spans="1:9" ht="15.75" hidden="1" customHeight="1" thickBot="1">
      <c r="A96" s="10">
        <v>44342</v>
      </c>
      <c r="B96" s="11">
        <v>0.71875</v>
      </c>
      <c r="C96" s="9" t="s">
        <v>117</v>
      </c>
      <c r="D96" s="2" t="s">
        <v>13</v>
      </c>
      <c r="E96" s="2">
        <f>VLOOKUP(C96,'[1]TÉCNICO EM ENFERMAGEM'!$G$2:$H$100,2,0)</f>
        <v>12.3</v>
      </c>
      <c r="F96" s="2">
        <v>0</v>
      </c>
      <c r="G96" s="2">
        <f t="shared" si="2"/>
        <v>12.3</v>
      </c>
      <c r="H96" s="2" t="s">
        <v>29</v>
      </c>
      <c r="I96" s="9" t="s">
        <v>11</v>
      </c>
    </row>
    <row r="97" spans="1:9" ht="15" hidden="1" thickBot="1">
      <c r="A97" s="10">
        <v>44342</v>
      </c>
      <c r="B97" s="11">
        <v>0.72916666666666663</v>
      </c>
      <c r="C97" s="9" t="s">
        <v>25</v>
      </c>
      <c r="D97" s="2" t="s">
        <v>13</v>
      </c>
      <c r="E97" s="2">
        <f>VLOOKUP(C97,'[1]TÉCNICO EM ENFERMAGEM'!$G$2:$H$100,2,0)</f>
        <v>12.200000000000001</v>
      </c>
      <c r="F97" s="2">
        <v>0</v>
      </c>
      <c r="G97" s="2">
        <f t="shared" si="2"/>
        <v>12.200000000000001</v>
      </c>
      <c r="H97" s="2" t="s">
        <v>29</v>
      </c>
      <c r="I97" s="9" t="s">
        <v>11</v>
      </c>
    </row>
    <row r="98" spans="1:9" ht="15.75" hidden="1" customHeight="1" thickBot="1">
      <c r="A98" s="10">
        <v>44342</v>
      </c>
      <c r="B98" s="11">
        <v>0.73958333333333337</v>
      </c>
      <c r="C98" s="9" t="s">
        <v>118</v>
      </c>
      <c r="D98" s="2" t="s">
        <v>13</v>
      </c>
      <c r="E98" s="2">
        <v>11.7</v>
      </c>
      <c r="F98" s="2">
        <v>0</v>
      </c>
      <c r="G98" s="2">
        <f t="shared" si="2"/>
        <v>11.7</v>
      </c>
      <c r="H98" s="2" t="s">
        <v>29</v>
      </c>
      <c r="I98" s="9" t="s">
        <v>11</v>
      </c>
    </row>
    <row r="99" spans="1:9" ht="15.75" hidden="1" customHeight="1" thickBot="1">
      <c r="A99" s="10">
        <v>44343</v>
      </c>
      <c r="B99" s="11">
        <v>0.35416666666666669</v>
      </c>
      <c r="C99" s="9" t="s">
        <v>119</v>
      </c>
      <c r="D99" s="2" t="s">
        <v>13</v>
      </c>
      <c r="E99" s="2">
        <v>11.399999999999999</v>
      </c>
      <c r="F99" s="2">
        <v>0</v>
      </c>
      <c r="G99" s="2">
        <f t="shared" si="2"/>
        <v>11.399999999999999</v>
      </c>
      <c r="H99" s="2" t="s">
        <v>29</v>
      </c>
      <c r="I99" s="9" t="s">
        <v>11</v>
      </c>
    </row>
    <row r="100" spans="1:9" ht="15.75" hidden="1" customHeight="1" thickBot="1">
      <c r="A100" s="10">
        <v>44343</v>
      </c>
      <c r="B100" s="11">
        <v>0.36458333333333331</v>
      </c>
      <c r="C100" s="9" t="s">
        <v>120</v>
      </c>
      <c r="D100" s="2" t="s">
        <v>13</v>
      </c>
      <c r="E100" s="2">
        <f>VLOOKUP(C100,'[1]TÉCNICO EM ENFERMAGEM'!$G$2:$H$100,2,0)</f>
        <v>11.1</v>
      </c>
      <c r="F100" s="2">
        <v>0</v>
      </c>
      <c r="G100" s="2">
        <f t="shared" si="2"/>
        <v>11.1</v>
      </c>
      <c r="H100" s="2" t="s">
        <v>29</v>
      </c>
      <c r="I100" s="9" t="s">
        <v>11</v>
      </c>
    </row>
    <row r="101" spans="1:9" ht="15.75" hidden="1" customHeight="1" thickBot="1">
      <c r="A101" s="10">
        <v>44343</v>
      </c>
      <c r="B101" s="11">
        <v>0.375</v>
      </c>
      <c r="C101" s="9" t="s">
        <v>121</v>
      </c>
      <c r="D101" s="2" t="s">
        <v>13</v>
      </c>
      <c r="E101" s="2">
        <f>VLOOKUP(C101,'[1]TÉCNICO EM ENFERMAGEM'!$G$2:$H$100,2,0)</f>
        <v>10</v>
      </c>
      <c r="F101" s="2">
        <v>0</v>
      </c>
      <c r="G101" s="2">
        <f t="shared" si="2"/>
        <v>10</v>
      </c>
      <c r="H101" s="2" t="s">
        <v>29</v>
      </c>
      <c r="I101" s="9" t="s">
        <v>11</v>
      </c>
    </row>
    <row r="102" spans="1:9" ht="15.75" hidden="1" customHeight="1" thickBot="1">
      <c r="A102" s="10">
        <v>44343</v>
      </c>
      <c r="B102" s="11">
        <v>0.38541666666666669</v>
      </c>
      <c r="C102" s="9" t="s">
        <v>122</v>
      </c>
      <c r="D102" s="2" t="s">
        <v>13</v>
      </c>
      <c r="E102" s="2">
        <f>VLOOKUP(C102,'[1]TÉCNICO EM ENFERMAGEM'!$G$2:$H$100,2,0)</f>
        <v>8.1999999999999993</v>
      </c>
      <c r="F102" s="2">
        <v>0</v>
      </c>
      <c r="G102" s="2">
        <f t="shared" si="2"/>
        <v>8.1999999999999993</v>
      </c>
      <c r="H102" s="2" t="s">
        <v>29</v>
      </c>
      <c r="I102" s="9" t="s">
        <v>11</v>
      </c>
    </row>
    <row r="103" spans="1:9" ht="15.75" hidden="1" customHeight="1" thickBot="1">
      <c r="A103" s="10">
        <v>44343</v>
      </c>
      <c r="B103" s="11">
        <v>0.40625</v>
      </c>
      <c r="C103" s="9" t="s">
        <v>124</v>
      </c>
      <c r="D103" s="2" t="s">
        <v>13</v>
      </c>
      <c r="E103" s="2">
        <f>VLOOKUP(C103,'[1]TÉCNICO EM ENFERMAGEM'!$G$2:$H$100,2,0)</f>
        <v>7.9</v>
      </c>
      <c r="F103" s="2">
        <v>0</v>
      </c>
      <c r="G103" s="2">
        <f t="shared" si="2"/>
        <v>7.9</v>
      </c>
      <c r="H103" s="2" t="s">
        <v>29</v>
      </c>
      <c r="I103" s="9" t="s">
        <v>11</v>
      </c>
    </row>
    <row r="104" spans="1:9" ht="15.75" hidden="1" customHeight="1" thickBot="1">
      <c r="A104" s="10">
        <v>44343</v>
      </c>
      <c r="B104" s="11">
        <v>0.41666666666666669</v>
      </c>
      <c r="C104" s="9" t="s">
        <v>125</v>
      </c>
      <c r="D104" s="2" t="s">
        <v>13</v>
      </c>
      <c r="E104" s="2">
        <f>VLOOKUP(C104,'[1]TÉCNICO EM ENFERMAGEM'!$G$2:$H$100,2,0)</f>
        <v>7.4</v>
      </c>
      <c r="F104" s="2">
        <v>0</v>
      </c>
      <c r="G104" s="2">
        <f t="shared" ref="G104:G134" si="3">E104+F104</f>
        <v>7.4</v>
      </c>
      <c r="H104" s="2" t="s">
        <v>29</v>
      </c>
      <c r="I104" s="9" t="s">
        <v>11</v>
      </c>
    </row>
    <row r="105" spans="1:9" ht="15.75" hidden="1" customHeight="1" thickBot="1">
      <c r="A105" s="10">
        <v>44343</v>
      </c>
      <c r="B105" s="11">
        <v>0.42708333333333331</v>
      </c>
      <c r="C105" s="9" t="s">
        <v>23</v>
      </c>
      <c r="D105" s="2" t="s">
        <v>13</v>
      </c>
      <c r="E105" s="2">
        <f>VLOOKUP(C105,'[1]TÉCNICO EM ENFERMAGEM'!$G$2:$H$100,2,0)</f>
        <v>6.7</v>
      </c>
      <c r="F105" s="2">
        <v>0</v>
      </c>
      <c r="G105" s="2">
        <f t="shared" si="3"/>
        <v>6.7</v>
      </c>
      <c r="H105" s="2" t="s">
        <v>29</v>
      </c>
      <c r="I105" s="9" t="s">
        <v>11</v>
      </c>
    </row>
    <row r="106" spans="1:9" ht="15.75" hidden="1" customHeight="1" thickBot="1">
      <c r="A106" s="10">
        <v>44343</v>
      </c>
      <c r="B106" s="11">
        <v>0.4375</v>
      </c>
      <c r="C106" s="9" t="s">
        <v>126</v>
      </c>
      <c r="D106" s="2" t="s">
        <v>13</v>
      </c>
      <c r="E106" s="2">
        <v>5.8</v>
      </c>
      <c r="F106" s="2">
        <v>0</v>
      </c>
      <c r="G106" s="2">
        <f t="shared" si="3"/>
        <v>5.8</v>
      </c>
      <c r="H106" s="2" t="s">
        <v>29</v>
      </c>
      <c r="I106" s="9" t="s">
        <v>11</v>
      </c>
    </row>
    <row r="107" spans="1:9" ht="15.75" hidden="1" customHeight="1" thickBot="1">
      <c r="A107" s="10">
        <v>44343</v>
      </c>
      <c r="B107" s="11">
        <v>0.44791666666666669</v>
      </c>
      <c r="C107" s="9" t="s">
        <v>127</v>
      </c>
      <c r="D107" s="2" t="s">
        <v>13</v>
      </c>
      <c r="E107" s="2">
        <v>5.3</v>
      </c>
      <c r="F107" s="2">
        <v>0</v>
      </c>
      <c r="G107" s="2">
        <f t="shared" si="3"/>
        <v>5.3</v>
      </c>
      <c r="H107" s="2" t="s">
        <v>29</v>
      </c>
      <c r="I107" s="9" t="s">
        <v>11</v>
      </c>
    </row>
    <row r="108" spans="1:9" ht="15.75" hidden="1" customHeight="1" thickBot="1">
      <c r="A108" s="10">
        <v>44343</v>
      </c>
      <c r="B108" s="11">
        <v>0.45833333333333331</v>
      </c>
      <c r="C108" s="9" t="s">
        <v>128</v>
      </c>
      <c r="D108" s="2" t="s">
        <v>31</v>
      </c>
      <c r="E108" s="2">
        <v>5.0999999999999996</v>
      </c>
      <c r="F108" s="2">
        <v>0</v>
      </c>
      <c r="G108" s="2">
        <f t="shared" si="3"/>
        <v>5.0999999999999996</v>
      </c>
      <c r="H108" s="2" t="s">
        <v>29</v>
      </c>
      <c r="I108" s="9" t="s">
        <v>11</v>
      </c>
    </row>
    <row r="109" spans="1:9" ht="15.75" hidden="1" customHeight="1" thickBot="1">
      <c r="A109" s="10">
        <v>44343</v>
      </c>
      <c r="B109" s="11">
        <v>0.46875</v>
      </c>
      <c r="C109" s="9" t="s">
        <v>129</v>
      </c>
      <c r="D109" s="2" t="s">
        <v>13</v>
      </c>
      <c r="E109" s="2">
        <f>VLOOKUP(C109,'[1]TÉCNICO EM ENFERMAGEM'!$G$2:$H$100,2,0)</f>
        <v>4.9000000000000004</v>
      </c>
      <c r="F109" s="2">
        <v>0</v>
      </c>
      <c r="G109" s="2">
        <f t="shared" si="3"/>
        <v>4.9000000000000004</v>
      </c>
      <c r="H109" s="2" t="s">
        <v>29</v>
      </c>
      <c r="I109" s="9" t="s">
        <v>11</v>
      </c>
    </row>
    <row r="110" spans="1:9" ht="15.75" hidden="1" customHeight="1" thickBot="1">
      <c r="A110" s="10">
        <v>44342</v>
      </c>
      <c r="B110" s="11">
        <v>0.60416666666666663</v>
      </c>
      <c r="C110" s="9" t="s">
        <v>107</v>
      </c>
      <c r="D110" s="2" t="s">
        <v>9</v>
      </c>
      <c r="E110" s="2">
        <f>VLOOKUP(C110,'[1]TÉCNICO EM ENFERMAGEM'!$G$2:$H$100,2,0)</f>
        <v>30</v>
      </c>
      <c r="F110" s="2">
        <v>11.16</v>
      </c>
      <c r="G110" s="2">
        <f t="shared" si="3"/>
        <v>41.16</v>
      </c>
      <c r="H110" s="2" t="s">
        <v>16</v>
      </c>
      <c r="I110" s="9" t="s">
        <v>11</v>
      </c>
    </row>
    <row r="111" spans="1:9" ht="15.75" hidden="1" customHeight="1" thickBot="1">
      <c r="A111" s="10">
        <v>44342</v>
      </c>
      <c r="B111" s="11">
        <v>0.58333333333333337</v>
      </c>
      <c r="C111" s="9" t="s">
        <v>105</v>
      </c>
      <c r="D111" s="2" t="s">
        <v>31</v>
      </c>
      <c r="E111" s="2">
        <f>VLOOKUP(C111,'[1]TÉCNICO EM ENFERMAGEM'!$G$2:$H$100,2,0)</f>
        <v>33</v>
      </c>
      <c r="F111" s="2">
        <v>0</v>
      </c>
      <c r="G111" s="2">
        <f t="shared" si="3"/>
        <v>33</v>
      </c>
      <c r="H111" s="2" t="s">
        <v>16</v>
      </c>
      <c r="I111" s="9" t="s">
        <v>11</v>
      </c>
    </row>
    <row r="112" spans="1:9" ht="15" hidden="1" thickBot="1">
      <c r="A112" s="10">
        <v>44342</v>
      </c>
      <c r="B112" s="11">
        <v>0.59375</v>
      </c>
      <c r="C112" s="9" t="s">
        <v>106</v>
      </c>
      <c r="D112" s="2" t="s">
        <v>13</v>
      </c>
      <c r="E112" s="2">
        <f>VLOOKUP(C112,'[1]TÉCNICO EM ENFERMAGEM'!$G$2:$H$100,2,0)</f>
        <v>30.5</v>
      </c>
      <c r="F112" s="2">
        <v>0</v>
      </c>
      <c r="G112" s="2">
        <f t="shared" si="3"/>
        <v>30.5</v>
      </c>
      <c r="H112" s="2" t="s">
        <v>16</v>
      </c>
      <c r="I112" s="9" t="s">
        <v>11</v>
      </c>
    </row>
    <row r="113" spans="1:9" ht="15.75" hidden="1" customHeight="1" thickBot="1">
      <c r="A113" s="10">
        <v>44342</v>
      </c>
      <c r="B113" s="11">
        <v>0.61458333333333337</v>
      </c>
      <c r="C113" s="9" t="s">
        <v>108</v>
      </c>
      <c r="D113" s="2" t="s">
        <v>31</v>
      </c>
      <c r="E113" s="2">
        <f>VLOOKUP(C113,'[1]TÉCNICO EM ENFERMAGEM'!$G$2:$H$100,2,0)</f>
        <v>28.5</v>
      </c>
      <c r="F113" s="2">
        <v>0</v>
      </c>
      <c r="G113" s="2">
        <f t="shared" si="3"/>
        <v>28.5</v>
      </c>
      <c r="H113" s="2" t="s">
        <v>16</v>
      </c>
      <c r="I113" s="9" t="s">
        <v>11</v>
      </c>
    </row>
    <row r="114" spans="1:9" ht="15" hidden="1" thickBot="1">
      <c r="A114" s="10">
        <v>44342</v>
      </c>
      <c r="B114" s="11">
        <v>0.625</v>
      </c>
      <c r="C114" s="9" t="s">
        <v>109</v>
      </c>
      <c r="D114" s="2" t="s">
        <v>31</v>
      </c>
      <c r="E114" s="2">
        <f>VLOOKUP(C114,'[1]TÉCNICO EM ENFERMAGEM'!$G$2:$H$100,2,0)</f>
        <v>22.7</v>
      </c>
      <c r="F114" s="2">
        <v>0</v>
      </c>
      <c r="G114" s="2">
        <f t="shared" si="3"/>
        <v>22.7</v>
      </c>
      <c r="H114" s="2" t="s">
        <v>16</v>
      </c>
      <c r="I114" s="9" t="s">
        <v>11</v>
      </c>
    </row>
    <row r="115" spans="1:9" ht="15.75" hidden="1" customHeight="1" thickBot="1">
      <c r="A115" s="10">
        <v>44342</v>
      </c>
      <c r="B115" s="11">
        <v>0.63541666666666663</v>
      </c>
      <c r="C115" s="9" t="s">
        <v>24</v>
      </c>
      <c r="D115" s="2" t="s">
        <v>13</v>
      </c>
      <c r="E115" s="2">
        <f>VLOOKUP(C115,'[1]TÉCNICO EM ENFERMAGEM'!$G$2:$H$100,2,0)</f>
        <v>22.5</v>
      </c>
      <c r="F115" s="2">
        <v>0</v>
      </c>
      <c r="G115" s="2">
        <f t="shared" si="3"/>
        <v>22.5</v>
      </c>
      <c r="H115" s="2" t="s">
        <v>16</v>
      </c>
      <c r="I115" s="9" t="s">
        <v>11</v>
      </c>
    </row>
    <row r="116" spans="1:9" ht="15.75" hidden="1" customHeight="1" thickBot="1">
      <c r="A116" s="10">
        <v>44342</v>
      </c>
      <c r="B116" s="11">
        <v>0.64583333333333337</v>
      </c>
      <c r="C116" s="9" t="s">
        <v>110</v>
      </c>
      <c r="D116" s="2" t="s">
        <v>13</v>
      </c>
      <c r="E116" s="2">
        <f>VLOOKUP(C116,'[1]TÉCNICO EM ENFERMAGEM'!$G$2:$H$100,2,0)</f>
        <v>21.9</v>
      </c>
      <c r="F116" s="2">
        <v>0</v>
      </c>
      <c r="G116" s="2">
        <f t="shared" si="3"/>
        <v>21.9</v>
      </c>
      <c r="H116" s="2" t="s">
        <v>16</v>
      </c>
      <c r="I116" s="9" t="s">
        <v>11</v>
      </c>
    </row>
    <row r="117" spans="1:9" ht="15" hidden="1" thickBot="1">
      <c r="A117" s="10">
        <v>44342</v>
      </c>
      <c r="B117" s="11">
        <v>0.65625</v>
      </c>
      <c r="C117" s="9" t="s">
        <v>111</v>
      </c>
      <c r="D117" s="2" t="s">
        <v>13</v>
      </c>
      <c r="E117" s="2">
        <f>VLOOKUP(C117,'[1]TÉCNICO EM ENFERMAGEM'!$G$2:$H$100,2,0)</f>
        <v>19.8</v>
      </c>
      <c r="F117" s="2">
        <v>0</v>
      </c>
      <c r="G117" s="2">
        <f t="shared" si="3"/>
        <v>19.8</v>
      </c>
      <c r="H117" s="2" t="s">
        <v>16</v>
      </c>
      <c r="I117" s="9" t="s">
        <v>11</v>
      </c>
    </row>
    <row r="118" spans="1:9" ht="15.75" hidden="1" customHeight="1" thickBot="1">
      <c r="A118" s="10">
        <v>44342</v>
      </c>
      <c r="B118" s="11">
        <v>0.66666666666666663</v>
      </c>
      <c r="C118" s="9" t="s">
        <v>112</v>
      </c>
      <c r="D118" s="2" t="s">
        <v>13</v>
      </c>
      <c r="E118" s="2">
        <f>VLOOKUP(C118,'[1]TÉCNICO EM ENFERMAGEM'!$G$2:$H$100,2,0)</f>
        <v>19.600000000000001</v>
      </c>
      <c r="F118" s="2">
        <v>0</v>
      </c>
      <c r="G118" s="2">
        <f t="shared" si="3"/>
        <v>19.600000000000001</v>
      </c>
      <c r="H118" s="2" t="s">
        <v>16</v>
      </c>
      <c r="I118" s="9" t="s">
        <v>11</v>
      </c>
    </row>
    <row r="119" spans="1:9" ht="15.75" hidden="1" customHeight="1" thickBot="1">
      <c r="A119" s="10">
        <v>44343</v>
      </c>
      <c r="B119" s="11">
        <v>0.625</v>
      </c>
      <c r="C119" s="9" t="s">
        <v>17</v>
      </c>
      <c r="D119" s="2" t="s">
        <v>9</v>
      </c>
      <c r="E119" s="2">
        <f>VLOOKUP(C119,'[1]TÉCNICO EM ENFERMAGEM'!$G$2:$H$100,2,0)</f>
        <v>4.2</v>
      </c>
      <c r="F119" s="2">
        <v>14.33</v>
      </c>
      <c r="G119" s="2">
        <f t="shared" si="3"/>
        <v>18.53</v>
      </c>
      <c r="H119" s="2" t="s">
        <v>16</v>
      </c>
      <c r="I119" s="9" t="s">
        <v>11</v>
      </c>
    </row>
    <row r="120" spans="1:9" ht="15" hidden="1" thickBot="1">
      <c r="A120" s="10">
        <v>44342</v>
      </c>
      <c r="B120" s="11">
        <v>0.67708333333333337</v>
      </c>
      <c r="C120" s="9" t="s">
        <v>113</v>
      </c>
      <c r="D120" s="2" t="s">
        <v>31</v>
      </c>
      <c r="E120" s="2">
        <f>VLOOKUP(C120,'[1]TÉCNICO EM ENFERMAGEM'!$G$2:$H$100,2,0)</f>
        <v>18.2</v>
      </c>
      <c r="F120" s="2">
        <v>0</v>
      </c>
      <c r="G120" s="2">
        <f t="shared" si="3"/>
        <v>18.2</v>
      </c>
      <c r="H120" s="2" t="s">
        <v>16</v>
      </c>
      <c r="I120" s="9" t="s">
        <v>11</v>
      </c>
    </row>
    <row r="121" spans="1:9" ht="15.75" hidden="1" customHeight="1" thickBot="1">
      <c r="A121" s="10">
        <v>44342</v>
      </c>
      <c r="B121" s="11">
        <v>0.6875</v>
      </c>
      <c r="C121" s="9" t="s">
        <v>114</v>
      </c>
      <c r="D121" s="2" t="s">
        <v>13</v>
      </c>
      <c r="E121" s="2">
        <f>VLOOKUP(C121,'[1]TÉCNICO EM ENFERMAGEM'!$G$2:$H$100,2,0)</f>
        <v>15.6</v>
      </c>
      <c r="F121" s="2">
        <v>0</v>
      </c>
      <c r="G121" s="2">
        <f t="shared" si="3"/>
        <v>15.6</v>
      </c>
      <c r="H121" s="2" t="s">
        <v>16</v>
      </c>
      <c r="I121" s="9" t="s">
        <v>11</v>
      </c>
    </row>
    <row r="122" spans="1:9" ht="15.75" hidden="1" customHeight="1" thickBot="1">
      <c r="A122" s="10">
        <v>44343</v>
      </c>
      <c r="B122" s="11">
        <v>0.61458333333333337</v>
      </c>
      <c r="C122" s="9" t="s">
        <v>135</v>
      </c>
      <c r="D122" s="2" t="s">
        <v>9</v>
      </c>
      <c r="E122" s="2">
        <f>VLOOKUP(C122,'[1]TÉCNICO EM ENFERMAGEM'!$G$2:$H$100,2,0)</f>
        <v>4.4000000000000004</v>
      </c>
      <c r="F122" s="2">
        <v>10.66</v>
      </c>
      <c r="G122" s="2">
        <f t="shared" si="3"/>
        <v>15.06</v>
      </c>
      <c r="H122" s="2" t="s">
        <v>16</v>
      </c>
      <c r="I122" s="9" t="s">
        <v>11</v>
      </c>
    </row>
    <row r="123" spans="1:9" ht="15.75" hidden="1" customHeight="1" thickBot="1">
      <c r="A123" s="10">
        <v>44342</v>
      </c>
      <c r="B123" s="11">
        <v>0.69791666666666663</v>
      </c>
      <c r="C123" s="9" t="s">
        <v>115</v>
      </c>
      <c r="D123" s="2" t="s">
        <v>31</v>
      </c>
      <c r="E123" s="2">
        <f>VLOOKUP(C123,'[1]TÉCNICO EM ENFERMAGEM'!$G$2:$H$100,2,0)</f>
        <v>14.6</v>
      </c>
      <c r="F123" s="2">
        <v>0</v>
      </c>
      <c r="G123" s="2">
        <f t="shared" si="3"/>
        <v>14.6</v>
      </c>
      <c r="H123" s="2" t="s">
        <v>16</v>
      </c>
      <c r="I123" s="9" t="s">
        <v>11</v>
      </c>
    </row>
    <row r="124" spans="1:9" ht="15.75" hidden="1" customHeight="1" thickBot="1">
      <c r="A124" s="10">
        <v>44342</v>
      </c>
      <c r="B124" s="11">
        <v>0.70833333333333337</v>
      </c>
      <c r="C124" s="9" t="s">
        <v>116</v>
      </c>
      <c r="D124" s="2" t="s">
        <v>13</v>
      </c>
      <c r="E124" s="2">
        <f>VLOOKUP(C124,'[1]TÉCNICO EM ENFERMAGEM'!$G$2:$H$100,2,0)</f>
        <v>14.1</v>
      </c>
      <c r="F124" s="2">
        <v>0</v>
      </c>
      <c r="G124" s="2">
        <f t="shared" si="3"/>
        <v>14.1</v>
      </c>
      <c r="H124" s="2" t="s">
        <v>16</v>
      </c>
      <c r="I124" s="9" t="s">
        <v>11</v>
      </c>
    </row>
    <row r="125" spans="1:9" ht="15.75" hidden="1" customHeight="1" thickBot="1">
      <c r="A125" s="10">
        <v>44343</v>
      </c>
      <c r="B125" s="11">
        <v>0.47916666666666669</v>
      </c>
      <c r="C125" s="9" t="s">
        <v>130</v>
      </c>
      <c r="D125" s="2" t="s">
        <v>13</v>
      </c>
      <c r="E125" s="2">
        <f>VLOOKUP(C125,'[1]TÉCNICO EM ENFERMAGEM'!$G$2:$H$100,2,0)</f>
        <v>4.8</v>
      </c>
      <c r="F125" s="2">
        <v>0</v>
      </c>
      <c r="G125" s="2">
        <f t="shared" si="3"/>
        <v>4.8</v>
      </c>
      <c r="H125" s="2" t="s">
        <v>16</v>
      </c>
      <c r="I125" s="9" t="s">
        <v>11</v>
      </c>
    </row>
    <row r="126" spans="1:9" ht="15.75" hidden="1" customHeight="1" thickBot="1">
      <c r="A126" s="10">
        <v>44343</v>
      </c>
      <c r="B126" s="11">
        <v>0.48958333333333331</v>
      </c>
      <c r="C126" s="9" t="s">
        <v>131</v>
      </c>
      <c r="D126" s="2" t="s">
        <v>13</v>
      </c>
      <c r="E126" s="2">
        <f>VLOOKUP(C126,'[1]TÉCNICO EM ENFERMAGEM'!$G$2:$H$100,2,0)</f>
        <v>4.5999999999999996</v>
      </c>
      <c r="F126" s="2">
        <v>0</v>
      </c>
      <c r="G126" s="2">
        <f t="shared" si="3"/>
        <v>4.5999999999999996</v>
      </c>
      <c r="H126" s="2" t="s">
        <v>16</v>
      </c>
      <c r="I126" s="9" t="s">
        <v>11</v>
      </c>
    </row>
    <row r="127" spans="1:9" ht="15.75" hidden="1" customHeight="1" thickBot="1">
      <c r="A127" s="10">
        <v>44343</v>
      </c>
      <c r="B127" s="11">
        <v>0.58333333333333337</v>
      </c>
      <c r="C127" s="9" t="s">
        <v>132</v>
      </c>
      <c r="D127" s="2" t="s">
        <v>13</v>
      </c>
      <c r="E127" s="2">
        <f>VLOOKUP(C127,'[1]TÉCNICO EM ENFERMAGEM'!$G$2:$H$100,2,0)</f>
        <v>4.5999999999999996</v>
      </c>
      <c r="F127" s="2">
        <v>0</v>
      </c>
      <c r="G127" s="2">
        <f t="shared" si="3"/>
        <v>4.5999999999999996</v>
      </c>
      <c r="H127" s="2" t="s">
        <v>16</v>
      </c>
      <c r="I127" s="9" t="s">
        <v>11</v>
      </c>
    </row>
    <row r="128" spans="1:9" ht="15.75" hidden="1" customHeight="1" thickBot="1">
      <c r="A128" s="10">
        <v>44343</v>
      </c>
      <c r="B128" s="11">
        <v>0.59375</v>
      </c>
      <c r="C128" s="9" t="s">
        <v>133</v>
      </c>
      <c r="D128" s="2" t="s">
        <v>13</v>
      </c>
      <c r="E128" s="2">
        <f>VLOOKUP(C128,'[1]TÉCNICO EM ENFERMAGEM'!$G$2:$H$100,2,0)</f>
        <v>4.5999999999999996</v>
      </c>
      <c r="F128" s="2">
        <v>0</v>
      </c>
      <c r="G128" s="2">
        <f t="shared" si="3"/>
        <v>4.5999999999999996</v>
      </c>
      <c r="H128" s="2" t="s">
        <v>16</v>
      </c>
      <c r="I128" s="9" t="s">
        <v>11</v>
      </c>
    </row>
    <row r="129" spans="1:9" ht="15" hidden="1" thickBot="1">
      <c r="A129" s="10">
        <v>44343</v>
      </c>
      <c r="B129" s="11">
        <v>0.60416666666666663</v>
      </c>
      <c r="C129" s="9" t="s">
        <v>134</v>
      </c>
      <c r="D129" s="2" t="s">
        <v>13</v>
      </c>
      <c r="E129" s="2">
        <f>VLOOKUP(C129,'[1]TÉCNICO EM ENFERMAGEM'!$G$2:$H$100,2,0)</f>
        <v>4.4000000000000004</v>
      </c>
      <c r="F129" s="2">
        <v>0</v>
      </c>
      <c r="G129" s="2">
        <f t="shared" si="3"/>
        <v>4.4000000000000004</v>
      </c>
      <c r="H129" s="2" t="s">
        <v>16</v>
      </c>
      <c r="I129" s="9" t="s">
        <v>11</v>
      </c>
    </row>
    <row r="130" spans="1:9" ht="15.75" hidden="1" customHeight="1" thickBot="1">
      <c r="A130" s="10">
        <v>44344</v>
      </c>
      <c r="B130" s="11">
        <v>0.35416666666666669</v>
      </c>
      <c r="C130" s="9" t="s">
        <v>136</v>
      </c>
      <c r="D130" s="2" t="s">
        <v>13</v>
      </c>
      <c r="E130" s="2">
        <f>VLOOKUP(C130,'[1]TÉCNICO EM ENFERMAGEM'!$G$2:$H$100,2,0)</f>
        <v>4</v>
      </c>
      <c r="F130" s="2">
        <v>0</v>
      </c>
      <c r="G130" s="2">
        <f t="shared" si="3"/>
        <v>4</v>
      </c>
      <c r="H130" s="2" t="s">
        <v>16</v>
      </c>
      <c r="I130" s="9" t="s">
        <v>11</v>
      </c>
    </row>
    <row r="131" spans="1:9" ht="15" hidden="1" thickBot="1">
      <c r="A131" s="10">
        <v>44344</v>
      </c>
      <c r="B131" s="11">
        <v>0.36458333333333331</v>
      </c>
      <c r="C131" s="9" t="s">
        <v>137</v>
      </c>
      <c r="D131" s="2" t="s">
        <v>13</v>
      </c>
      <c r="E131" s="2">
        <f>VLOOKUP(C131,'[1]TÉCNICO EM ENFERMAGEM'!$G$2:$H$100,2,0)</f>
        <v>3.9</v>
      </c>
      <c r="F131" s="2">
        <v>0</v>
      </c>
      <c r="G131" s="2">
        <f t="shared" si="3"/>
        <v>3.9</v>
      </c>
      <c r="H131" s="2" t="s">
        <v>16</v>
      </c>
      <c r="I131" s="9" t="s">
        <v>11</v>
      </c>
    </row>
    <row r="132" spans="1:9" ht="15.75" hidden="1" customHeight="1" thickBot="1">
      <c r="A132" s="10">
        <v>44344</v>
      </c>
      <c r="B132" s="11">
        <v>0.375</v>
      </c>
      <c r="C132" s="9" t="s">
        <v>138</v>
      </c>
      <c r="D132" s="2" t="s">
        <v>13</v>
      </c>
      <c r="E132" s="2">
        <v>3.6</v>
      </c>
      <c r="F132" s="2">
        <v>0</v>
      </c>
      <c r="G132" s="2">
        <f t="shared" si="3"/>
        <v>3.6</v>
      </c>
      <c r="H132" s="2" t="s">
        <v>16</v>
      </c>
      <c r="I132" s="9" t="s">
        <v>11</v>
      </c>
    </row>
    <row r="133" spans="1:9" ht="15" hidden="1" thickBot="1">
      <c r="A133" s="10">
        <v>44344</v>
      </c>
      <c r="B133" s="11">
        <v>0.38541666666666669</v>
      </c>
      <c r="C133" s="9" t="s">
        <v>139</v>
      </c>
      <c r="D133" s="2" t="s">
        <v>13</v>
      </c>
      <c r="E133" s="2">
        <f>VLOOKUP(C133,'[1]TÉCNICO EM ENFERMAGEM'!$G$2:$H$100,2,0)</f>
        <v>3.6</v>
      </c>
      <c r="F133" s="2">
        <v>0</v>
      </c>
      <c r="G133" s="2">
        <f t="shared" si="3"/>
        <v>3.6</v>
      </c>
      <c r="H133" s="2" t="s">
        <v>16</v>
      </c>
      <c r="I133" s="9" t="s">
        <v>11</v>
      </c>
    </row>
    <row r="134" spans="1:9" ht="15" hidden="1" thickBot="1">
      <c r="A134" s="10">
        <v>44344</v>
      </c>
      <c r="B134" s="11">
        <v>0.39583333333333331</v>
      </c>
      <c r="C134" s="9" t="s">
        <v>140</v>
      </c>
      <c r="D134" s="2" t="s">
        <v>13</v>
      </c>
      <c r="E134" s="2">
        <f>VLOOKUP(C134,'[1]TÉCNICO EM ENFERMAGEM'!$G$2:$H$100,2,0)</f>
        <v>3.4</v>
      </c>
      <c r="F134" s="2">
        <v>0</v>
      </c>
      <c r="G134" s="2">
        <f t="shared" si="3"/>
        <v>3.4</v>
      </c>
      <c r="H134" s="2" t="s">
        <v>16</v>
      </c>
      <c r="I134" s="9" t="s">
        <v>11</v>
      </c>
    </row>
  </sheetData>
  <autoFilter ref="A7:I134">
    <filterColumn colId="3">
      <filters>
        <filter val="REPROVADO"/>
      </filters>
    </filterColumn>
    <filterColumn colId="4"/>
    <sortState ref="A8:J218">
      <sortCondition ref="E8:E218"/>
      <sortCondition ref="I8:I218"/>
      <sortCondition descending="1" ref="H8:H218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J134"/>
  <sheetViews>
    <sheetView topLeftCell="A7" workbookViewId="0">
      <selection activeCell="D86" sqref="D86"/>
    </sheetView>
  </sheetViews>
  <sheetFormatPr defaultRowHeight="12.75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7.6640625" customWidth="1"/>
    <col min="6" max="6" width="15.1640625" customWidth="1"/>
    <col min="7" max="7" width="15.6640625" customWidth="1"/>
    <col min="8" max="8" width="86.33203125" bestFit="1" customWidth="1"/>
    <col min="9" max="9" width="30" bestFit="1" customWidth="1"/>
    <col min="10" max="10" width="2.6640625" customWidth="1"/>
    <col min="11" max="1028" width="8.83203125" customWidth="1"/>
  </cols>
  <sheetData>
    <row r="1" spans="1:10" ht="14.25">
      <c r="A1" s="3" t="s">
        <v>0</v>
      </c>
      <c r="H1" s="8"/>
    </row>
    <row r="2" spans="1:10" ht="14.25">
      <c r="A2" s="3" t="s">
        <v>1</v>
      </c>
      <c r="H2" s="8"/>
    </row>
    <row r="3" spans="1:10" ht="14.25">
      <c r="A3" s="3" t="s">
        <v>2</v>
      </c>
      <c r="H3" s="8"/>
    </row>
    <row r="4" spans="1:10" ht="14.25">
      <c r="A4" s="3" t="s">
        <v>33</v>
      </c>
      <c r="H4" s="8"/>
    </row>
    <row r="5" spans="1:10" ht="14.25">
      <c r="A5" s="3" t="s">
        <v>34</v>
      </c>
      <c r="H5" s="8"/>
    </row>
    <row r="6" spans="1:10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>
      <c r="A7" s="4" t="s">
        <v>3</v>
      </c>
      <c r="B7" s="7" t="s">
        <v>4</v>
      </c>
      <c r="C7" s="1" t="s">
        <v>5</v>
      </c>
      <c r="D7" s="1" t="s">
        <v>6</v>
      </c>
      <c r="E7" s="12" t="s">
        <v>18</v>
      </c>
      <c r="F7" s="12" t="s">
        <v>19</v>
      </c>
      <c r="G7" s="12" t="s">
        <v>32</v>
      </c>
      <c r="H7" s="1" t="s">
        <v>7</v>
      </c>
      <c r="I7" s="1" t="s">
        <v>8</v>
      </c>
    </row>
    <row r="8" spans="1:10" ht="12.95" customHeight="1" thickBot="1">
      <c r="A8" s="10">
        <v>44340</v>
      </c>
      <c r="B8" s="11">
        <v>0.35416666666666669</v>
      </c>
      <c r="C8" s="9" t="s">
        <v>35</v>
      </c>
      <c r="D8" s="2" t="s">
        <v>31</v>
      </c>
      <c r="E8" s="2">
        <f>VLOOKUP(C8,'[1]AGENTE DE COMBATE À ENDEMIAS'!$G$2:$H$100,2,0)</f>
        <v>34</v>
      </c>
      <c r="F8" s="2">
        <v>0</v>
      </c>
      <c r="G8" s="2">
        <f t="shared" ref="G8:G39" si="0">E8+F8</f>
        <v>34</v>
      </c>
      <c r="H8" s="2" t="s">
        <v>10</v>
      </c>
      <c r="I8" s="9" t="s">
        <v>11</v>
      </c>
    </row>
    <row r="9" spans="1:10" ht="12.95" hidden="1" customHeight="1" thickBot="1">
      <c r="A9" s="10">
        <v>44340</v>
      </c>
      <c r="B9" s="11">
        <v>0.36458333333333331</v>
      </c>
      <c r="C9" s="9" t="s">
        <v>36</v>
      </c>
      <c r="D9" s="2" t="s">
        <v>13</v>
      </c>
      <c r="E9" s="2">
        <f>VLOOKUP(C9,'[1]AGENTE DE COMBATE À ENDEMIAS'!$G$2:$H$100,2,0)</f>
        <v>23.8</v>
      </c>
      <c r="F9" s="2">
        <v>0</v>
      </c>
      <c r="G9" s="2">
        <f t="shared" si="0"/>
        <v>23.8</v>
      </c>
      <c r="H9" s="2" t="s">
        <v>10</v>
      </c>
      <c r="I9" s="9" t="s">
        <v>11</v>
      </c>
    </row>
    <row r="10" spans="1:10" ht="12.95" hidden="1" customHeight="1" thickBot="1">
      <c r="A10" s="10">
        <v>44340</v>
      </c>
      <c r="B10" s="11">
        <v>0.375</v>
      </c>
      <c r="C10" s="9" t="s">
        <v>37</v>
      </c>
      <c r="D10" s="2" t="s">
        <v>13</v>
      </c>
      <c r="E10" s="2">
        <v>11.9</v>
      </c>
      <c r="F10" s="2">
        <v>0</v>
      </c>
      <c r="G10" s="2">
        <f t="shared" si="0"/>
        <v>11.9</v>
      </c>
      <c r="H10" s="2" t="s">
        <v>10</v>
      </c>
      <c r="I10" s="9" t="s">
        <v>11</v>
      </c>
    </row>
    <row r="11" spans="1:10" ht="12.95" hidden="1" customHeight="1" thickBot="1">
      <c r="A11" s="10">
        <v>44340</v>
      </c>
      <c r="B11" s="11">
        <v>0.38541666666666669</v>
      </c>
      <c r="C11" s="9" t="s">
        <v>38</v>
      </c>
      <c r="D11" s="2" t="s">
        <v>13</v>
      </c>
      <c r="E11" s="2">
        <v>10.7</v>
      </c>
      <c r="F11" s="2">
        <v>0</v>
      </c>
      <c r="G11" s="2">
        <f t="shared" si="0"/>
        <v>10.7</v>
      </c>
      <c r="H11" s="2" t="s">
        <v>10</v>
      </c>
      <c r="I11" s="9" t="s">
        <v>11</v>
      </c>
    </row>
    <row r="12" spans="1:10" ht="12.95" hidden="1" customHeight="1" thickBot="1">
      <c r="A12" s="10">
        <v>44340</v>
      </c>
      <c r="B12" s="11">
        <v>0.39583333333333331</v>
      </c>
      <c r="C12" s="9" t="s">
        <v>39</v>
      </c>
      <c r="D12" s="2" t="s">
        <v>13</v>
      </c>
      <c r="E12" s="2">
        <v>10.4</v>
      </c>
      <c r="F12" s="2">
        <v>0</v>
      </c>
      <c r="G12" s="2">
        <f t="shared" si="0"/>
        <v>10.4</v>
      </c>
      <c r="H12" s="2" t="s">
        <v>10</v>
      </c>
      <c r="I12" s="9" t="s">
        <v>11</v>
      </c>
    </row>
    <row r="13" spans="1:10" ht="12.95" hidden="1" customHeight="1" thickBot="1">
      <c r="A13" s="10">
        <v>44340</v>
      </c>
      <c r="B13" s="11">
        <v>0.40625</v>
      </c>
      <c r="C13" s="9" t="s">
        <v>40</v>
      </c>
      <c r="D13" s="2" t="s">
        <v>13</v>
      </c>
      <c r="E13" s="2">
        <f>VLOOKUP(C13,'[1]AGENTE DE COMBATE À ENDEMIAS'!$G$2:$H$100,2,0)</f>
        <v>7.4</v>
      </c>
      <c r="F13" s="2">
        <v>0</v>
      </c>
      <c r="G13" s="2">
        <f t="shared" si="0"/>
        <v>7.4</v>
      </c>
      <c r="H13" s="2" t="s">
        <v>10</v>
      </c>
      <c r="I13" s="9" t="s">
        <v>11</v>
      </c>
    </row>
    <row r="14" spans="1:10" ht="12.95" hidden="1" customHeight="1" thickBot="1">
      <c r="A14" s="10">
        <v>44340</v>
      </c>
      <c r="B14" s="11">
        <v>0.42708333333333331</v>
      </c>
      <c r="C14" s="9" t="s">
        <v>42</v>
      </c>
      <c r="D14" s="2" t="s">
        <v>9</v>
      </c>
      <c r="E14" s="2">
        <f>VLOOKUP(C14,'[1]APOIADOR TÉCNICO DE SANEAMENTO'!$G$2:$H$100,2,0)</f>
        <v>23.8</v>
      </c>
      <c r="F14" s="2">
        <v>17.600000000000001</v>
      </c>
      <c r="G14" s="2">
        <f t="shared" si="0"/>
        <v>41.400000000000006</v>
      </c>
      <c r="H14" s="2" t="s">
        <v>153</v>
      </c>
      <c r="I14" s="9" t="s">
        <v>11</v>
      </c>
    </row>
    <row r="15" spans="1:10" ht="12.95" hidden="1" customHeight="1" thickBot="1">
      <c r="A15" s="10">
        <v>44340</v>
      </c>
      <c r="B15" s="11">
        <v>0.44791666666666669</v>
      </c>
      <c r="C15" s="9" t="s">
        <v>44</v>
      </c>
      <c r="D15" s="2" t="s">
        <v>9</v>
      </c>
      <c r="E15" s="2">
        <f>VLOOKUP(C15,'[1]APOIADOR TÉCNICO DE SANEAMENTO'!$G$2:$H$100,2,0)</f>
        <v>14.700000000000001</v>
      </c>
      <c r="F15" s="2">
        <v>17</v>
      </c>
      <c r="G15" s="2">
        <f t="shared" si="0"/>
        <v>31.700000000000003</v>
      </c>
      <c r="H15" s="2" t="s">
        <v>153</v>
      </c>
      <c r="I15" s="9" t="s">
        <v>11</v>
      </c>
    </row>
    <row r="16" spans="1:10" ht="12.95" hidden="1" customHeight="1" thickBot="1">
      <c r="A16" s="10">
        <v>44340</v>
      </c>
      <c r="B16" s="11">
        <v>0.41666666666666669</v>
      </c>
      <c r="C16" s="9" t="s">
        <v>41</v>
      </c>
      <c r="D16" s="2" t="s">
        <v>13</v>
      </c>
      <c r="E16" s="2">
        <f>VLOOKUP(C16,'[1]APOIADOR TÉCNICO DE SANEAMENTO'!$G$2:$H$100,2,0)</f>
        <v>26.5</v>
      </c>
      <c r="F16" s="2">
        <v>0</v>
      </c>
      <c r="G16" s="2">
        <f t="shared" si="0"/>
        <v>26.5</v>
      </c>
      <c r="H16" s="2" t="s">
        <v>153</v>
      </c>
      <c r="I16" s="9" t="s">
        <v>11</v>
      </c>
    </row>
    <row r="17" spans="1:9" ht="12.95" hidden="1" customHeight="1" thickBot="1">
      <c r="A17" s="10">
        <v>44340</v>
      </c>
      <c r="B17" s="11">
        <v>0.60416666666666663</v>
      </c>
      <c r="C17" s="9" t="s">
        <v>50</v>
      </c>
      <c r="D17" s="2" t="s">
        <v>9</v>
      </c>
      <c r="E17" s="2">
        <f>VLOOKUP(C17,'[1]APOIADOR TÉCNICO DE SANEAMENTO'!$G$2:$H$100,2,0)</f>
        <v>7.9</v>
      </c>
      <c r="F17" s="2">
        <v>12.5</v>
      </c>
      <c r="G17" s="2">
        <f t="shared" si="0"/>
        <v>20.399999999999999</v>
      </c>
      <c r="H17" s="2" t="s">
        <v>153</v>
      </c>
      <c r="I17" s="9" t="s">
        <v>11</v>
      </c>
    </row>
    <row r="18" spans="1:9" ht="12.95" hidden="1" customHeight="1" thickBot="1">
      <c r="A18" s="10">
        <v>44340</v>
      </c>
      <c r="B18" s="11">
        <v>0.4375</v>
      </c>
      <c r="C18" s="9" t="s">
        <v>43</v>
      </c>
      <c r="D18" s="2" t="s">
        <v>13</v>
      </c>
      <c r="E18" s="2">
        <f>VLOOKUP(C18,'[1]APOIADOR TÉCNICO DE SANEAMENTO'!$G$2:$H$100,2,0)</f>
        <v>18</v>
      </c>
      <c r="F18" s="2">
        <v>0</v>
      </c>
      <c r="G18" s="2">
        <f t="shared" si="0"/>
        <v>18</v>
      </c>
      <c r="H18" s="2" t="s">
        <v>153</v>
      </c>
      <c r="I18" s="9" t="s">
        <v>11</v>
      </c>
    </row>
    <row r="19" spans="1:9" ht="12.95" hidden="1" customHeight="1" thickBot="1">
      <c r="A19" s="10">
        <v>44340</v>
      </c>
      <c r="B19" s="11">
        <v>0.45833333333333331</v>
      </c>
      <c r="C19" s="9" t="s">
        <v>45</v>
      </c>
      <c r="D19" s="2" t="s">
        <v>13</v>
      </c>
      <c r="E19" s="2">
        <f>VLOOKUP(C19,'[1]APOIADOR TÉCNICO DE SANEAMENTO'!$G$2:$H$100,2,0)</f>
        <v>14.5</v>
      </c>
      <c r="F19" s="2">
        <v>0</v>
      </c>
      <c r="G19" s="2">
        <f t="shared" si="0"/>
        <v>14.5</v>
      </c>
      <c r="H19" s="2" t="s">
        <v>153</v>
      </c>
      <c r="I19" s="9" t="s">
        <v>11</v>
      </c>
    </row>
    <row r="20" spans="1:9" ht="12.95" hidden="1" customHeight="1" thickBot="1">
      <c r="A20" s="10">
        <v>44340</v>
      </c>
      <c r="B20" s="11">
        <v>0.46875</v>
      </c>
      <c r="C20" s="9" t="s">
        <v>15</v>
      </c>
      <c r="D20" s="2" t="s">
        <v>13</v>
      </c>
      <c r="E20" s="2">
        <f>VLOOKUP(C20,'[1]APOIADOR TÉCNICO DE SANEAMENTO'!$G$2:$H$100,2,0)</f>
        <v>14.1</v>
      </c>
      <c r="F20" s="2">
        <v>0</v>
      </c>
      <c r="G20" s="2">
        <f t="shared" si="0"/>
        <v>14.1</v>
      </c>
      <c r="H20" s="2" t="s">
        <v>153</v>
      </c>
      <c r="I20" s="9" t="s">
        <v>11</v>
      </c>
    </row>
    <row r="21" spans="1:9" ht="12.95" hidden="1" customHeight="1" thickBot="1">
      <c r="A21" s="10">
        <v>44340</v>
      </c>
      <c r="B21" s="11">
        <v>0.47916666666666669</v>
      </c>
      <c r="C21" s="9" t="s">
        <v>46</v>
      </c>
      <c r="D21" s="2" t="s">
        <v>13</v>
      </c>
      <c r="E21" s="2">
        <f>VLOOKUP(C21,'[1]APOIADOR TÉCNICO DE SANEAMENTO'!$G$2:$H$100,2,0)</f>
        <v>12.3</v>
      </c>
      <c r="F21" s="2">
        <v>0</v>
      </c>
      <c r="G21" s="2">
        <f t="shared" si="0"/>
        <v>12.3</v>
      </c>
      <c r="H21" s="2" t="s">
        <v>153</v>
      </c>
      <c r="I21" s="9" t="s">
        <v>11</v>
      </c>
    </row>
    <row r="22" spans="1:9" ht="12.95" hidden="1" customHeight="1" thickBot="1">
      <c r="A22" s="10">
        <v>44340</v>
      </c>
      <c r="B22" s="11">
        <v>0.48958333333333331</v>
      </c>
      <c r="C22" s="9" t="s">
        <v>47</v>
      </c>
      <c r="D22" s="2" t="s">
        <v>13</v>
      </c>
      <c r="E22" s="2">
        <f>VLOOKUP(C22,'[1]APOIADOR TÉCNICO DE SANEAMENTO'!$G$2:$H$100,2,0)</f>
        <v>8.8000000000000007</v>
      </c>
      <c r="F22" s="2">
        <v>0</v>
      </c>
      <c r="G22" s="2">
        <f t="shared" si="0"/>
        <v>8.8000000000000007</v>
      </c>
      <c r="H22" s="2" t="s">
        <v>153</v>
      </c>
      <c r="I22" s="9" t="s">
        <v>11</v>
      </c>
    </row>
    <row r="23" spans="1:9" ht="12.95" hidden="1" customHeight="1" thickBot="1">
      <c r="A23" s="10">
        <v>44340</v>
      </c>
      <c r="B23" s="11">
        <v>0.58333333333333337</v>
      </c>
      <c r="C23" s="9" t="s">
        <v>48</v>
      </c>
      <c r="D23" s="2" t="s">
        <v>13</v>
      </c>
      <c r="E23" s="2">
        <f>VLOOKUP(C23,'[1]APOIADOR TÉCNICO DE SANEAMENTO'!$G$2:$H$100,2,0)</f>
        <v>8.6</v>
      </c>
      <c r="F23" s="2">
        <v>0</v>
      </c>
      <c r="G23" s="2">
        <f t="shared" si="0"/>
        <v>8.6</v>
      </c>
      <c r="H23" s="2" t="s">
        <v>153</v>
      </c>
      <c r="I23" s="9" t="s">
        <v>11</v>
      </c>
    </row>
    <row r="24" spans="1:9" ht="12.95" hidden="1" customHeight="1" thickBot="1">
      <c r="A24" s="10">
        <v>44340</v>
      </c>
      <c r="B24" s="11">
        <v>0.59375</v>
      </c>
      <c r="C24" s="9" t="s">
        <v>49</v>
      </c>
      <c r="D24" s="2" t="s">
        <v>13</v>
      </c>
      <c r="E24" s="2">
        <f>VLOOKUP(C24,'[1]APOIADOR TÉCNICO DE SANEAMENTO'!$G$2:$H$100,2,0)</f>
        <v>8</v>
      </c>
      <c r="F24" s="2">
        <v>0</v>
      </c>
      <c r="G24" s="2">
        <f t="shared" si="0"/>
        <v>8</v>
      </c>
      <c r="H24" s="2" t="s">
        <v>153</v>
      </c>
      <c r="I24" s="9" t="s">
        <v>11</v>
      </c>
    </row>
    <row r="25" spans="1:9" ht="12.95" hidden="1" customHeight="1" thickBot="1">
      <c r="A25" s="10">
        <v>44340</v>
      </c>
      <c r="B25" s="11">
        <v>0.61458333333333337</v>
      </c>
      <c r="C25" s="9" t="s">
        <v>51</v>
      </c>
      <c r="D25" s="2" t="s">
        <v>13</v>
      </c>
      <c r="E25" s="2">
        <v>34</v>
      </c>
      <c r="F25" s="2">
        <v>0</v>
      </c>
      <c r="G25" s="2">
        <f t="shared" si="0"/>
        <v>34</v>
      </c>
      <c r="H25" s="2" t="s">
        <v>154</v>
      </c>
      <c r="I25" s="9" t="s">
        <v>11</v>
      </c>
    </row>
    <row r="26" spans="1:9" ht="12.95" hidden="1" customHeight="1" thickBot="1">
      <c r="A26" s="10">
        <v>44340</v>
      </c>
      <c r="B26" s="11">
        <v>0.625</v>
      </c>
      <c r="C26" s="9" t="s">
        <v>52</v>
      </c>
      <c r="D26" s="2" t="s">
        <v>13</v>
      </c>
      <c r="E26" s="2">
        <v>19.600000000000001</v>
      </c>
      <c r="F26" s="2">
        <v>0</v>
      </c>
      <c r="G26" s="2">
        <f t="shared" si="0"/>
        <v>19.600000000000001</v>
      </c>
      <c r="H26" s="2" t="s">
        <v>154</v>
      </c>
      <c r="I26" s="9" t="s">
        <v>11</v>
      </c>
    </row>
    <row r="27" spans="1:9" ht="12.95" hidden="1" customHeight="1" thickBot="1">
      <c r="A27" s="10">
        <v>44340</v>
      </c>
      <c r="B27" s="11">
        <v>0.63541666666666663</v>
      </c>
      <c r="C27" s="9" t="s">
        <v>53</v>
      </c>
      <c r="D27" s="2" t="s">
        <v>13</v>
      </c>
      <c r="E27" s="2">
        <v>9.9</v>
      </c>
      <c r="F27" s="2">
        <v>0</v>
      </c>
      <c r="G27" s="2">
        <f t="shared" si="0"/>
        <v>9.9</v>
      </c>
      <c r="H27" s="2" t="s">
        <v>154</v>
      </c>
      <c r="I27" s="9" t="s">
        <v>11</v>
      </c>
    </row>
    <row r="28" spans="1:9" ht="12.95" customHeight="1" thickBot="1">
      <c r="A28" s="10">
        <v>44340</v>
      </c>
      <c r="B28" s="11">
        <v>0.64583333333333337</v>
      </c>
      <c r="C28" s="9" t="s">
        <v>54</v>
      </c>
      <c r="D28" s="2" t="s">
        <v>31</v>
      </c>
      <c r="E28" s="2">
        <v>0.6</v>
      </c>
      <c r="F28" s="2">
        <v>0</v>
      </c>
      <c r="G28" s="2">
        <f t="shared" si="0"/>
        <v>0.6</v>
      </c>
      <c r="H28" s="2" t="s">
        <v>154</v>
      </c>
      <c r="I28" s="9" t="s">
        <v>11</v>
      </c>
    </row>
    <row r="29" spans="1:9" ht="12.95" hidden="1" customHeight="1" thickBot="1">
      <c r="A29" s="10">
        <v>44342</v>
      </c>
      <c r="B29" s="11">
        <v>0.375</v>
      </c>
      <c r="C29" s="9" t="s">
        <v>93</v>
      </c>
      <c r="D29" s="2" t="s">
        <v>13</v>
      </c>
      <c r="E29" s="2">
        <v>33</v>
      </c>
      <c r="F29" s="2">
        <v>0</v>
      </c>
      <c r="G29" s="2">
        <f t="shared" si="0"/>
        <v>33</v>
      </c>
      <c r="H29" s="2" t="s">
        <v>156</v>
      </c>
      <c r="I29" s="9" t="s">
        <v>11</v>
      </c>
    </row>
    <row r="30" spans="1:9" ht="12.95" hidden="1" customHeight="1" thickBot="1">
      <c r="A30" s="10">
        <v>44342</v>
      </c>
      <c r="B30" s="11">
        <v>0.38541666666666669</v>
      </c>
      <c r="C30" s="9" t="s">
        <v>94</v>
      </c>
      <c r="D30" s="2" t="s">
        <v>13</v>
      </c>
      <c r="E30" s="2">
        <v>29.3</v>
      </c>
      <c r="F30" s="2">
        <v>0</v>
      </c>
      <c r="G30" s="2">
        <f t="shared" si="0"/>
        <v>29.3</v>
      </c>
      <c r="H30" s="2" t="s">
        <v>156</v>
      </c>
      <c r="I30" s="9" t="s">
        <v>11</v>
      </c>
    </row>
    <row r="31" spans="1:9" ht="12.95" hidden="1" customHeight="1" thickBot="1">
      <c r="A31" s="10">
        <v>44340</v>
      </c>
      <c r="B31" s="11">
        <v>0.65625</v>
      </c>
      <c r="C31" s="9" t="s">
        <v>55</v>
      </c>
      <c r="D31" s="2" t="s">
        <v>13</v>
      </c>
      <c r="E31" s="2">
        <f>VLOOKUP(C31,'[1]CIRURGIÃO DENTISTA'!$G$2:$H$100,2,0)</f>
        <v>35.5</v>
      </c>
      <c r="F31" s="2">
        <v>0</v>
      </c>
      <c r="G31" s="2">
        <f t="shared" si="0"/>
        <v>35.5</v>
      </c>
      <c r="H31" s="2" t="s">
        <v>14</v>
      </c>
      <c r="I31" s="9" t="s">
        <v>11</v>
      </c>
    </row>
    <row r="32" spans="1:9" ht="12.95" hidden="1" customHeight="1" thickBot="1">
      <c r="A32" s="10">
        <v>44340</v>
      </c>
      <c r="B32" s="11">
        <v>0.72916666666666663</v>
      </c>
      <c r="C32" s="9" t="s">
        <v>61</v>
      </c>
      <c r="D32" s="2" t="s">
        <v>9</v>
      </c>
      <c r="E32" s="2">
        <f>VLOOKUP(C32,'[1]CIRURGIÃO DENTISTA'!$G$2:$H$100,2,0)</f>
        <v>17.3</v>
      </c>
      <c r="F32" s="2">
        <v>15.33</v>
      </c>
      <c r="G32" s="2">
        <f t="shared" si="0"/>
        <v>32.630000000000003</v>
      </c>
      <c r="H32" s="2" t="s">
        <v>14</v>
      </c>
      <c r="I32" s="9" t="s">
        <v>11</v>
      </c>
    </row>
    <row r="33" spans="1:9" ht="12.95" hidden="1" customHeight="1" thickBot="1">
      <c r="A33" s="10">
        <v>44340</v>
      </c>
      <c r="B33" s="11">
        <v>0.66666666666666663</v>
      </c>
      <c r="C33" s="9" t="s">
        <v>20</v>
      </c>
      <c r="D33" s="2" t="s">
        <v>13</v>
      </c>
      <c r="E33" s="2">
        <f>VLOOKUP(C33,'[1]CIRURGIÃO DENTISTA'!$G$2:$H$100,2,0)</f>
        <v>27.6</v>
      </c>
      <c r="F33" s="2">
        <v>0</v>
      </c>
      <c r="G33" s="2">
        <f t="shared" si="0"/>
        <v>27.6</v>
      </c>
      <c r="H33" s="2" t="s">
        <v>14</v>
      </c>
      <c r="I33" s="9" t="s">
        <v>11</v>
      </c>
    </row>
    <row r="34" spans="1:9" ht="12.95" hidden="1" customHeight="1" thickBot="1">
      <c r="A34" s="10">
        <v>44340</v>
      </c>
      <c r="B34" s="11">
        <v>0.67708333333333337</v>
      </c>
      <c r="C34" s="9" t="s">
        <v>56</v>
      </c>
      <c r="D34" s="2" t="s">
        <v>13</v>
      </c>
      <c r="E34" s="2">
        <f>VLOOKUP(C34,'[1]CIRURGIÃO DENTISTA'!$G$2:$H$100,2,0)</f>
        <v>25.5</v>
      </c>
      <c r="F34" s="2">
        <v>0</v>
      </c>
      <c r="G34" s="2">
        <f t="shared" si="0"/>
        <v>25.5</v>
      </c>
      <c r="H34" s="2" t="s">
        <v>14</v>
      </c>
      <c r="I34" s="9" t="s">
        <v>11</v>
      </c>
    </row>
    <row r="35" spans="1:9" ht="12.95" hidden="1" customHeight="1" thickBot="1">
      <c r="A35" s="10">
        <v>44340</v>
      </c>
      <c r="B35" s="11">
        <v>0.6875</v>
      </c>
      <c r="C35" s="9" t="s">
        <v>57</v>
      </c>
      <c r="D35" s="2" t="s">
        <v>13</v>
      </c>
      <c r="E35" s="2">
        <f>VLOOKUP(C35,'[1]CIRURGIÃO DENTISTA'!$G$2:$H$100,2,0)</f>
        <v>25.3</v>
      </c>
      <c r="F35" s="2">
        <v>0</v>
      </c>
      <c r="G35" s="2">
        <f t="shared" si="0"/>
        <v>25.3</v>
      </c>
      <c r="H35" s="2" t="s">
        <v>14</v>
      </c>
      <c r="I35" s="9" t="s">
        <v>11</v>
      </c>
    </row>
    <row r="36" spans="1:9" ht="12.95" hidden="1" customHeight="1" thickBot="1">
      <c r="A36" s="10">
        <v>44340</v>
      </c>
      <c r="B36" s="11">
        <v>0.69791666666666663</v>
      </c>
      <c r="C36" s="9" t="s">
        <v>58</v>
      </c>
      <c r="D36" s="2" t="s">
        <v>13</v>
      </c>
      <c r="E36" s="2">
        <f>VLOOKUP(C36,'[1]CIRURGIÃO DENTISTA'!$G$2:$H$100,2,0)</f>
        <v>25.1</v>
      </c>
      <c r="F36" s="2">
        <v>0</v>
      </c>
      <c r="G36" s="2">
        <f t="shared" si="0"/>
        <v>25.1</v>
      </c>
      <c r="H36" s="2" t="s">
        <v>14</v>
      </c>
      <c r="I36" s="9" t="s">
        <v>11</v>
      </c>
    </row>
    <row r="37" spans="1:9" ht="12.95" hidden="1" customHeight="1" thickBot="1">
      <c r="A37" s="10">
        <v>44340</v>
      </c>
      <c r="B37" s="11">
        <v>0.70833333333333337</v>
      </c>
      <c r="C37" s="9" t="s">
        <v>59</v>
      </c>
      <c r="D37" s="2" t="s">
        <v>13</v>
      </c>
      <c r="E37" s="2">
        <f>VLOOKUP(C37,'[1]CIRURGIÃO DENTISTA'!$G$2:$H$100,2,0)</f>
        <v>19.100000000000001</v>
      </c>
      <c r="F37" s="2">
        <v>0</v>
      </c>
      <c r="G37" s="2">
        <f t="shared" si="0"/>
        <v>19.100000000000001</v>
      </c>
      <c r="H37" s="2" t="s">
        <v>14</v>
      </c>
      <c r="I37" s="9" t="s">
        <v>11</v>
      </c>
    </row>
    <row r="38" spans="1:9" ht="12.95" hidden="1" customHeight="1" thickBot="1">
      <c r="A38" s="10">
        <v>44340</v>
      </c>
      <c r="B38" s="11">
        <v>0.71875</v>
      </c>
      <c r="C38" s="9" t="s">
        <v>60</v>
      </c>
      <c r="D38" s="2" t="s">
        <v>13</v>
      </c>
      <c r="E38" s="2">
        <f>VLOOKUP(C38,'[1]CIRURGIÃO DENTISTA'!$G$2:$H$100,2,0)</f>
        <v>18.899999999999999</v>
      </c>
      <c r="F38" s="2">
        <v>0</v>
      </c>
      <c r="G38" s="2">
        <f t="shared" si="0"/>
        <v>18.899999999999999</v>
      </c>
      <c r="H38" s="2" t="s">
        <v>14</v>
      </c>
      <c r="I38" s="9" t="s">
        <v>11</v>
      </c>
    </row>
    <row r="39" spans="1:9" ht="12.95" hidden="1" customHeight="1" thickBot="1">
      <c r="A39" s="10">
        <v>44340</v>
      </c>
      <c r="B39" s="11">
        <v>0.73958333333333337</v>
      </c>
      <c r="C39" s="9" t="s">
        <v>62</v>
      </c>
      <c r="D39" s="2" t="s">
        <v>13</v>
      </c>
      <c r="E39" s="2">
        <f>VLOOKUP(C39,'[1]CIRURGIÃO DENTISTA'!$G$2:$H$100,2,0)</f>
        <v>17.100000000000001</v>
      </c>
      <c r="F39" s="2">
        <v>0</v>
      </c>
      <c r="G39" s="2">
        <f t="shared" si="0"/>
        <v>17.100000000000001</v>
      </c>
      <c r="H39" s="2" t="s">
        <v>14</v>
      </c>
      <c r="I39" s="9" t="s">
        <v>11</v>
      </c>
    </row>
    <row r="40" spans="1:9" ht="12.95" hidden="1" customHeight="1" thickBot="1">
      <c r="A40" s="10">
        <v>44341</v>
      </c>
      <c r="B40" s="11">
        <v>0.35416666666666669</v>
      </c>
      <c r="C40" s="9" t="s">
        <v>63</v>
      </c>
      <c r="D40" s="2" t="s">
        <v>13</v>
      </c>
      <c r="E40" s="2">
        <f>VLOOKUP(C40,'[1]CIRURGIÃO DENTISTA'!$G$2:$H$100,2,0)</f>
        <v>16.399999999999999</v>
      </c>
      <c r="F40" s="2">
        <v>0</v>
      </c>
      <c r="G40" s="2">
        <f t="shared" ref="G40:G71" si="1">E40+F40</f>
        <v>16.399999999999999</v>
      </c>
      <c r="H40" s="2" t="s">
        <v>14</v>
      </c>
      <c r="I40" s="9" t="s">
        <v>11</v>
      </c>
    </row>
    <row r="41" spans="1:9" ht="12.95" hidden="1" customHeight="1" thickBot="1">
      <c r="A41" s="10">
        <v>44341</v>
      </c>
      <c r="B41" s="11">
        <v>0.36458333333333331</v>
      </c>
      <c r="C41" s="9" t="s">
        <v>64</v>
      </c>
      <c r="D41" s="2" t="s">
        <v>13</v>
      </c>
      <c r="E41" s="2">
        <f>VLOOKUP(C41,'[1]CIRURGIÃO DENTISTA'!$G$2:$H$100,2,0)</f>
        <v>14.7</v>
      </c>
      <c r="F41" s="2">
        <v>0</v>
      </c>
      <c r="G41" s="2">
        <f t="shared" si="1"/>
        <v>14.7</v>
      </c>
      <c r="H41" s="2" t="s">
        <v>14</v>
      </c>
      <c r="I41" s="9" t="s">
        <v>11</v>
      </c>
    </row>
    <row r="42" spans="1:9" ht="12.95" hidden="1" customHeight="1" thickBot="1">
      <c r="A42" s="10">
        <v>44341</v>
      </c>
      <c r="B42" s="11">
        <v>0.375</v>
      </c>
      <c r="C42" s="9" t="s">
        <v>65</v>
      </c>
      <c r="D42" s="2" t="s">
        <v>13</v>
      </c>
      <c r="E42" s="2">
        <f>VLOOKUP(C42,'[1]CIRURGIÃO DENTISTA'!$G$2:$H$100,2,0)</f>
        <v>14.5</v>
      </c>
      <c r="F42" s="2">
        <v>0</v>
      </c>
      <c r="G42" s="2">
        <f t="shared" si="1"/>
        <v>14.5</v>
      </c>
      <c r="H42" s="2" t="s">
        <v>14</v>
      </c>
      <c r="I42" s="9" t="s">
        <v>11</v>
      </c>
    </row>
    <row r="43" spans="1:9" ht="12.95" hidden="1" customHeight="1" thickBot="1">
      <c r="A43" s="10">
        <v>44341</v>
      </c>
      <c r="B43" s="11">
        <v>0.38541666666666669</v>
      </c>
      <c r="C43" s="9" t="s">
        <v>66</v>
      </c>
      <c r="D43" s="2" t="s">
        <v>13</v>
      </c>
      <c r="E43" s="2">
        <f>VLOOKUP(C43,'[1]CIRURGIÃO DENTISTA'!$G$2:$H$100,2,0)</f>
        <v>13.8</v>
      </c>
      <c r="F43" s="2">
        <v>0</v>
      </c>
      <c r="G43" s="2">
        <f t="shared" si="1"/>
        <v>13.8</v>
      </c>
      <c r="H43" s="2" t="s">
        <v>14</v>
      </c>
      <c r="I43" s="9" t="s">
        <v>11</v>
      </c>
    </row>
    <row r="44" spans="1:9" ht="12.95" hidden="1" customHeight="1" thickBot="1">
      <c r="A44" s="10">
        <v>44341</v>
      </c>
      <c r="B44" s="11">
        <v>0.39583333333333331</v>
      </c>
      <c r="C44" s="9" t="s">
        <v>67</v>
      </c>
      <c r="D44" s="2" t="s">
        <v>13</v>
      </c>
      <c r="E44" s="2">
        <f>VLOOKUP(C44,'[1]CIRURGIÃO DENTISTA'!$G$2:$H$100,2,0)</f>
        <v>13.4</v>
      </c>
      <c r="F44" s="2">
        <v>0</v>
      </c>
      <c r="G44" s="2">
        <f t="shared" si="1"/>
        <v>13.4</v>
      </c>
      <c r="H44" s="2" t="s">
        <v>14</v>
      </c>
      <c r="I44" s="9" t="s">
        <v>11</v>
      </c>
    </row>
    <row r="45" spans="1:9" ht="12.95" hidden="1" customHeight="1" thickBot="1">
      <c r="A45" s="10">
        <v>44341</v>
      </c>
      <c r="B45" s="11">
        <v>0.40625</v>
      </c>
      <c r="C45" s="9" t="s">
        <v>68</v>
      </c>
      <c r="D45" s="2" t="s">
        <v>13</v>
      </c>
      <c r="E45" s="2">
        <f>VLOOKUP(C45,'[1]CIRURGIÃO DENTISTA'!$G$2:$H$100,2,0)</f>
        <v>13.2</v>
      </c>
      <c r="F45" s="2">
        <v>0</v>
      </c>
      <c r="G45" s="2">
        <f t="shared" si="1"/>
        <v>13.2</v>
      </c>
      <c r="H45" s="2" t="s">
        <v>14</v>
      </c>
      <c r="I45" s="9" t="s">
        <v>11</v>
      </c>
    </row>
    <row r="46" spans="1:9" ht="12.95" hidden="1" customHeight="1" thickBot="1">
      <c r="A46" s="10">
        <v>44341</v>
      </c>
      <c r="B46" s="11">
        <v>0.41666666666666669</v>
      </c>
      <c r="C46" s="9" t="s">
        <v>69</v>
      </c>
      <c r="D46" s="2" t="s">
        <v>13</v>
      </c>
      <c r="E46" s="2">
        <f>VLOOKUP(C46,'[1]CIRURGIÃO DENTISTA'!$G$2:$H$100,2,0)</f>
        <v>12.9</v>
      </c>
      <c r="F46" s="2">
        <v>0</v>
      </c>
      <c r="G46" s="2">
        <f t="shared" si="1"/>
        <v>12.9</v>
      </c>
      <c r="H46" s="2" t="s">
        <v>14</v>
      </c>
      <c r="I46" s="9" t="s">
        <v>11</v>
      </c>
    </row>
    <row r="47" spans="1:9" ht="12.95" hidden="1" customHeight="1" thickBot="1">
      <c r="A47" s="10">
        <v>44341</v>
      </c>
      <c r="B47" s="11">
        <v>0.42708333333333331</v>
      </c>
      <c r="C47" s="9" t="s">
        <v>70</v>
      </c>
      <c r="D47" s="2" t="s">
        <v>13</v>
      </c>
      <c r="E47" s="2">
        <f>VLOOKUP(C47,'[1]CIRURGIÃO DENTISTA'!$G$2:$H$100,2,0)</f>
        <v>11.8</v>
      </c>
      <c r="F47" s="2">
        <v>0</v>
      </c>
      <c r="G47" s="2">
        <f t="shared" si="1"/>
        <v>11.8</v>
      </c>
      <c r="H47" s="2" t="s">
        <v>14</v>
      </c>
      <c r="I47" s="9" t="s">
        <v>11</v>
      </c>
    </row>
    <row r="48" spans="1:9" ht="12.95" hidden="1" customHeight="1" thickBot="1">
      <c r="A48" s="10">
        <v>44341</v>
      </c>
      <c r="B48" s="11">
        <v>0.4375</v>
      </c>
      <c r="C48" s="9" t="s">
        <v>71</v>
      </c>
      <c r="D48" s="2" t="s">
        <v>13</v>
      </c>
      <c r="E48" s="2">
        <f>VLOOKUP(C48,'[1]CIRURGIÃO DENTISTA'!$G$2:$H$100,2,0)</f>
        <v>11.6</v>
      </c>
      <c r="F48" s="2">
        <v>0</v>
      </c>
      <c r="G48" s="2">
        <f t="shared" si="1"/>
        <v>11.6</v>
      </c>
      <c r="H48" s="2" t="s">
        <v>14</v>
      </c>
      <c r="I48" s="9" t="s">
        <v>11</v>
      </c>
    </row>
    <row r="49" spans="1:9" ht="12.95" hidden="1" customHeight="1" thickBot="1">
      <c r="A49" s="10">
        <v>44341</v>
      </c>
      <c r="B49" s="11">
        <v>0.44791666666666669</v>
      </c>
      <c r="C49" s="9" t="s">
        <v>72</v>
      </c>
      <c r="D49" s="2" t="s">
        <v>13</v>
      </c>
      <c r="E49" s="2">
        <f>VLOOKUP(C49,'[1]CIRURGIÃO DENTISTA'!$G$2:$H$100,2,0)</f>
        <v>10.8</v>
      </c>
      <c r="F49" s="2">
        <v>0</v>
      </c>
      <c r="G49" s="2">
        <f t="shared" si="1"/>
        <v>10.8</v>
      </c>
      <c r="H49" s="2" t="s">
        <v>14</v>
      </c>
      <c r="I49" s="9" t="s">
        <v>11</v>
      </c>
    </row>
    <row r="50" spans="1:9" ht="12.95" customHeight="1" thickBot="1">
      <c r="A50" s="10">
        <v>44341</v>
      </c>
      <c r="B50" s="11">
        <v>0.45833333333333331</v>
      </c>
      <c r="C50" s="9" t="s">
        <v>73</v>
      </c>
      <c r="D50" s="2" t="s">
        <v>31</v>
      </c>
      <c r="E50" s="2">
        <f>VLOOKUP(C50,'[1]CIRURGIÃO DENTISTA'!$G$2:$H$100,2,0)</f>
        <v>10.4</v>
      </c>
      <c r="F50" s="2">
        <v>0</v>
      </c>
      <c r="G50" s="2">
        <f t="shared" si="1"/>
        <v>10.4</v>
      </c>
      <c r="H50" s="2" t="s">
        <v>14</v>
      </c>
      <c r="I50" s="9" t="s">
        <v>11</v>
      </c>
    </row>
    <row r="51" spans="1:9" ht="12.95" hidden="1" customHeight="1" thickBot="1">
      <c r="A51" s="10">
        <v>44341</v>
      </c>
      <c r="B51" s="11">
        <v>0.46875</v>
      </c>
      <c r="C51" s="9" t="s">
        <v>74</v>
      </c>
      <c r="D51" s="2" t="s">
        <v>13</v>
      </c>
      <c r="E51" s="2">
        <f>VLOOKUP(C51,'[1]CIRURGIÃO DENTISTA'!$G$2:$H$100,2,0)</f>
        <v>10.1</v>
      </c>
      <c r="F51" s="2">
        <v>0</v>
      </c>
      <c r="G51" s="2">
        <f t="shared" si="1"/>
        <v>10.1</v>
      </c>
      <c r="H51" s="2" t="s">
        <v>14</v>
      </c>
      <c r="I51" s="9" t="s">
        <v>11</v>
      </c>
    </row>
    <row r="52" spans="1:9" ht="12.95" hidden="1" customHeight="1" thickBot="1">
      <c r="A52" s="10">
        <v>44341</v>
      </c>
      <c r="B52" s="11">
        <v>0.47916666666666669</v>
      </c>
      <c r="C52" s="9" t="s">
        <v>75</v>
      </c>
      <c r="D52" s="2" t="s">
        <v>13</v>
      </c>
      <c r="E52" s="2">
        <f>VLOOKUP(C52,'[1]CIRURGIÃO DENTISTA'!$G$2:$H$100,2,0)</f>
        <v>9.8000000000000007</v>
      </c>
      <c r="F52" s="2">
        <v>0</v>
      </c>
      <c r="G52" s="2">
        <f t="shared" si="1"/>
        <v>9.8000000000000007</v>
      </c>
      <c r="H52" s="2" t="s">
        <v>14</v>
      </c>
      <c r="I52" s="9" t="s">
        <v>11</v>
      </c>
    </row>
    <row r="53" spans="1:9" ht="12.95" hidden="1" customHeight="1" thickBot="1">
      <c r="A53" s="10">
        <v>44341</v>
      </c>
      <c r="B53" s="11">
        <v>0.48958333333333331</v>
      </c>
      <c r="C53" s="9" t="s">
        <v>76</v>
      </c>
      <c r="D53" s="2" t="s">
        <v>13</v>
      </c>
      <c r="E53" s="2">
        <f>VLOOKUP(C53,'[1]CIRURGIÃO DENTISTA'!$G$2:$H$100,2,0)</f>
        <v>9.3000000000000007</v>
      </c>
      <c r="F53" s="2">
        <v>0</v>
      </c>
      <c r="G53" s="2">
        <f t="shared" si="1"/>
        <v>9.3000000000000007</v>
      </c>
      <c r="H53" s="2" t="s">
        <v>14</v>
      </c>
      <c r="I53" s="9" t="s">
        <v>11</v>
      </c>
    </row>
    <row r="54" spans="1:9" ht="12.95" customHeight="1" thickBot="1">
      <c r="A54" s="10">
        <v>44341</v>
      </c>
      <c r="B54" s="11">
        <v>0.58333333333333337</v>
      </c>
      <c r="C54" s="9" t="s">
        <v>77</v>
      </c>
      <c r="D54" s="2" t="s">
        <v>31</v>
      </c>
      <c r="E54" s="2">
        <f>VLOOKUP(C54,'[1]CIRURGIÃO DENTISTA'!$G$2:$H$100,2,0)</f>
        <v>8.8000000000000007</v>
      </c>
      <c r="F54" s="2">
        <v>0</v>
      </c>
      <c r="G54" s="2">
        <f t="shared" si="1"/>
        <v>8.8000000000000007</v>
      </c>
      <c r="H54" s="2" t="s">
        <v>14</v>
      </c>
      <c r="I54" s="9" t="s">
        <v>11</v>
      </c>
    </row>
    <row r="55" spans="1:9" ht="12.95" hidden="1" customHeight="1" thickBot="1">
      <c r="A55" s="10">
        <v>44341</v>
      </c>
      <c r="B55" s="11">
        <v>0.59375</v>
      </c>
      <c r="C55" s="9" t="s">
        <v>78</v>
      </c>
      <c r="D55" s="2" t="s">
        <v>13</v>
      </c>
      <c r="E55" s="2">
        <f>VLOOKUP(C55,'[1]CIRURGIÃO DENTISTA'!$G$2:$H$100,2,0)</f>
        <v>7.2</v>
      </c>
      <c r="F55" s="2">
        <v>0</v>
      </c>
      <c r="G55" s="2">
        <f t="shared" si="1"/>
        <v>7.2</v>
      </c>
      <c r="H55" s="2" t="s">
        <v>14</v>
      </c>
      <c r="I55" s="9" t="s">
        <v>11</v>
      </c>
    </row>
    <row r="56" spans="1:9" ht="12.95" hidden="1" customHeight="1" thickBot="1">
      <c r="A56" s="10">
        <v>44341</v>
      </c>
      <c r="B56" s="11">
        <v>0.60416666666666663</v>
      </c>
      <c r="C56" s="9" t="s">
        <v>79</v>
      </c>
      <c r="D56" s="2" t="s">
        <v>13</v>
      </c>
      <c r="E56" s="2">
        <f>VLOOKUP(C56,'[1]CIRURGIÃO DENTISTA'!$G$2:$H$100,2,0)</f>
        <v>7.2</v>
      </c>
      <c r="F56" s="2">
        <v>0</v>
      </c>
      <c r="G56" s="2">
        <f t="shared" si="1"/>
        <v>7.2</v>
      </c>
      <c r="H56" s="2" t="s">
        <v>14</v>
      </c>
      <c r="I56" s="9" t="s">
        <v>11</v>
      </c>
    </row>
    <row r="57" spans="1:9" ht="12.95" hidden="1" customHeight="1" thickBot="1">
      <c r="A57" s="10">
        <v>44341</v>
      </c>
      <c r="B57" s="11">
        <v>0.61458333333333337</v>
      </c>
      <c r="C57" s="9" t="s">
        <v>80</v>
      </c>
      <c r="D57" s="2" t="s">
        <v>13</v>
      </c>
      <c r="E57" s="2">
        <f>VLOOKUP(C57,'[1]CIRURGIÃO DENTISTA'!$G$2:$H$100,2,0)</f>
        <v>6.8</v>
      </c>
      <c r="F57" s="2">
        <v>0</v>
      </c>
      <c r="G57" s="2">
        <f t="shared" si="1"/>
        <v>6.8</v>
      </c>
      <c r="H57" s="2" t="s">
        <v>14</v>
      </c>
      <c r="I57" s="9" t="s">
        <v>11</v>
      </c>
    </row>
    <row r="58" spans="1:9" ht="12.95" hidden="1" customHeight="1" thickBot="1">
      <c r="A58" s="10">
        <v>44341</v>
      </c>
      <c r="B58" s="11">
        <v>0.625</v>
      </c>
      <c r="C58" s="9" t="s">
        <v>81</v>
      </c>
      <c r="D58" s="2" t="s">
        <v>13</v>
      </c>
      <c r="E58" s="2">
        <f>VLOOKUP(C58,'[1]CIRURGIÃO DENTISTA'!$G$2:$H$100,2,0)</f>
        <v>6.7</v>
      </c>
      <c r="F58" s="2">
        <v>0</v>
      </c>
      <c r="G58" s="2">
        <f t="shared" si="1"/>
        <v>6.7</v>
      </c>
      <c r="H58" s="2" t="s">
        <v>14</v>
      </c>
      <c r="I58" s="9" t="s">
        <v>11</v>
      </c>
    </row>
    <row r="59" spans="1:9" ht="12.95" hidden="1" customHeight="1" thickBot="1">
      <c r="A59" s="10">
        <v>44341</v>
      </c>
      <c r="B59" s="11">
        <v>0.63541666666666663</v>
      </c>
      <c r="C59" s="9" t="s">
        <v>82</v>
      </c>
      <c r="D59" s="2" t="s">
        <v>13</v>
      </c>
      <c r="E59" s="2">
        <f>VLOOKUP(C59,'[1]CIRURGIÃO DENTISTA'!$G$2:$H$100,2,0)</f>
        <v>6.6</v>
      </c>
      <c r="F59" s="2">
        <v>0</v>
      </c>
      <c r="G59" s="2">
        <f t="shared" si="1"/>
        <v>6.6</v>
      </c>
      <c r="H59" s="2" t="s">
        <v>14</v>
      </c>
      <c r="I59" s="9" t="s">
        <v>11</v>
      </c>
    </row>
    <row r="60" spans="1:9" ht="12.95" hidden="1" customHeight="1" thickBot="1">
      <c r="A60" s="10">
        <v>44341</v>
      </c>
      <c r="B60" s="11">
        <v>0.64583333333333337</v>
      </c>
      <c r="C60" s="9" t="s">
        <v>83</v>
      </c>
      <c r="D60" s="2" t="s">
        <v>13</v>
      </c>
      <c r="E60" s="2">
        <f>VLOOKUP(C60,'[1]CIRURGIÃO DENTISTA'!$G$2:$H$100,2,0)</f>
        <v>3.6</v>
      </c>
      <c r="F60" s="2">
        <v>0</v>
      </c>
      <c r="G60" s="2">
        <f t="shared" si="1"/>
        <v>3.6</v>
      </c>
      <c r="H60" s="2" t="s">
        <v>14</v>
      </c>
      <c r="I60" s="9" t="s">
        <v>11</v>
      </c>
    </row>
    <row r="61" spans="1:9" ht="15.75" customHeight="1" thickBot="1">
      <c r="A61" s="10">
        <v>44341</v>
      </c>
      <c r="B61" s="11">
        <v>0.65625</v>
      </c>
      <c r="C61" s="9" t="s">
        <v>84</v>
      </c>
      <c r="D61" s="2" t="s">
        <v>31</v>
      </c>
      <c r="E61" s="2">
        <v>34.5</v>
      </c>
      <c r="F61" s="2">
        <v>0</v>
      </c>
      <c r="G61" s="2">
        <f t="shared" si="1"/>
        <v>34.5</v>
      </c>
      <c r="H61" s="2" t="s">
        <v>155</v>
      </c>
      <c r="I61" s="9" t="s">
        <v>11</v>
      </c>
    </row>
    <row r="62" spans="1:9" ht="15.75" hidden="1" customHeight="1" thickBot="1">
      <c r="A62" s="10">
        <v>44342</v>
      </c>
      <c r="B62" s="11">
        <v>0.36458333333333331</v>
      </c>
      <c r="C62" s="9" t="s">
        <v>92</v>
      </c>
      <c r="D62" s="2" t="s">
        <v>9</v>
      </c>
      <c r="E62" s="2">
        <v>8.1999999999999993</v>
      </c>
      <c r="F62" s="2">
        <v>17.5</v>
      </c>
      <c r="G62" s="2">
        <f t="shared" si="1"/>
        <v>25.7</v>
      </c>
      <c r="H62" s="2" t="s">
        <v>155</v>
      </c>
      <c r="I62" s="9" t="s">
        <v>11</v>
      </c>
    </row>
    <row r="63" spans="1:9" ht="15.75" hidden="1" customHeight="1" thickBot="1">
      <c r="A63" s="10">
        <v>44342</v>
      </c>
      <c r="B63" s="11">
        <v>0.35416666666666669</v>
      </c>
      <c r="C63" s="9" t="s">
        <v>91</v>
      </c>
      <c r="D63" s="2" t="s">
        <v>9</v>
      </c>
      <c r="E63" s="2">
        <v>8.9</v>
      </c>
      <c r="F63" s="2">
        <v>14.8</v>
      </c>
      <c r="G63" s="2">
        <f t="shared" si="1"/>
        <v>23.700000000000003</v>
      </c>
      <c r="H63" s="2" t="s">
        <v>155</v>
      </c>
      <c r="I63" s="9" t="s">
        <v>11</v>
      </c>
    </row>
    <row r="64" spans="1:9" ht="15" hidden="1" thickBot="1">
      <c r="A64" s="10">
        <v>44341</v>
      </c>
      <c r="B64" s="11">
        <v>0.71875</v>
      </c>
      <c r="C64" s="9" t="s">
        <v>89</v>
      </c>
      <c r="D64" s="2" t="s">
        <v>9</v>
      </c>
      <c r="E64" s="2">
        <v>12.4</v>
      </c>
      <c r="F64" s="2">
        <v>10.66</v>
      </c>
      <c r="G64" s="2">
        <f t="shared" si="1"/>
        <v>23.060000000000002</v>
      </c>
      <c r="H64" s="2" t="s">
        <v>155</v>
      </c>
      <c r="I64" s="9" t="s">
        <v>11</v>
      </c>
    </row>
    <row r="65" spans="1:9" ht="15" thickBot="1">
      <c r="A65" s="10">
        <v>44341</v>
      </c>
      <c r="B65" s="11">
        <v>0.66666666666666663</v>
      </c>
      <c r="C65" s="9" t="s">
        <v>85</v>
      </c>
      <c r="D65" s="2" t="s">
        <v>31</v>
      </c>
      <c r="E65" s="2">
        <v>21.8</v>
      </c>
      <c r="F65" s="2">
        <v>0</v>
      </c>
      <c r="G65" s="2">
        <f t="shared" si="1"/>
        <v>21.8</v>
      </c>
      <c r="H65" s="2" t="s">
        <v>155</v>
      </c>
      <c r="I65" s="9" t="s">
        <v>11</v>
      </c>
    </row>
    <row r="66" spans="1:9" ht="15.75" customHeight="1" thickBot="1">
      <c r="A66" s="10">
        <v>44341</v>
      </c>
      <c r="B66" s="11">
        <v>0.67708333333333337</v>
      </c>
      <c r="C66" s="9" t="s">
        <v>86</v>
      </c>
      <c r="D66" s="2" t="s">
        <v>31</v>
      </c>
      <c r="E66" s="2">
        <v>21.6</v>
      </c>
      <c r="F66" s="2">
        <v>0</v>
      </c>
      <c r="G66" s="2">
        <f t="shared" si="1"/>
        <v>21.6</v>
      </c>
      <c r="H66" s="2" t="s">
        <v>155</v>
      </c>
      <c r="I66" s="9" t="s">
        <v>11</v>
      </c>
    </row>
    <row r="67" spans="1:9" ht="15.75" hidden="1" customHeight="1" thickBot="1">
      <c r="A67" s="10">
        <v>44341</v>
      </c>
      <c r="B67" s="11">
        <v>0.6875</v>
      </c>
      <c r="C67" s="9" t="s">
        <v>21</v>
      </c>
      <c r="D67" s="2" t="s">
        <v>13</v>
      </c>
      <c r="E67" s="2">
        <v>20.9</v>
      </c>
      <c r="F67" s="2">
        <v>0</v>
      </c>
      <c r="G67" s="2">
        <f t="shared" si="1"/>
        <v>20.9</v>
      </c>
      <c r="H67" s="2" t="s">
        <v>155</v>
      </c>
      <c r="I67" s="9" t="s">
        <v>11</v>
      </c>
    </row>
    <row r="68" spans="1:9" ht="15" hidden="1" thickBot="1">
      <c r="A68" s="10">
        <v>44341</v>
      </c>
      <c r="B68" s="11">
        <v>0.69791666666666663</v>
      </c>
      <c r="C68" s="9" t="s">
        <v>87</v>
      </c>
      <c r="D68" s="2" t="s">
        <v>13</v>
      </c>
      <c r="E68" s="2">
        <v>17.899999999999999</v>
      </c>
      <c r="F68" s="2">
        <v>0</v>
      </c>
      <c r="G68" s="2">
        <f t="shared" si="1"/>
        <v>17.899999999999999</v>
      </c>
      <c r="H68" s="2" t="s">
        <v>155</v>
      </c>
      <c r="I68" s="9" t="s">
        <v>11</v>
      </c>
    </row>
    <row r="69" spans="1:9" ht="15" thickBot="1">
      <c r="A69" s="10">
        <v>44341</v>
      </c>
      <c r="B69" s="11">
        <v>0.70833333333333337</v>
      </c>
      <c r="C69" s="9" t="s">
        <v>88</v>
      </c>
      <c r="D69" s="2" t="s">
        <v>31</v>
      </c>
      <c r="E69" s="2">
        <v>12.5</v>
      </c>
      <c r="F69" s="2">
        <v>0</v>
      </c>
      <c r="G69" s="2">
        <f t="shared" si="1"/>
        <v>12.5</v>
      </c>
      <c r="H69" s="2" t="s">
        <v>155</v>
      </c>
      <c r="I69" s="9" t="s">
        <v>11</v>
      </c>
    </row>
    <row r="70" spans="1:9" ht="15.75" hidden="1" customHeight="1" thickBot="1">
      <c r="A70" s="10">
        <v>44341</v>
      </c>
      <c r="B70" s="11">
        <v>0.72916666666666663</v>
      </c>
      <c r="C70" s="9" t="s">
        <v>22</v>
      </c>
      <c r="D70" s="2" t="s">
        <v>13</v>
      </c>
      <c r="E70" s="2">
        <v>11</v>
      </c>
      <c r="F70" s="2">
        <v>0</v>
      </c>
      <c r="G70" s="2">
        <f t="shared" si="1"/>
        <v>11</v>
      </c>
      <c r="H70" s="2" t="s">
        <v>155</v>
      </c>
      <c r="I70" s="9" t="s">
        <v>11</v>
      </c>
    </row>
    <row r="71" spans="1:9" ht="15.75" hidden="1" customHeight="1" thickBot="1">
      <c r="A71" s="10">
        <v>44341</v>
      </c>
      <c r="B71" s="11">
        <v>0.73958333333333337</v>
      </c>
      <c r="C71" s="9" t="s">
        <v>90</v>
      </c>
      <c r="D71" s="2" t="s">
        <v>13</v>
      </c>
      <c r="E71" s="2">
        <v>10.6</v>
      </c>
      <c r="F71" s="2">
        <v>0</v>
      </c>
      <c r="G71" s="2">
        <f t="shared" si="1"/>
        <v>10.6</v>
      </c>
      <c r="H71" s="2" t="s">
        <v>155</v>
      </c>
      <c r="I71" s="9" t="s">
        <v>11</v>
      </c>
    </row>
    <row r="72" spans="1:9" ht="15.75" customHeight="1" thickBot="1">
      <c r="A72" s="10">
        <v>44342</v>
      </c>
      <c r="B72" s="11">
        <v>0.39583333333333331</v>
      </c>
      <c r="C72" s="9" t="s">
        <v>95</v>
      </c>
      <c r="D72" s="2" t="s">
        <v>31</v>
      </c>
      <c r="E72" s="2">
        <v>28.5</v>
      </c>
      <c r="F72" s="2">
        <v>0</v>
      </c>
      <c r="G72" s="2">
        <f t="shared" ref="G72:G103" si="2">E72+F72</f>
        <v>28.5</v>
      </c>
      <c r="H72" s="2" t="s">
        <v>27</v>
      </c>
      <c r="I72" s="9" t="s">
        <v>11</v>
      </c>
    </row>
    <row r="73" spans="1:9" ht="15.75" hidden="1" customHeight="1" thickBot="1">
      <c r="A73" s="10">
        <v>44342</v>
      </c>
      <c r="B73" s="11">
        <v>0.40625</v>
      </c>
      <c r="C73" s="9" t="s">
        <v>96</v>
      </c>
      <c r="D73" s="2" t="s">
        <v>13</v>
      </c>
      <c r="E73" s="2">
        <v>20.3</v>
      </c>
      <c r="F73" s="2">
        <v>0</v>
      </c>
      <c r="G73" s="2">
        <f t="shared" si="2"/>
        <v>20.3</v>
      </c>
      <c r="H73" s="2" t="s">
        <v>27</v>
      </c>
      <c r="I73" s="9" t="s">
        <v>11</v>
      </c>
    </row>
    <row r="74" spans="1:9" ht="15.75" hidden="1" customHeight="1" thickBot="1">
      <c r="A74" s="10">
        <v>44342</v>
      </c>
      <c r="B74" s="11">
        <v>0.41666666666666669</v>
      </c>
      <c r="C74" s="9" t="s">
        <v>97</v>
      </c>
      <c r="D74" s="2" t="s">
        <v>13</v>
      </c>
      <c r="E74" s="2">
        <v>19.100000000000001</v>
      </c>
      <c r="F74" s="2">
        <v>0</v>
      </c>
      <c r="G74" s="2">
        <f t="shared" si="2"/>
        <v>19.100000000000001</v>
      </c>
      <c r="H74" s="2" t="s">
        <v>27</v>
      </c>
      <c r="I74" s="9" t="s">
        <v>11</v>
      </c>
    </row>
    <row r="75" spans="1:9" ht="15.75" hidden="1" customHeight="1" thickBot="1">
      <c r="A75" s="10">
        <v>44342</v>
      </c>
      <c r="B75" s="11">
        <v>0.42708333333333331</v>
      </c>
      <c r="C75" s="9" t="s">
        <v>98</v>
      </c>
      <c r="D75" s="2" t="s">
        <v>13</v>
      </c>
      <c r="E75" s="2">
        <v>14.4</v>
      </c>
      <c r="F75" s="2">
        <v>0</v>
      </c>
      <c r="G75" s="2">
        <f t="shared" si="2"/>
        <v>14.4</v>
      </c>
      <c r="H75" s="2" t="s">
        <v>27</v>
      </c>
      <c r="I75" s="9" t="s">
        <v>11</v>
      </c>
    </row>
    <row r="76" spans="1:9" ht="15" thickBot="1">
      <c r="A76" s="10">
        <v>44342</v>
      </c>
      <c r="B76" s="11">
        <v>0.4375</v>
      </c>
      <c r="C76" s="9" t="s">
        <v>99</v>
      </c>
      <c r="D76" s="2" t="s">
        <v>31</v>
      </c>
      <c r="E76" s="2">
        <v>30.4</v>
      </c>
      <c r="F76" s="2">
        <v>0</v>
      </c>
      <c r="G76" s="2">
        <f t="shared" si="2"/>
        <v>30.4</v>
      </c>
      <c r="H76" s="2" t="s">
        <v>28</v>
      </c>
      <c r="I76" s="9" t="s">
        <v>11</v>
      </c>
    </row>
    <row r="77" spans="1:9" ht="15" hidden="1" thickBot="1">
      <c r="A77" s="10">
        <v>44342</v>
      </c>
      <c r="B77" s="11">
        <v>0.44791666666666669</v>
      </c>
      <c r="C77" s="9" t="s">
        <v>100</v>
      </c>
      <c r="D77" s="2" t="s">
        <v>13</v>
      </c>
      <c r="E77" s="2">
        <v>20.599999999999998</v>
      </c>
      <c r="F77" s="2">
        <v>0</v>
      </c>
      <c r="G77" s="2">
        <f t="shared" si="2"/>
        <v>20.599999999999998</v>
      </c>
      <c r="H77" s="2" t="s">
        <v>28</v>
      </c>
      <c r="I77" s="9" t="s">
        <v>11</v>
      </c>
    </row>
    <row r="78" spans="1:9" ht="15" hidden="1" thickBot="1">
      <c r="A78" s="10">
        <v>44342</v>
      </c>
      <c r="B78" s="11">
        <v>0.45833333333333331</v>
      </c>
      <c r="C78" s="9" t="s">
        <v>101</v>
      </c>
      <c r="D78" s="2" t="s">
        <v>13</v>
      </c>
      <c r="E78" s="2">
        <v>18.3</v>
      </c>
      <c r="F78" s="2">
        <v>0</v>
      </c>
      <c r="G78" s="2">
        <f t="shared" si="2"/>
        <v>18.3</v>
      </c>
      <c r="H78" s="2" t="s">
        <v>28</v>
      </c>
      <c r="I78" s="9" t="s">
        <v>11</v>
      </c>
    </row>
    <row r="79" spans="1:9" ht="15" hidden="1" thickBot="1">
      <c r="A79" s="10">
        <v>44342</v>
      </c>
      <c r="B79" s="11">
        <v>0.48958333333333331</v>
      </c>
      <c r="C79" s="9" t="s">
        <v>104</v>
      </c>
      <c r="D79" s="2" t="s">
        <v>9</v>
      </c>
      <c r="E79" s="2">
        <v>4.5</v>
      </c>
      <c r="F79" s="2">
        <v>11.16</v>
      </c>
      <c r="G79" s="2">
        <f t="shared" si="2"/>
        <v>15.66</v>
      </c>
      <c r="H79" s="2" t="s">
        <v>28</v>
      </c>
      <c r="I79" s="9" t="s">
        <v>11</v>
      </c>
    </row>
    <row r="80" spans="1:9" ht="15.75" hidden="1" customHeight="1" thickBot="1">
      <c r="A80" s="10">
        <v>44342</v>
      </c>
      <c r="B80" s="11">
        <v>0.46875</v>
      </c>
      <c r="C80" s="9" t="s">
        <v>102</v>
      </c>
      <c r="D80" s="2" t="s">
        <v>13</v>
      </c>
      <c r="E80" s="2">
        <v>15.6</v>
      </c>
      <c r="F80" s="2">
        <v>0</v>
      </c>
      <c r="G80" s="2">
        <f t="shared" si="2"/>
        <v>15.6</v>
      </c>
      <c r="H80" s="2" t="s">
        <v>28</v>
      </c>
      <c r="I80" s="9" t="s">
        <v>11</v>
      </c>
    </row>
    <row r="81" spans="1:9" ht="15.75" customHeight="1" thickBot="1">
      <c r="A81" s="10">
        <v>44342</v>
      </c>
      <c r="B81" s="11">
        <v>0.47916666666666669</v>
      </c>
      <c r="C81" s="9" t="s">
        <v>103</v>
      </c>
      <c r="D81" s="2" t="s">
        <v>31</v>
      </c>
      <c r="E81" s="2">
        <v>10.9</v>
      </c>
      <c r="F81" s="2">
        <v>0</v>
      </c>
      <c r="G81" s="2">
        <f t="shared" si="2"/>
        <v>10.9</v>
      </c>
      <c r="H81" s="2" t="s">
        <v>28</v>
      </c>
      <c r="I81" s="9" t="s">
        <v>11</v>
      </c>
    </row>
    <row r="82" spans="1:9" ht="15.75" hidden="1" customHeight="1" thickBot="1">
      <c r="A82" s="10">
        <v>44344</v>
      </c>
      <c r="B82" s="11">
        <v>0.40625</v>
      </c>
      <c r="C82" s="9" t="s">
        <v>141</v>
      </c>
      <c r="D82" s="2" t="s">
        <v>13</v>
      </c>
      <c r="E82" s="2">
        <v>3.2</v>
      </c>
      <c r="F82" s="2">
        <v>0</v>
      </c>
      <c r="G82" s="2">
        <f t="shared" si="2"/>
        <v>3.2</v>
      </c>
      <c r="H82" s="2" t="s">
        <v>30</v>
      </c>
      <c r="I82" s="9" t="s">
        <v>11</v>
      </c>
    </row>
    <row r="83" spans="1:9" ht="15.75" hidden="1" customHeight="1" thickBot="1">
      <c r="A83" s="10">
        <v>44344</v>
      </c>
      <c r="B83" s="11">
        <v>0.4375</v>
      </c>
      <c r="C83" s="9" t="s">
        <v>144</v>
      </c>
      <c r="D83" s="2" t="s">
        <v>9</v>
      </c>
      <c r="E83" s="2">
        <v>11.6</v>
      </c>
      <c r="F83" s="2">
        <v>13.1</v>
      </c>
      <c r="G83" s="2">
        <f t="shared" si="2"/>
        <v>24.7</v>
      </c>
      <c r="H83" s="2" t="s">
        <v>157</v>
      </c>
      <c r="I83" s="9" t="s">
        <v>11</v>
      </c>
    </row>
    <row r="84" spans="1:9" ht="15.75" hidden="1" customHeight="1" thickBot="1">
      <c r="A84" s="10">
        <v>44344</v>
      </c>
      <c r="B84" s="11">
        <v>0.41666666666666669</v>
      </c>
      <c r="C84" s="9" t="s">
        <v>142</v>
      </c>
      <c r="D84" s="2" t="s">
        <v>13</v>
      </c>
      <c r="E84" s="2">
        <v>22.9</v>
      </c>
      <c r="F84" s="2">
        <v>0</v>
      </c>
      <c r="G84" s="2">
        <f t="shared" si="2"/>
        <v>22.9</v>
      </c>
      <c r="H84" s="2" t="s">
        <v>157</v>
      </c>
      <c r="I84" s="9" t="s">
        <v>11</v>
      </c>
    </row>
    <row r="85" spans="1:9" ht="15.75" hidden="1" customHeight="1" thickBot="1">
      <c r="A85" s="10">
        <v>44344</v>
      </c>
      <c r="B85" s="11">
        <v>0.42708333333333331</v>
      </c>
      <c r="C85" s="9" t="s">
        <v>143</v>
      </c>
      <c r="D85" s="2" t="s">
        <v>13</v>
      </c>
      <c r="E85" s="2">
        <v>15.6</v>
      </c>
      <c r="F85" s="2">
        <v>0</v>
      </c>
      <c r="G85" s="2">
        <f t="shared" si="2"/>
        <v>15.6</v>
      </c>
      <c r="H85" s="2" t="s">
        <v>157</v>
      </c>
      <c r="I85" s="9" t="s">
        <v>11</v>
      </c>
    </row>
    <row r="86" spans="1:9" ht="15.75" hidden="1" customHeight="1" thickBot="1">
      <c r="A86" s="10">
        <v>44344</v>
      </c>
      <c r="B86" s="11">
        <v>0.59375</v>
      </c>
      <c r="C86" s="9" t="s">
        <v>151</v>
      </c>
      <c r="D86" s="2" t="s">
        <v>12</v>
      </c>
      <c r="E86" s="2">
        <v>4.7</v>
      </c>
      <c r="F86" s="2">
        <v>9.93</v>
      </c>
      <c r="G86" s="2">
        <f t="shared" si="2"/>
        <v>14.629999999999999</v>
      </c>
      <c r="H86" s="2" t="s">
        <v>157</v>
      </c>
      <c r="I86" s="9" t="s">
        <v>11</v>
      </c>
    </row>
    <row r="87" spans="1:9" ht="15.75" hidden="1" customHeight="1" thickBot="1">
      <c r="A87" s="10">
        <v>44344</v>
      </c>
      <c r="B87" s="11">
        <v>0.60416666666666663</v>
      </c>
      <c r="C87" s="9" t="s">
        <v>26</v>
      </c>
      <c r="D87" s="2" t="s">
        <v>12</v>
      </c>
      <c r="E87" s="2">
        <v>4.5999999999999996</v>
      </c>
      <c r="F87" s="2">
        <v>9.5</v>
      </c>
      <c r="G87" s="2">
        <f t="shared" si="2"/>
        <v>14.1</v>
      </c>
      <c r="H87" s="2" t="s">
        <v>157</v>
      </c>
      <c r="I87" s="9" t="s">
        <v>11</v>
      </c>
    </row>
    <row r="88" spans="1:9" ht="15.75" hidden="1" customHeight="1" thickBot="1">
      <c r="A88" s="10">
        <v>44344</v>
      </c>
      <c r="B88" s="11">
        <v>0.44791666666666669</v>
      </c>
      <c r="C88" s="9" t="s">
        <v>145</v>
      </c>
      <c r="D88" s="2" t="s">
        <v>13</v>
      </c>
      <c r="E88" s="2">
        <v>10.199999999999999</v>
      </c>
      <c r="F88" s="2">
        <v>0</v>
      </c>
      <c r="G88" s="2">
        <f t="shared" si="2"/>
        <v>10.199999999999999</v>
      </c>
      <c r="H88" s="2" t="s">
        <v>157</v>
      </c>
      <c r="I88" s="9" t="s">
        <v>11</v>
      </c>
    </row>
    <row r="89" spans="1:9" ht="15" thickBot="1">
      <c r="A89" s="10">
        <v>44344</v>
      </c>
      <c r="B89" s="11">
        <v>0.45833333333333331</v>
      </c>
      <c r="C89" s="9" t="s">
        <v>146</v>
      </c>
      <c r="D89" s="2" t="s">
        <v>31</v>
      </c>
      <c r="E89" s="2">
        <v>9.3000000000000007</v>
      </c>
      <c r="F89" s="2">
        <v>0</v>
      </c>
      <c r="G89" s="2">
        <f t="shared" si="2"/>
        <v>9.3000000000000007</v>
      </c>
      <c r="H89" s="2" t="s">
        <v>157</v>
      </c>
      <c r="I89" s="9" t="s">
        <v>11</v>
      </c>
    </row>
    <row r="90" spans="1:9" ht="15.75" hidden="1" customHeight="1" thickBot="1">
      <c r="A90" s="10">
        <v>44344</v>
      </c>
      <c r="B90" s="11">
        <v>0.46875</v>
      </c>
      <c r="C90" s="9" t="s">
        <v>147</v>
      </c>
      <c r="D90" s="2" t="s">
        <v>13</v>
      </c>
      <c r="E90" s="2">
        <v>8.6</v>
      </c>
      <c r="F90" s="2">
        <v>0</v>
      </c>
      <c r="G90" s="2">
        <f t="shared" si="2"/>
        <v>8.6</v>
      </c>
      <c r="H90" s="2" t="s">
        <v>157</v>
      </c>
      <c r="I90" s="9" t="s">
        <v>11</v>
      </c>
    </row>
    <row r="91" spans="1:9" ht="15" hidden="1" thickBot="1">
      <c r="A91" s="10">
        <v>44344</v>
      </c>
      <c r="B91" s="11">
        <v>0.47916666666666669</v>
      </c>
      <c r="C91" s="9" t="s">
        <v>148</v>
      </c>
      <c r="D91" s="2" t="s">
        <v>13</v>
      </c>
      <c r="E91" s="2">
        <v>6</v>
      </c>
      <c r="F91" s="2">
        <v>0</v>
      </c>
      <c r="G91" s="2">
        <f t="shared" si="2"/>
        <v>6</v>
      </c>
      <c r="H91" s="2" t="s">
        <v>157</v>
      </c>
      <c r="I91" s="9" t="s">
        <v>11</v>
      </c>
    </row>
    <row r="92" spans="1:9" ht="15.75" customHeight="1" thickBot="1">
      <c r="A92" s="10">
        <v>44344</v>
      </c>
      <c r="B92" s="11">
        <v>0.48958333333333331</v>
      </c>
      <c r="C92" s="9" t="s">
        <v>149</v>
      </c>
      <c r="D92" s="2" t="s">
        <v>31</v>
      </c>
      <c r="E92" s="2">
        <v>5.7</v>
      </c>
      <c r="F92" s="2">
        <v>0</v>
      </c>
      <c r="G92" s="2">
        <f t="shared" si="2"/>
        <v>5.7</v>
      </c>
      <c r="H92" s="2" t="s">
        <v>157</v>
      </c>
      <c r="I92" s="9" t="s">
        <v>11</v>
      </c>
    </row>
    <row r="93" spans="1:9" ht="15" thickBot="1">
      <c r="A93" s="10">
        <v>44344</v>
      </c>
      <c r="B93" s="11">
        <v>0.58333333333333337</v>
      </c>
      <c r="C93" s="9" t="s">
        <v>150</v>
      </c>
      <c r="D93" s="2" t="s">
        <v>31</v>
      </c>
      <c r="E93" s="2">
        <v>4.8999999999999995</v>
      </c>
      <c r="F93" s="2">
        <v>0</v>
      </c>
      <c r="G93" s="2">
        <f t="shared" si="2"/>
        <v>4.8999999999999995</v>
      </c>
      <c r="H93" s="2" t="s">
        <v>157</v>
      </c>
      <c r="I93" s="9" t="s">
        <v>11</v>
      </c>
    </row>
    <row r="94" spans="1:9" ht="15" hidden="1" thickBot="1">
      <c r="A94" s="10">
        <v>44344</v>
      </c>
      <c r="B94" s="11">
        <v>0.61458333333333337</v>
      </c>
      <c r="C94" s="9" t="s">
        <v>152</v>
      </c>
      <c r="D94" s="2" t="s">
        <v>13</v>
      </c>
      <c r="E94" s="2">
        <v>3.9</v>
      </c>
      <c r="F94" s="2">
        <v>0</v>
      </c>
      <c r="G94" s="2">
        <f t="shared" si="2"/>
        <v>3.9</v>
      </c>
      <c r="H94" s="2" t="s">
        <v>157</v>
      </c>
      <c r="I94" s="9" t="s">
        <v>11</v>
      </c>
    </row>
    <row r="95" spans="1:9" ht="15" hidden="1" thickBot="1">
      <c r="A95" s="10">
        <v>44343</v>
      </c>
      <c r="B95" s="11">
        <v>0.39583333333333331</v>
      </c>
      <c r="C95" s="9" t="s">
        <v>123</v>
      </c>
      <c r="D95" s="2" t="s">
        <v>9</v>
      </c>
      <c r="E95" s="2">
        <v>8.1999999999999993</v>
      </c>
      <c r="F95" s="2">
        <v>13.1</v>
      </c>
      <c r="G95" s="2">
        <f t="shared" si="2"/>
        <v>21.299999999999997</v>
      </c>
      <c r="H95" s="2" t="s">
        <v>29</v>
      </c>
      <c r="I95" s="9" t="s">
        <v>11</v>
      </c>
    </row>
    <row r="96" spans="1:9" ht="15.75" hidden="1" customHeight="1" thickBot="1">
      <c r="A96" s="10">
        <v>44342</v>
      </c>
      <c r="B96" s="11">
        <v>0.71875</v>
      </c>
      <c r="C96" s="9" t="s">
        <v>117</v>
      </c>
      <c r="D96" s="2" t="s">
        <v>13</v>
      </c>
      <c r="E96" s="2">
        <f>VLOOKUP(C96,'[1]TÉCNICO EM ENFERMAGEM'!$G$2:$H$100,2,0)</f>
        <v>12.3</v>
      </c>
      <c r="F96" s="2">
        <v>0</v>
      </c>
      <c r="G96" s="2">
        <f t="shared" si="2"/>
        <v>12.3</v>
      </c>
      <c r="H96" s="2" t="s">
        <v>29</v>
      </c>
      <c r="I96" s="9" t="s">
        <v>11</v>
      </c>
    </row>
    <row r="97" spans="1:9" ht="15" hidden="1" thickBot="1">
      <c r="A97" s="10">
        <v>44342</v>
      </c>
      <c r="B97" s="11">
        <v>0.72916666666666663</v>
      </c>
      <c r="C97" s="9" t="s">
        <v>25</v>
      </c>
      <c r="D97" s="2" t="s">
        <v>13</v>
      </c>
      <c r="E97" s="2">
        <f>VLOOKUP(C97,'[1]TÉCNICO EM ENFERMAGEM'!$G$2:$H$100,2,0)</f>
        <v>12.200000000000001</v>
      </c>
      <c r="F97" s="2">
        <v>0</v>
      </c>
      <c r="G97" s="2">
        <f t="shared" si="2"/>
        <v>12.200000000000001</v>
      </c>
      <c r="H97" s="2" t="s">
        <v>29</v>
      </c>
      <c r="I97" s="9" t="s">
        <v>11</v>
      </c>
    </row>
    <row r="98" spans="1:9" ht="15.75" hidden="1" customHeight="1" thickBot="1">
      <c r="A98" s="10">
        <v>44342</v>
      </c>
      <c r="B98" s="11">
        <v>0.73958333333333337</v>
      </c>
      <c r="C98" s="9" t="s">
        <v>118</v>
      </c>
      <c r="D98" s="2" t="s">
        <v>13</v>
      </c>
      <c r="E98" s="2">
        <v>11.7</v>
      </c>
      <c r="F98" s="2">
        <v>0</v>
      </c>
      <c r="G98" s="2">
        <f t="shared" si="2"/>
        <v>11.7</v>
      </c>
      <c r="H98" s="2" t="s">
        <v>29</v>
      </c>
      <c r="I98" s="9" t="s">
        <v>11</v>
      </c>
    </row>
    <row r="99" spans="1:9" ht="15.75" hidden="1" customHeight="1" thickBot="1">
      <c r="A99" s="10">
        <v>44343</v>
      </c>
      <c r="B99" s="11">
        <v>0.35416666666666669</v>
      </c>
      <c r="C99" s="9" t="s">
        <v>119</v>
      </c>
      <c r="D99" s="2" t="s">
        <v>13</v>
      </c>
      <c r="E99" s="2">
        <v>11.399999999999999</v>
      </c>
      <c r="F99" s="2">
        <v>0</v>
      </c>
      <c r="G99" s="2">
        <f t="shared" si="2"/>
        <v>11.399999999999999</v>
      </c>
      <c r="H99" s="2" t="s">
        <v>29</v>
      </c>
      <c r="I99" s="9" t="s">
        <v>11</v>
      </c>
    </row>
    <row r="100" spans="1:9" ht="15.75" hidden="1" customHeight="1" thickBot="1">
      <c r="A100" s="10">
        <v>44343</v>
      </c>
      <c r="B100" s="11">
        <v>0.36458333333333331</v>
      </c>
      <c r="C100" s="9" t="s">
        <v>120</v>
      </c>
      <c r="D100" s="2" t="s">
        <v>13</v>
      </c>
      <c r="E100" s="2">
        <f>VLOOKUP(C100,'[1]TÉCNICO EM ENFERMAGEM'!$G$2:$H$100,2,0)</f>
        <v>11.1</v>
      </c>
      <c r="F100" s="2">
        <v>0</v>
      </c>
      <c r="G100" s="2">
        <f t="shared" si="2"/>
        <v>11.1</v>
      </c>
      <c r="H100" s="2" t="s">
        <v>29</v>
      </c>
      <c r="I100" s="9" t="s">
        <v>11</v>
      </c>
    </row>
    <row r="101" spans="1:9" ht="15.75" hidden="1" customHeight="1" thickBot="1">
      <c r="A101" s="10">
        <v>44343</v>
      </c>
      <c r="B101" s="11">
        <v>0.375</v>
      </c>
      <c r="C101" s="9" t="s">
        <v>121</v>
      </c>
      <c r="D101" s="2" t="s">
        <v>13</v>
      </c>
      <c r="E101" s="2">
        <f>VLOOKUP(C101,'[1]TÉCNICO EM ENFERMAGEM'!$G$2:$H$100,2,0)</f>
        <v>10</v>
      </c>
      <c r="F101" s="2">
        <v>0</v>
      </c>
      <c r="G101" s="2">
        <f t="shared" si="2"/>
        <v>10</v>
      </c>
      <c r="H101" s="2" t="s">
        <v>29</v>
      </c>
      <c r="I101" s="9" t="s">
        <v>11</v>
      </c>
    </row>
    <row r="102" spans="1:9" ht="15.75" hidden="1" customHeight="1" thickBot="1">
      <c r="A102" s="10">
        <v>44343</v>
      </c>
      <c r="B102" s="11">
        <v>0.38541666666666669</v>
      </c>
      <c r="C102" s="9" t="s">
        <v>122</v>
      </c>
      <c r="D102" s="2" t="s">
        <v>13</v>
      </c>
      <c r="E102" s="2">
        <f>VLOOKUP(C102,'[1]TÉCNICO EM ENFERMAGEM'!$G$2:$H$100,2,0)</f>
        <v>8.1999999999999993</v>
      </c>
      <c r="F102" s="2">
        <v>0</v>
      </c>
      <c r="G102" s="2">
        <f t="shared" si="2"/>
        <v>8.1999999999999993</v>
      </c>
      <c r="H102" s="2" t="s">
        <v>29</v>
      </c>
      <c r="I102" s="9" t="s">
        <v>11</v>
      </c>
    </row>
    <row r="103" spans="1:9" ht="15.75" hidden="1" customHeight="1" thickBot="1">
      <c r="A103" s="10">
        <v>44343</v>
      </c>
      <c r="B103" s="11">
        <v>0.40625</v>
      </c>
      <c r="C103" s="9" t="s">
        <v>124</v>
      </c>
      <c r="D103" s="2" t="s">
        <v>13</v>
      </c>
      <c r="E103" s="2">
        <f>VLOOKUP(C103,'[1]TÉCNICO EM ENFERMAGEM'!$G$2:$H$100,2,0)</f>
        <v>7.9</v>
      </c>
      <c r="F103" s="2">
        <v>0</v>
      </c>
      <c r="G103" s="2">
        <f t="shared" si="2"/>
        <v>7.9</v>
      </c>
      <c r="H103" s="2" t="s">
        <v>29</v>
      </c>
      <c r="I103" s="9" t="s">
        <v>11</v>
      </c>
    </row>
    <row r="104" spans="1:9" ht="15.75" hidden="1" customHeight="1" thickBot="1">
      <c r="A104" s="10">
        <v>44343</v>
      </c>
      <c r="B104" s="11">
        <v>0.41666666666666669</v>
      </c>
      <c r="C104" s="9" t="s">
        <v>125</v>
      </c>
      <c r="D104" s="2" t="s">
        <v>13</v>
      </c>
      <c r="E104" s="2">
        <f>VLOOKUP(C104,'[1]TÉCNICO EM ENFERMAGEM'!$G$2:$H$100,2,0)</f>
        <v>7.4</v>
      </c>
      <c r="F104" s="2">
        <v>0</v>
      </c>
      <c r="G104" s="2">
        <f t="shared" ref="G104:G134" si="3">E104+F104</f>
        <v>7.4</v>
      </c>
      <c r="H104" s="2" t="s">
        <v>29</v>
      </c>
      <c r="I104" s="9" t="s">
        <v>11</v>
      </c>
    </row>
    <row r="105" spans="1:9" ht="15.75" hidden="1" customHeight="1" thickBot="1">
      <c r="A105" s="10">
        <v>44343</v>
      </c>
      <c r="B105" s="11">
        <v>0.42708333333333331</v>
      </c>
      <c r="C105" s="9" t="s">
        <v>23</v>
      </c>
      <c r="D105" s="2" t="s">
        <v>13</v>
      </c>
      <c r="E105" s="2">
        <f>VLOOKUP(C105,'[1]TÉCNICO EM ENFERMAGEM'!$G$2:$H$100,2,0)</f>
        <v>6.7</v>
      </c>
      <c r="F105" s="2">
        <v>0</v>
      </c>
      <c r="G105" s="2">
        <f t="shared" si="3"/>
        <v>6.7</v>
      </c>
      <c r="H105" s="2" t="s">
        <v>29</v>
      </c>
      <c r="I105" s="9" t="s">
        <v>11</v>
      </c>
    </row>
    <row r="106" spans="1:9" ht="15.75" hidden="1" customHeight="1" thickBot="1">
      <c r="A106" s="10">
        <v>44343</v>
      </c>
      <c r="B106" s="11">
        <v>0.4375</v>
      </c>
      <c r="C106" s="9" t="s">
        <v>126</v>
      </c>
      <c r="D106" s="2" t="s">
        <v>13</v>
      </c>
      <c r="E106" s="2">
        <v>5.8</v>
      </c>
      <c r="F106" s="2">
        <v>0</v>
      </c>
      <c r="G106" s="2">
        <f t="shared" si="3"/>
        <v>5.8</v>
      </c>
      <c r="H106" s="2" t="s">
        <v>29</v>
      </c>
      <c r="I106" s="9" t="s">
        <v>11</v>
      </c>
    </row>
    <row r="107" spans="1:9" ht="15.75" hidden="1" customHeight="1" thickBot="1">
      <c r="A107" s="10">
        <v>44343</v>
      </c>
      <c r="B107" s="11">
        <v>0.44791666666666669</v>
      </c>
      <c r="C107" s="9" t="s">
        <v>127</v>
      </c>
      <c r="D107" s="2" t="s">
        <v>13</v>
      </c>
      <c r="E107" s="2">
        <v>5.3</v>
      </c>
      <c r="F107" s="2">
        <v>0</v>
      </c>
      <c r="G107" s="2">
        <f t="shared" si="3"/>
        <v>5.3</v>
      </c>
      <c r="H107" s="2" t="s">
        <v>29</v>
      </c>
      <c r="I107" s="9" t="s">
        <v>11</v>
      </c>
    </row>
    <row r="108" spans="1:9" ht="15.75" customHeight="1" thickBot="1">
      <c r="A108" s="10">
        <v>44343</v>
      </c>
      <c r="B108" s="11">
        <v>0.45833333333333331</v>
      </c>
      <c r="C108" s="9" t="s">
        <v>128</v>
      </c>
      <c r="D108" s="2" t="s">
        <v>31</v>
      </c>
      <c r="E108" s="2">
        <v>5.0999999999999996</v>
      </c>
      <c r="F108" s="2">
        <v>0</v>
      </c>
      <c r="G108" s="2">
        <f t="shared" si="3"/>
        <v>5.0999999999999996</v>
      </c>
      <c r="H108" s="2" t="s">
        <v>29</v>
      </c>
      <c r="I108" s="9" t="s">
        <v>11</v>
      </c>
    </row>
    <row r="109" spans="1:9" ht="15.75" hidden="1" customHeight="1" thickBot="1">
      <c r="A109" s="10">
        <v>44343</v>
      </c>
      <c r="B109" s="11">
        <v>0.46875</v>
      </c>
      <c r="C109" s="9" t="s">
        <v>129</v>
      </c>
      <c r="D109" s="2" t="s">
        <v>13</v>
      </c>
      <c r="E109" s="2">
        <f>VLOOKUP(C109,'[1]TÉCNICO EM ENFERMAGEM'!$G$2:$H$100,2,0)</f>
        <v>4.9000000000000004</v>
      </c>
      <c r="F109" s="2">
        <v>0</v>
      </c>
      <c r="G109" s="2">
        <f t="shared" si="3"/>
        <v>4.9000000000000004</v>
      </c>
      <c r="H109" s="2" t="s">
        <v>29</v>
      </c>
      <c r="I109" s="9" t="s">
        <v>11</v>
      </c>
    </row>
    <row r="110" spans="1:9" ht="15.75" hidden="1" customHeight="1" thickBot="1">
      <c r="A110" s="10">
        <v>44342</v>
      </c>
      <c r="B110" s="11">
        <v>0.60416666666666663</v>
      </c>
      <c r="C110" s="9" t="s">
        <v>107</v>
      </c>
      <c r="D110" s="2" t="s">
        <v>9</v>
      </c>
      <c r="E110" s="2">
        <f>VLOOKUP(C110,'[1]TÉCNICO EM ENFERMAGEM'!$G$2:$H$100,2,0)</f>
        <v>30</v>
      </c>
      <c r="F110" s="2">
        <v>11.16</v>
      </c>
      <c r="G110" s="2">
        <f t="shared" si="3"/>
        <v>41.16</v>
      </c>
      <c r="H110" s="2" t="s">
        <v>16</v>
      </c>
      <c r="I110" s="9" t="s">
        <v>11</v>
      </c>
    </row>
    <row r="111" spans="1:9" ht="15.75" customHeight="1" thickBot="1">
      <c r="A111" s="10">
        <v>44342</v>
      </c>
      <c r="B111" s="11">
        <v>0.58333333333333337</v>
      </c>
      <c r="C111" s="9" t="s">
        <v>105</v>
      </c>
      <c r="D111" s="2" t="s">
        <v>31</v>
      </c>
      <c r="E111" s="2">
        <f>VLOOKUP(C111,'[1]TÉCNICO EM ENFERMAGEM'!$G$2:$H$100,2,0)</f>
        <v>33</v>
      </c>
      <c r="F111" s="2">
        <v>0</v>
      </c>
      <c r="G111" s="2">
        <f t="shared" si="3"/>
        <v>33</v>
      </c>
      <c r="H111" s="2" t="s">
        <v>16</v>
      </c>
      <c r="I111" s="9" t="s">
        <v>11</v>
      </c>
    </row>
    <row r="112" spans="1:9" ht="15" hidden="1" thickBot="1">
      <c r="A112" s="10">
        <v>44342</v>
      </c>
      <c r="B112" s="11">
        <v>0.59375</v>
      </c>
      <c r="C112" s="9" t="s">
        <v>106</v>
      </c>
      <c r="D112" s="2" t="s">
        <v>13</v>
      </c>
      <c r="E112" s="2">
        <f>VLOOKUP(C112,'[1]TÉCNICO EM ENFERMAGEM'!$G$2:$H$100,2,0)</f>
        <v>30.5</v>
      </c>
      <c r="F112" s="2">
        <v>0</v>
      </c>
      <c r="G112" s="2">
        <f t="shared" si="3"/>
        <v>30.5</v>
      </c>
      <c r="H112" s="2" t="s">
        <v>16</v>
      </c>
      <c r="I112" s="9" t="s">
        <v>11</v>
      </c>
    </row>
    <row r="113" spans="1:9" ht="15.75" customHeight="1" thickBot="1">
      <c r="A113" s="10">
        <v>44342</v>
      </c>
      <c r="B113" s="11">
        <v>0.61458333333333337</v>
      </c>
      <c r="C113" s="9" t="s">
        <v>108</v>
      </c>
      <c r="D113" s="2" t="s">
        <v>31</v>
      </c>
      <c r="E113" s="2">
        <f>VLOOKUP(C113,'[1]TÉCNICO EM ENFERMAGEM'!$G$2:$H$100,2,0)</f>
        <v>28.5</v>
      </c>
      <c r="F113" s="2">
        <v>0</v>
      </c>
      <c r="G113" s="2">
        <f t="shared" si="3"/>
        <v>28.5</v>
      </c>
      <c r="H113" s="2" t="s">
        <v>16</v>
      </c>
      <c r="I113" s="9" t="s">
        <v>11</v>
      </c>
    </row>
    <row r="114" spans="1:9" ht="15" thickBot="1">
      <c r="A114" s="10">
        <v>44342</v>
      </c>
      <c r="B114" s="11">
        <v>0.625</v>
      </c>
      <c r="C114" s="9" t="s">
        <v>109</v>
      </c>
      <c r="D114" s="2" t="s">
        <v>31</v>
      </c>
      <c r="E114" s="2">
        <f>VLOOKUP(C114,'[1]TÉCNICO EM ENFERMAGEM'!$G$2:$H$100,2,0)</f>
        <v>22.7</v>
      </c>
      <c r="F114" s="2">
        <v>0</v>
      </c>
      <c r="G114" s="2">
        <f t="shared" si="3"/>
        <v>22.7</v>
      </c>
      <c r="H114" s="2" t="s">
        <v>16</v>
      </c>
      <c r="I114" s="9" t="s">
        <v>11</v>
      </c>
    </row>
    <row r="115" spans="1:9" ht="15.75" hidden="1" customHeight="1" thickBot="1">
      <c r="A115" s="10">
        <v>44342</v>
      </c>
      <c r="B115" s="11">
        <v>0.63541666666666663</v>
      </c>
      <c r="C115" s="9" t="s">
        <v>24</v>
      </c>
      <c r="D115" s="2" t="s">
        <v>13</v>
      </c>
      <c r="E115" s="2">
        <f>VLOOKUP(C115,'[1]TÉCNICO EM ENFERMAGEM'!$G$2:$H$100,2,0)</f>
        <v>22.5</v>
      </c>
      <c r="F115" s="2">
        <v>0</v>
      </c>
      <c r="G115" s="2">
        <f t="shared" si="3"/>
        <v>22.5</v>
      </c>
      <c r="H115" s="2" t="s">
        <v>16</v>
      </c>
      <c r="I115" s="9" t="s">
        <v>11</v>
      </c>
    </row>
    <row r="116" spans="1:9" ht="15.75" hidden="1" customHeight="1" thickBot="1">
      <c r="A116" s="10">
        <v>44342</v>
      </c>
      <c r="B116" s="11">
        <v>0.64583333333333337</v>
      </c>
      <c r="C116" s="9" t="s">
        <v>110</v>
      </c>
      <c r="D116" s="2" t="s">
        <v>13</v>
      </c>
      <c r="E116" s="2">
        <f>VLOOKUP(C116,'[1]TÉCNICO EM ENFERMAGEM'!$G$2:$H$100,2,0)</f>
        <v>21.9</v>
      </c>
      <c r="F116" s="2">
        <v>0</v>
      </c>
      <c r="G116" s="2">
        <f t="shared" si="3"/>
        <v>21.9</v>
      </c>
      <c r="H116" s="2" t="s">
        <v>16</v>
      </c>
      <c r="I116" s="9" t="s">
        <v>11</v>
      </c>
    </row>
    <row r="117" spans="1:9" ht="15" hidden="1" thickBot="1">
      <c r="A117" s="10">
        <v>44342</v>
      </c>
      <c r="B117" s="11">
        <v>0.65625</v>
      </c>
      <c r="C117" s="9" t="s">
        <v>111</v>
      </c>
      <c r="D117" s="2" t="s">
        <v>13</v>
      </c>
      <c r="E117" s="2">
        <f>VLOOKUP(C117,'[1]TÉCNICO EM ENFERMAGEM'!$G$2:$H$100,2,0)</f>
        <v>19.8</v>
      </c>
      <c r="F117" s="2">
        <v>0</v>
      </c>
      <c r="G117" s="2">
        <f t="shared" si="3"/>
        <v>19.8</v>
      </c>
      <c r="H117" s="2" t="s">
        <v>16</v>
      </c>
      <c r="I117" s="9" t="s">
        <v>11</v>
      </c>
    </row>
    <row r="118" spans="1:9" ht="15.75" hidden="1" customHeight="1" thickBot="1">
      <c r="A118" s="10">
        <v>44342</v>
      </c>
      <c r="B118" s="11">
        <v>0.66666666666666663</v>
      </c>
      <c r="C118" s="9" t="s">
        <v>112</v>
      </c>
      <c r="D118" s="2" t="s">
        <v>13</v>
      </c>
      <c r="E118" s="2">
        <f>VLOOKUP(C118,'[1]TÉCNICO EM ENFERMAGEM'!$G$2:$H$100,2,0)</f>
        <v>19.600000000000001</v>
      </c>
      <c r="F118" s="2">
        <v>0</v>
      </c>
      <c r="G118" s="2">
        <f t="shared" si="3"/>
        <v>19.600000000000001</v>
      </c>
      <c r="H118" s="2" t="s">
        <v>16</v>
      </c>
      <c r="I118" s="9" t="s">
        <v>11</v>
      </c>
    </row>
    <row r="119" spans="1:9" ht="15.75" hidden="1" customHeight="1" thickBot="1">
      <c r="A119" s="10">
        <v>44343</v>
      </c>
      <c r="B119" s="11">
        <v>0.625</v>
      </c>
      <c r="C119" s="9" t="s">
        <v>17</v>
      </c>
      <c r="D119" s="2" t="s">
        <v>9</v>
      </c>
      <c r="E119" s="2">
        <f>VLOOKUP(C119,'[1]TÉCNICO EM ENFERMAGEM'!$G$2:$H$100,2,0)</f>
        <v>4.2</v>
      </c>
      <c r="F119" s="2">
        <v>14.33</v>
      </c>
      <c r="G119" s="2">
        <f t="shared" si="3"/>
        <v>18.53</v>
      </c>
      <c r="H119" s="2" t="s">
        <v>16</v>
      </c>
      <c r="I119" s="9" t="s">
        <v>11</v>
      </c>
    </row>
    <row r="120" spans="1:9" ht="15" thickBot="1">
      <c r="A120" s="10">
        <v>44342</v>
      </c>
      <c r="B120" s="11">
        <v>0.67708333333333337</v>
      </c>
      <c r="C120" s="9" t="s">
        <v>113</v>
      </c>
      <c r="D120" s="2" t="s">
        <v>31</v>
      </c>
      <c r="E120" s="2">
        <f>VLOOKUP(C120,'[1]TÉCNICO EM ENFERMAGEM'!$G$2:$H$100,2,0)</f>
        <v>18.2</v>
      </c>
      <c r="F120" s="2">
        <v>0</v>
      </c>
      <c r="G120" s="2">
        <f t="shared" si="3"/>
        <v>18.2</v>
      </c>
      <c r="H120" s="2" t="s">
        <v>16</v>
      </c>
      <c r="I120" s="9" t="s">
        <v>11</v>
      </c>
    </row>
    <row r="121" spans="1:9" ht="15.75" hidden="1" customHeight="1" thickBot="1">
      <c r="A121" s="10">
        <v>44342</v>
      </c>
      <c r="B121" s="11">
        <v>0.6875</v>
      </c>
      <c r="C121" s="9" t="s">
        <v>114</v>
      </c>
      <c r="D121" s="2" t="s">
        <v>13</v>
      </c>
      <c r="E121" s="2">
        <f>VLOOKUP(C121,'[1]TÉCNICO EM ENFERMAGEM'!$G$2:$H$100,2,0)</f>
        <v>15.6</v>
      </c>
      <c r="F121" s="2">
        <v>0</v>
      </c>
      <c r="G121" s="2">
        <f t="shared" si="3"/>
        <v>15.6</v>
      </c>
      <c r="H121" s="2" t="s">
        <v>16</v>
      </c>
      <c r="I121" s="9" t="s">
        <v>11</v>
      </c>
    </row>
    <row r="122" spans="1:9" ht="15.75" hidden="1" customHeight="1" thickBot="1">
      <c r="A122" s="10">
        <v>44343</v>
      </c>
      <c r="B122" s="11">
        <v>0.61458333333333337</v>
      </c>
      <c r="C122" s="9" t="s">
        <v>135</v>
      </c>
      <c r="D122" s="2" t="s">
        <v>9</v>
      </c>
      <c r="E122" s="2">
        <f>VLOOKUP(C122,'[1]TÉCNICO EM ENFERMAGEM'!$G$2:$H$100,2,0)</f>
        <v>4.4000000000000004</v>
      </c>
      <c r="F122" s="2">
        <v>10.66</v>
      </c>
      <c r="G122" s="2">
        <f t="shared" si="3"/>
        <v>15.06</v>
      </c>
      <c r="H122" s="2" t="s">
        <v>16</v>
      </c>
      <c r="I122" s="9" t="s">
        <v>11</v>
      </c>
    </row>
    <row r="123" spans="1:9" ht="15.75" customHeight="1" thickBot="1">
      <c r="A123" s="10">
        <v>44342</v>
      </c>
      <c r="B123" s="11">
        <v>0.69791666666666663</v>
      </c>
      <c r="C123" s="9" t="s">
        <v>115</v>
      </c>
      <c r="D123" s="2" t="s">
        <v>31</v>
      </c>
      <c r="E123" s="2">
        <f>VLOOKUP(C123,'[1]TÉCNICO EM ENFERMAGEM'!$G$2:$H$100,2,0)</f>
        <v>14.6</v>
      </c>
      <c r="F123" s="2">
        <v>0</v>
      </c>
      <c r="G123" s="2">
        <f t="shared" si="3"/>
        <v>14.6</v>
      </c>
      <c r="H123" s="2" t="s">
        <v>16</v>
      </c>
      <c r="I123" s="9" t="s">
        <v>11</v>
      </c>
    </row>
    <row r="124" spans="1:9" ht="15.75" hidden="1" customHeight="1" thickBot="1">
      <c r="A124" s="10">
        <v>44342</v>
      </c>
      <c r="B124" s="11">
        <v>0.70833333333333337</v>
      </c>
      <c r="C124" s="9" t="s">
        <v>116</v>
      </c>
      <c r="D124" s="2" t="s">
        <v>13</v>
      </c>
      <c r="E124" s="2">
        <f>VLOOKUP(C124,'[1]TÉCNICO EM ENFERMAGEM'!$G$2:$H$100,2,0)</f>
        <v>14.1</v>
      </c>
      <c r="F124" s="2">
        <v>0</v>
      </c>
      <c r="G124" s="2">
        <f t="shared" si="3"/>
        <v>14.1</v>
      </c>
      <c r="H124" s="2" t="s">
        <v>16</v>
      </c>
      <c r="I124" s="9" t="s">
        <v>11</v>
      </c>
    </row>
    <row r="125" spans="1:9" ht="15.75" hidden="1" customHeight="1" thickBot="1">
      <c r="A125" s="10">
        <v>44343</v>
      </c>
      <c r="B125" s="11">
        <v>0.47916666666666669</v>
      </c>
      <c r="C125" s="9" t="s">
        <v>130</v>
      </c>
      <c r="D125" s="2" t="s">
        <v>13</v>
      </c>
      <c r="E125" s="2">
        <f>VLOOKUP(C125,'[1]TÉCNICO EM ENFERMAGEM'!$G$2:$H$100,2,0)</f>
        <v>4.8</v>
      </c>
      <c r="F125" s="2">
        <v>0</v>
      </c>
      <c r="G125" s="2">
        <f t="shared" si="3"/>
        <v>4.8</v>
      </c>
      <c r="H125" s="2" t="s">
        <v>16</v>
      </c>
      <c r="I125" s="9" t="s">
        <v>11</v>
      </c>
    </row>
    <row r="126" spans="1:9" ht="15.75" hidden="1" customHeight="1" thickBot="1">
      <c r="A126" s="10">
        <v>44343</v>
      </c>
      <c r="B126" s="11">
        <v>0.48958333333333331</v>
      </c>
      <c r="C126" s="9" t="s">
        <v>131</v>
      </c>
      <c r="D126" s="2" t="s">
        <v>13</v>
      </c>
      <c r="E126" s="2">
        <f>VLOOKUP(C126,'[1]TÉCNICO EM ENFERMAGEM'!$G$2:$H$100,2,0)</f>
        <v>4.5999999999999996</v>
      </c>
      <c r="F126" s="2">
        <v>0</v>
      </c>
      <c r="G126" s="2">
        <f t="shared" si="3"/>
        <v>4.5999999999999996</v>
      </c>
      <c r="H126" s="2" t="s">
        <v>16</v>
      </c>
      <c r="I126" s="9" t="s">
        <v>11</v>
      </c>
    </row>
    <row r="127" spans="1:9" ht="15.75" hidden="1" customHeight="1" thickBot="1">
      <c r="A127" s="10">
        <v>44343</v>
      </c>
      <c r="B127" s="11">
        <v>0.58333333333333337</v>
      </c>
      <c r="C127" s="9" t="s">
        <v>132</v>
      </c>
      <c r="D127" s="2" t="s">
        <v>13</v>
      </c>
      <c r="E127" s="2">
        <f>VLOOKUP(C127,'[1]TÉCNICO EM ENFERMAGEM'!$G$2:$H$100,2,0)</f>
        <v>4.5999999999999996</v>
      </c>
      <c r="F127" s="2">
        <v>0</v>
      </c>
      <c r="G127" s="2">
        <f t="shared" si="3"/>
        <v>4.5999999999999996</v>
      </c>
      <c r="H127" s="2" t="s">
        <v>16</v>
      </c>
      <c r="I127" s="9" t="s">
        <v>11</v>
      </c>
    </row>
    <row r="128" spans="1:9" ht="15.75" hidden="1" customHeight="1" thickBot="1">
      <c r="A128" s="10">
        <v>44343</v>
      </c>
      <c r="B128" s="11">
        <v>0.59375</v>
      </c>
      <c r="C128" s="9" t="s">
        <v>133</v>
      </c>
      <c r="D128" s="2" t="s">
        <v>13</v>
      </c>
      <c r="E128" s="2">
        <f>VLOOKUP(C128,'[1]TÉCNICO EM ENFERMAGEM'!$G$2:$H$100,2,0)</f>
        <v>4.5999999999999996</v>
      </c>
      <c r="F128" s="2">
        <v>0</v>
      </c>
      <c r="G128" s="2">
        <f t="shared" si="3"/>
        <v>4.5999999999999996</v>
      </c>
      <c r="H128" s="2" t="s">
        <v>16</v>
      </c>
      <c r="I128" s="9" t="s">
        <v>11</v>
      </c>
    </row>
    <row r="129" spans="1:9" ht="15" hidden="1" thickBot="1">
      <c r="A129" s="10">
        <v>44343</v>
      </c>
      <c r="B129" s="11">
        <v>0.60416666666666663</v>
      </c>
      <c r="C129" s="9" t="s">
        <v>134</v>
      </c>
      <c r="D129" s="2" t="s">
        <v>13</v>
      </c>
      <c r="E129" s="2">
        <f>VLOOKUP(C129,'[1]TÉCNICO EM ENFERMAGEM'!$G$2:$H$100,2,0)</f>
        <v>4.4000000000000004</v>
      </c>
      <c r="F129" s="2">
        <v>0</v>
      </c>
      <c r="G129" s="2">
        <f t="shared" si="3"/>
        <v>4.4000000000000004</v>
      </c>
      <c r="H129" s="2" t="s">
        <v>16</v>
      </c>
      <c r="I129" s="9" t="s">
        <v>11</v>
      </c>
    </row>
    <row r="130" spans="1:9" ht="15.75" hidden="1" customHeight="1" thickBot="1">
      <c r="A130" s="10">
        <v>44344</v>
      </c>
      <c r="B130" s="11">
        <v>0.35416666666666669</v>
      </c>
      <c r="C130" s="9" t="s">
        <v>136</v>
      </c>
      <c r="D130" s="2" t="s">
        <v>13</v>
      </c>
      <c r="E130" s="2">
        <f>VLOOKUP(C130,'[1]TÉCNICO EM ENFERMAGEM'!$G$2:$H$100,2,0)</f>
        <v>4</v>
      </c>
      <c r="F130" s="2">
        <v>0</v>
      </c>
      <c r="G130" s="2">
        <f t="shared" si="3"/>
        <v>4</v>
      </c>
      <c r="H130" s="2" t="s">
        <v>16</v>
      </c>
      <c r="I130" s="9" t="s">
        <v>11</v>
      </c>
    </row>
    <row r="131" spans="1:9" ht="15" hidden="1" thickBot="1">
      <c r="A131" s="10">
        <v>44344</v>
      </c>
      <c r="B131" s="11">
        <v>0.36458333333333331</v>
      </c>
      <c r="C131" s="9" t="s">
        <v>137</v>
      </c>
      <c r="D131" s="2" t="s">
        <v>13</v>
      </c>
      <c r="E131" s="2">
        <f>VLOOKUP(C131,'[1]TÉCNICO EM ENFERMAGEM'!$G$2:$H$100,2,0)</f>
        <v>3.9</v>
      </c>
      <c r="F131" s="2">
        <v>0</v>
      </c>
      <c r="G131" s="2">
        <f t="shared" si="3"/>
        <v>3.9</v>
      </c>
      <c r="H131" s="2" t="s">
        <v>16</v>
      </c>
      <c r="I131" s="9" t="s">
        <v>11</v>
      </c>
    </row>
    <row r="132" spans="1:9" ht="15.75" hidden="1" customHeight="1" thickBot="1">
      <c r="A132" s="10">
        <v>44344</v>
      </c>
      <c r="B132" s="11">
        <v>0.375</v>
      </c>
      <c r="C132" s="9" t="s">
        <v>138</v>
      </c>
      <c r="D132" s="2" t="s">
        <v>13</v>
      </c>
      <c r="E132" s="2">
        <v>3.6</v>
      </c>
      <c r="F132" s="2">
        <v>0</v>
      </c>
      <c r="G132" s="2">
        <f t="shared" si="3"/>
        <v>3.6</v>
      </c>
      <c r="H132" s="2" t="s">
        <v>16</v>
      </c>
      <c r="I132" s="9" t="s">
        <v>11</v>
      </c>
    </row>
    <row r="133" spans="1:9" ht="15" hidden="1" thickBot="1">
      <c r="A133" s="10">
        <v>44344</v>
      </c>
      <c r="B133" s="11">
        <v>0.38541666666666669</v>
      </c>
      <c r="C133" s="9" t="s">
        <v>139</v>
      </c>
      <c r="D133" s="2" t="s">
        <v>13</v>
      </c>
      <c r="E133" s="2">
        <f>VLOOKUP(C133,'[1]TÉCNICO EM ENFERMAGEM'!$G$2:$H$100,2,0)</f>
        <v>3.6</v>
      </c>
      <c r="F133" s="2">
        <v>0</v>
      </c>
      <c r="G133" s="2">
        <f t="shared" si="3"/>
        <v>3.6</v>
      </c>
      <c r="H133" s="2" t="s">
        <v>16</v>
      </c>
      <c r="I133" s="9" t="s">
        <v>11</v>
      </c>
    </row>
    <row r="134" spans="1:9" ht="15" hidden="1" thickBot="1">
      <c r="A134" s="10">
        <v>44344</v>
      </c>
      <c r="B134" s="11">
        <v>0.39583333333333331</v>
      </c>
      <c r="C134" s="9" t="s">
        <v>140</v>
      </c>
      <c r="D134" s="2" t="s">
        <v>13</v>
      </c>
      <c r="E134" s="2">
        <f>VLOOKUP(C134,'[1]TÉCNICO EM ENFERMAGEM'!$G$2:$H$100,2,0)</f>
        <v>3.4</v>
      </c>
      <c r="F134" s="2">
        <v>0</v>
      </c>
      <c r="G134" s="2">
        <f t="shared" si="3"/>
        <v>3.4</v>
      </c>
      <c r="H134" s="2" t="s">
        <v>16</v>
      </c>
      <c r="I134" s="9" t="s">
        <v>11</v>
      </c>
    </row>
  </sheetData>
  <autoFilter ref="A7:I134">
    <filterColumn colId="3">
      <filters>
        <filter val="DESCLASSIFICADO"/>
      </filters>
    </filterColumn>
    <filterColumn colId="4"/>
    <sortState ref="A8:J218">
      <sortCondition ref="E8:E218"/>
      <sortCondition descending="1" ref="H8:H218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J134"/>
  <sheetViews>
    <sheetView workbookViewId="0">
      <selection activeCell="D12" sqref="D12"/>
    </sheetView>
  </sheetViews>
  <sheetFormatPr defaultRowHeight="12.75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6.1640625" customWidth="1"/>
    <col min="6" max="6" width="15.1640625" customWidth="1"/>
    <col min="7" max="7" width="15.6640625" customWidth="1"/>
    <col min="8" max="8" width="86.33203125" bestFit="1" customWidth="1"/>
    <col min="9" max="9" width="30" bestFit="1" customWidth="1"/>
    <col min="10" max="10" width="2.6640625" customWidth="1"/>
    <col min="11" max="1028" width="8.83203125" customWidth="1"/>
  </cols>
  <sheetData>
    <row r="1" spans="1:10" ht="14.25">
      <c r="A1" s="3" t="s">
        <v>0</v>
      </c>
      <c r="H1" s="8"/>
    </row>
    <row r="2" spans="1:10" ht="14.25">
      <c r="A2" s="3" t="s">
        <v>1</v>
      </c>
      <c r="H2" s="8"/>
    </row>
    <row r="3" spans="1:10" ht="14.25">
      <c r="A3" s="3" t="s">
        <v>2</v>
      </c>
      <c r="H3" s="8"/>
    </row>
    <row r="4" spans="1:10" ht="14.25">
      <c r="A4" s="3" t="s">
        <v>33</v>
      </c>
      <c r="H4" s="8"/>
    </row>
    <row r="5" spans="1:10" ht="14.25">
      <c r="A5" s="3" t="s">
        <v>34</v>
      </c>
      <c r="H5" s="8"/>
    </row>
    <row r="6" spans="1:10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>
      <c r="A7" s="4" t="s">
        <v>3</v>
      </c>
      <c r="B7" s="7" t="s">
        <v>4</v>
      </c>
      <c r="C7" s="1" t="s">
        <v>5</v>
      </c>
      <c r="D7" s="1" t="s">
        <v>6</v>
      </c>
      <c r="E7" s="12" t="s">
        <v>18</v>
      </c>
      <c r="F7" s="12" t="s">
        <v>19</v>
      </c>
      <c r="G7" s="12" t="s">
        <v>32</v>
      </c>
      <c r="H7" s="1" t="s">
        <v>7</v>
      </c>
      <c r="I7" s="1" t="s">
        <v>8</v>
      </c>
    </row>
    <row r="8" spans="1:10" ht="12.95" hidden="1" customHeight="1" thickBot="1">
      <c r="A8" s="10">
        <v>44340</v>
      </c>
      <c r="B8" s="11">
        <v>0.35416666666666669</v>
      </c>
      <c r="C8" s="9" t="s">
        <v>35</v>
      </c>
      <c r="D8" s="2" t="s">
        <v>31</v>
      </c>
      <c r="E8" s="2">
        <f>VLOOKUP(C8,'[1]AGENTE DE COMBATE À ENDEMIAS'!$G$2:$H$100,2,0)</f>
        <v>34</v>
      </c>
      <c r="F8" s="2">
        <v>0</v>
      </c>
      <c r="G8" s="2">
        <f t="shared" ref="G8:G39" si="0">E8+F8</f>
        <v>34</v>
      </c>
      <c r="H8" s="2" t="s">
        <v>10</v>
      </c>
      <c r="I8" s="9" t="s">
        <v>11</v>
      </c>
    </row>
    <row r="9" spans="1:10" ht="12.95" customHeight="1" thickBot="1">
      <c r="A9" s="10">
        <v>44340</v>
      </c>
      <c r="B9" s="11">
        <v>0.36458333333333331</v>
      </c>
      <c r="C9" s="9" t="s">
        <v>36</v>
      </c>
      <c r="D9" s="2" t="s">
        <v>13</v>
      </c>
      <c r="E9" s="2">
        <f>VLOOKUP(C9,'[1]AGENTE DE COMBATE À ENDEMIAS'!$G$2:$H$100,2,0)</f>
        <v>23.8</v>
      </c>
      <c r="F9" s="2">
        <v>0</v>
      </c>
      <c r="G9" s="2">
        <f t="shared" si="0"/>
        <v>23.8</v>
      </c>
      <c r="H9" s="2" t="s">
        <v>10</v>
      </c>
      <c r="I9" s="9" t="s">
        <v>11</v>
      </c>
    </row>
    <row r="10" spans="1:10" ht="12.95" customHeight="1" thickBot="1">
      <c r="A10" s="10">
        <v>44340</v>
      </c>
      <c r="B10" s="11">
        <v>0.375</v>
      </c>
      <c r="C10" s="9" t="s">
        <v>37</v>
      </c>
      <c r="D10" s="2" t="s">
        <v>13</v>
      </c>
      <c r="E10" s="2">
        <v>11.9</v>
      </c>
      <c r="F10" s="2">
        <v>0</v>
      </c>
      <c r="G10" s="2">
        <f t="shared" si="0"/>
        <v>11.9</v>
      </c>
      <c r="H10" s="2" t="s">
        <v>10</v>
      </c>
      <c r="I10" s="9" t="s">
        <v>11</v>
      </c>
    </row>
    <row r="11" spans="1:10" ht="12.95" customHeight="1" thickBot="1">
      <c r="A11" s="10">
        <v>44340</v>
      </c>
      <c r="B11" s="11">
        <v>0.38541666666666669</v>
      </c>
      <c r="C11" s="9" t="s">
        <v>38</v>
      </c>
      <c r="D11" s="2" t="s">
        <v>13</v>
      </c>
      <c r="E11" s="2">
        <v>10.7</v>
      </c>
      <c r="F11" s="2">
        <v>0</v>
      </c>
      <c r="G11" s="2">
        <f t="shared" si="0"/>
        <v>10.7</v>
      </c>
      <c r="H11" s="2" t="s">
        <v>10</v>
      </c>
      <c r="I11" s="9" t="s">
        <v>11</v>
      </c>
    </row>
    <row r="12" spans="1:10" ht="12.95" customHeight="1" thickBot="1">
      <c r="A12" s="10">
        <v>44340</v>
      </c>
      <c r="B12" s="11">
        <v>0.39583333333333331</v>
      </c>
      <c r="C12" s="9" t="s">
        <v>39</v>
      </c>
      <c r="D12" s="2" t="s">
        <v>13</v>
      </c>
      <c r="E12" s="2">
        <v>10.4</v>
      </c>
      <c r="F12" s="2">
        <v>0</v>
      </c>
      <c r="G12" s="2">
        <f t="shared" si="0"/>
        <v>10.4</v>
      </c>
      <c r="H12" s="2" t="s">
        <v>10</v>
      </c>
      <c r="I12" s="9" t="s">
        <v>11</v>
      </c>
    </row>
    <row r="13" spans="1:10" ht="12.95" customHeight="1" thickBot="1">
      <c r="A13" s="10">
        <v>44340</v>
      </c>
      <c r="B13" s="11">
        <v>0.40625</v>
      </c>
      <c r="C13" s="9" t="s">
        <v>40</v>
      </c>
      <c r="D13" s="2" t="s">
        <v>13</v>
      </c>
      <c r="E13" s="2">
        <f>VLOOKUP(C13,'[1]AGENTE DE COMBATE À ENDEMIAS'!$G$2:$H$100,2,0)</f>
        <v>7.4</v>
      </c>
      <c r="F13" s="2">
        <v>0</v>
      </c>
      <c r="G13" s="2">
        <f t="shared" si="0"/>
        <v>7.4</v>
      </c>
      <c r="H13" s="2" t="s">
        <v>10</v>
      </c>
      <c r="I13" s="9" t="s">
        <v>11</v>
      </c>
    </row>
    <row r="14" spans="1:10" ht="12.95" hidden="1" customHeight="1" thickBot="1">
      <c r="A14" s="10">
        <v>44340</v>
      </c>
      <c r="B14" s="11">
        <v>0.42708333333333331</v>
      </c>
      <c r="C14" s="9" t="s">
        <v>42</v>
      </c>
      <c r="D14" s="2" t="s">
        <v>9</v>
      </c>
      <c r="E14" s="2">
        <f>VLOOKUP(C14,'[1]APOIADOR TÉCNICO DE SANEAMENTO'!$G$2:$H$100,2,0)</f>
        <v>23.8</v>
      </c>
      <c r="F14" s="2">
        <v>17.600000000000001</v>
      </c>
      <c r="G14" s="2">
        <f t="shared" si="0"/>
        <v>41.400000000000006</v>
      </c>
      <c r="H14" s="2" t="s">
        <v>153</v>
      </c>
      <c r="I14" s="9" t="s">
        <v>11</v>
      </c>
    </row>
    <row r="15" spans="1:10" ht="12.95" hidden="1" customHeight="1" thickBot="1">
      <c r="A15" s="10">
        <v>44340</v>
      </c>
      <c r="B15" s="11">
        <v>0.44791666666666669</v>
      </c>
      <c r="C15" s="9" t="s">
        <v>44</v>
      </c>
      <c r="D15" s="2" t="s">
        <v>9</v>
      </c>
      <c r="E15" s="2">
        <f>VLOOKUP(C15,'[1]APOIADOR TÉCNICO DE SANEAMENTO'!$G$2:$H$100,2,0)</f>
        <v>14.700000000000001</v>
      </c>
      <c r="F15" s="2">
        <v>17</v>
      </c>
      <c r="G15" s="2">
        <f t="shared" si="0"/>
        <v>31.700000000000003</v>
      </c>
      <c r="H15" s="2" t="s">
        <v>153</v>
      </c>
      <c r="I15" s="9" t="s">
        <v>11</v>
      </c>
    </row>
    <row r="16" spans="1:10" ht="12.95" customHeight="1" thickBot="1">
      <c r="A16" s="10">
        <v>44340</v>
      </c>
      <c r="B16" s="11">
        <v>0.41666666666666669</v>
      </c>
      <c r="C16" s="9" t="s">
        <v>41</v>
      </c>
      <c r="D16" s="2" t="s">
        <v>13</v>
      </c>
      <c r="E16" s="2">
        <f>VLOOKUP(C16,'[1]APOIADOR TÉCNICO DE SANEAMENTO'!$G$2:$H$100,2,0)</f>
        <v>26.5</v>
      </c>
      <c r="F16" s="2">
        <v>0</v>
      </c>
      <c r="G16" s="2">
        <f t="shared" si="0"/>
        <v>26.5</v>
      </c>
      <c r="H16" s="2" t="s">
        <v>153</v>
      </c>
      <c r="I16" s="9" t="s">
        <v>11</v>
      </c>
    </row>
    <row r="17" spans="1:9" ht="12.95" hidden="1" customHeight="1" thickBot="1">
      <c r="A17" s="10">
        <v>44340</v>
      </c>
      <c r="B17" s="11">
        <v>0.60416666666666663</v>
      </c>
      <c r="C17" s="9" t="s">
        <v>50</v>
      </c>
      <c r="D17" s="2" t="s">
        <v>9</v>
      </c>
      <c r="E17" s="2">
        <f>VLOOKUP(C17,'[1]APOIADOR TÉCNICO DE SANEAMENTO'!$G$2:$H$100,2,0)</f>
        <v>7.9</v>
      </c>
      <c r="F17" s="2">
        <v>12.5</v>
      </c>
      <c r="G17" s="2">
        <f t="shared" si="0"/>
        <v>20.399999999999999</v>
      </c>
      <c r="H17" s="2" t="s">
        <v>153</v>
      </c>
      <c r="I17" s="9" t="s">
        <v>11</v>
      </c>
    </row>
    <row r="18" spans="1:9" ht="12.95" customHeight="1" thickBot="1">
      <c r="A18" s="10">
        <v>44340</v>
      </c>
      <c r="B18" s="11">
        <v>0.4375</v>
      </c>
      <c r="C18" s="9" t="s">
        <v>43</v>
      </c>
      <c r="D18" s="2" t="s">
        <v>13</v>
      </c>
      <c r="E18" s="2">
        <f>VLOOKUP(C18,'[1]APOIADOR TÉCNICO DE SANEAMENTO'!$G$2:$H$100,2,0)</f>
        <v>18</v>
      </c>
      <c r="F18" s="2">
        <v>0</v>
      </c>
      <c r="G18" s="2">
        <f t="shared" si="0"/>
        <v>18</v>
      </c>
      <c r="H18" s="2" t="s">
        <v>153</v>
      </c>
      <c r="I18" s="9" t="s">
        <v>11</v>
      </c>
    </row>
    <row r="19" spans="1:9" ht="12.95" customHeight="1" thickBot="1">
      <c r="A19" s="10">
        <v>44340</v>
      </c>
      <c r="B19" s="11">
        <v>0.45833333333333331</v>
      </c>
      <c r="C19" s="9" t="s">
        <v>45</v>
      </c>
      <c r="D19" s="2" t="s">
        <v>13</v>
      </c>
      <c r="E19" s="2">
        <f>VLOOKUP(C19,'[1]APOIADOR TÉCNICO DE SANEAMENTO'!$G$2:$H$100,2,0)</f>
        <v>14.5</v>
      </c>
      <c r="F19" s="2">
        <v>0</v>
      </c>
      <c r="G19" s="2">
        <f t="shared" si="0"/>
        <v>14.5</v>
      </c>
      <c r="H19" s="2" t="s">
        <v>153</v>
      </c>
      <c r="I19" s="9" t="s">
        <v>11</v>
      </c>
    </row>
    <row r="20" spans="1:9" ht="12.95" customHeight="1" thickBot="1">
      <c r="A20" s="10">
        <v>44340</v>
      </c>
      <c r="B20" s="11">
        <v>0.46875</v>
      </c>
      <c r="C20" s="9" t="s">
        <v>15</v>
      </c>
      <c r="D20" s="2" t="s">
        <v>13</v>
      </c>
      <c r="E20" s="2">
        <f>VLOOKUP(C20,'[1]APOIADOR TÉCNICO DE SANEAMENTO'!$G$2:$H$100,2,0)</f>
        <v>14.1</v>
      </c>
      <c r="F20" s="2">
        <v>0</v>
      </c>
      <c r="G20" s="2">
        <f t="shared" si="0"/>
        <v>14.1</v>
      </c>
      <c r="H20" s="2" t="s">
        <v>153</v>
      </c>
      <c r="I20" s="9" t="s">
        <v>11</v>
      </c>
    </row>
    <row r="21" spans="1:9" ht="12.95" customHeight="1" thickBot="1">
      <c r="A21" s="10">
        <v>44340</v>
      </c>
      <c r="B21" s="11">
        <v>0.47916666666666669</v>
      </c>
      <c r="C21" s="9" t="s">
        <v>46</v>
      </c>
      <c r="D21" s="2" t="s">
        <v>13</v>
      </c>
      <c r="E21" s="2">
        <f>VLOOKUP(C21,'[1]APOIADOR TÉCNICO DE SANEAMENTO'!$G$2:$H$100,2,0)</f>
        <v>12.3</v>
      </c>
      <c r="F21" s="2">
        <v>0</v>
      </c>
      <c r="G21" s="2">
        <f t="shared" si="0"/>
        <v>12.3</v>
      </c>
      <c r="H21" s="2" t="s">
        <v>153</v>
      </c>
      <c r="I21" s="9" t="s">
        <v>11</v>
      </c>
    </row>
    <row r="22" spans="1:9" ht="12.95" customHeight="1" thickBot="1">
      <c r="A22" s="10">
        <v>44340</v>
      </c>
      <c r="B22" s="11">
        <v>0.48958333333333331</v>
      </c>
      <c r="C22" s="9" t="s">
        <v>47</v>
      </c>
      <c r="D22" s="2" t="s">
        <v>13</v>
      </c>
      <c r="E22" s="2">
        <f>VLOOKUP(C22,'[1]APOIADOR TÉCNICO DE SANEAMENTO'!$G$2:$H$100,2,0)</f>
        <v>8.8000000000000007</v>
      </c>
      <c r="F22" s="2">
        <v>0</v>
      </c>
      <c r="G22" s="2">
        <f t="shared" si="0"/>
        <v>8.8000000000000007</v>
      </c>
      <c r="H22" s="2" t="s">
        <v>153</v>
      </c>
      <c r="I22" s="9" t="s">
        <v>11</v>
      </c>
    </row>
    <row r="23" spans="1:9" ht="12.95" customHeight="1" thickBot="1">
      <c r="A23" s="10">
        <v>44340</v>
      </c>
      <c r="B23" s="11">
        <v>0.58333333333333337</v>
      </c>
      <c r="C23" s="9" t="s">
        <v>48</v>
      </c>
      <c r="D23" s="2" t="s">
        <v>13</v>
      </c>
      <c r="E23" s="2">
        <f>VLOOKUP(C23,'[1]APOIADOR TÉCNICO DE SANEAMENTO'!$G$2:$H$100,2,0)</f>
        <v>8.6</v>
      </c>
      <c r="F23" s="2">
        <v>0</v>
      </c>
      <c r="G23" s="2">
        <f t="shared" si="0"/>
        <v>8.6</v>
      </c>
      <c r="H23" s="2" t="s">
        <v>153</v>
      </c>
      <c r="I23" s="9" t="s">
        <v>11</v>
      </c>
    </row>
    <row r="24" spans="1:9" ht="12.95" customHeight="1" thickBot="1">
      <c r="A24" s="10">
        <v>44340</v>
      </c>
      <c r="B24" s="11">
        <v>0.59375</v>
      </c>
      <c r="C24" s="9" t="s">
        <v>49</v>
      </c>
      <c r="D24" s="2" t="s">
        <v>13</v>
      </c>
      <c r="E24" s="2">
        <f>VLOOKUP(C24,'[1]APOIADOR TÉCNICO DE SANEAMENTO'!$G$2:$H$100,2,0)</f>
        <v>8</v>
      </c>
      <c r="F24" s="2">
        <v>0</v>
      </c>
      <c r="G24" s="2">
        <f t="shared" si="0"/>
        <v>8</v>
      </c>
      <c r="H24" s="2" t="s">
        <v>153</v>
      </c>
      <c r="I24" s="9" t="s">
        <v>11</v>
      </c>
    </row>
    <row r="25" spans="1:9" ht="12.95" customHeight="1" thickBot="1">
      <c r="A25" s="10">
        <v>44340</v>
      </c>
      <c r="B25" s="11">
        <v>0.61458333333333337</v>
      </c>
      <c r="C25" s="9" t="s">
        <v>51</v>
      </c>
      <c r="D25" s="2" t="s">
        <v>13</v>
      </c>
      <c r="E25" s="2">
        <v>34</v>
      </c>
      <c r="F25" s="2">
        <v>0</v>
      </c>
      <c r="G25" s="2">
        <f t="shared" si="0"/>
        <v>34</v>
      </c>
      <c r="H25" s="2" t="s">
        <v>154</v>
      </c>
      <c r="I25" s="9" t="s">
        <v>11</v>
      </c>
    </row>
    <row r="26" spans="1:9" ht="12.95" customHeight="1" thickBot="1">
      <c r="A26" s="10">
        <v>44340</v>
      </c>
      <c r="B26" s="11">
        <v>0.625</v>
      </c>
      <c r="C26" s="9" t="s">
        <v>52</v>
      </c>
      <c r="D26" s="2" t="s">
        <v>13</v>
      </c>
      <c r="E26" s="2">
        <v>19.600000000000001</v>
      </c>
      <c r="F26" s="2">
        <v>0</v>
      </c>
      <c r="G26" s="2">
        <f t="shared" si="0"/>
        <v>19.600000000000001</v>
      </c>
      <c r="H26" s="2" t="s">
        <v>154</v>
      </c>
      <c r="I26" s="9" t="s">
        <v>11</v>
      </c>
    </row>
    <row r="27" spans="1:9" ht="12.95" customHeight="1" thickBot="1">
      <c r="A27" s="10">
        <v>44340</v>
      </c>
      <c r="B27" s="11">
        <v>0.63541666666666663</v>
      </c>
      <c r="C27" s="9" t="s">
        <v>53</v>
      </c>
      <c r="D27" s="2" t="s">
        <v>13</v>
      </c>
      <c r="E27" s="2">
        <v>9.9</v>
      </c>
      <c r="F27" s="2">
        <v>0</v>
      </c>
      <c r="G27" s="2">
        <f t="shared" si="0"/>
        <v>9.9</v>
      </c>
      <c r="H27" s="2" t="s">
        <v>154</v>
      </c>
      <c r="I27" s="9" t="s">
        <v>11</v>
      </c>
    </row>
    <row r="28" spans="1:9" ht="12.95" hidden="1" customHeight="1" thickBot="1">
      <c r="A28" s="10">
        <v>44340</v>
      </c>
      <c r="B28" s="11">
        <v>0.64583333333333337</v>
      </c>
      <c r="C28" s="9" t="s">
        <v>54</v>
      </c>
      <c r="D28" s="2" t="s">
        <v>31</v>
      </c>
      <c r="E28" s="2">
        <v>0.6</v>
      </c>
      <c r="F28" s="2">
        <v>0</v>
      </c>
      <c r="G28" s="2">
        <f t="shared" si="0"/>
        <v>0.6</v>
      </c>
      <c r="H28" s="2" t="s">
        <v>154</v>
      </c>
      <c r="I28" s="9" t="s">
        <v>11</v>
      </c>
    </row>
    <row r="29" spans="1:9" ht="12.95" customHeight="1" thickBot="1">
      <c r="A29" s="10">
        <v>44342</v>
      </c>
      <c r="B29" s="11">
        <v>0.375</v>
      </c>
      <c r="C29" s="9" t="s">
        <v>93</v>
      </c>
      <c r="D29" s="2" t="s">
        <v>13</v>
      </c>
      <c r="E29" s="2">
        <v>33</v>
      </c>
      <c r="F29" s="2">
        <v>0</v>
      </c>
      <c r="G29" s="2">
        <f t="shared" si="0"/>
        <v>33</v>
      </c>
      <c r="H29" s="2" t="s">
        <v>156</v>
      </c>
      <c r="I29" s="9" t="s">
        <v>11</v>
      </c>
    </row>
    <row r="30" spans="1:9" ht="12.95" customHeight="1" thickBot="1">
      <c r="A30" s="10">
        <v>44342</v>
      </c>
      <c r="B30" s="11">
        <v>0.38541666666666669</v>
      </c>
      <c r="C30" s="9" t="s">
        <v>94</v>
      </c>
      <c r="D30" s="2" t="s">
        <v>13</v>
      </c>
      <c r="E30" s="2">
        <v>29.3</v>
      </c>
      <c r="F30" s="2">
        <v>0</v>
      </c>
      <c r="G30" s="2">
        <f t="shared" si="0"/>
        <v>29.3</v>
      </c>
      <c r="H30" s="2" t="s">
        <v>156</v>
      </c>
      <c r="I30" s="9" t="s">
        <v>11</v>
      </c>
    </row>
    <row r="31" spans="1:9" ht="12.95" customHeight="1" thickBot="1">
      <c r="A31" s="10">
        <v>44340</v>
      </c>
      <c r="B31" s="11">
        <v>0.65625</v>
      </c>
      <c r="C31" s="9" t="s">
        <v>55</v>
      </c>
      <c r="D31" s="2" t="s">
        <v>13</v>
      </c>
      <c r="E31" s="2">
        <f>VLOOKUP(C31,'[1]CIRURGIÃO DENTISTA'!$G$2:$H$100,2,0)</f>
        <v>35.5</v>
      </c>
      <c r="F31" s="2">
        <v>0</v>
      </c>
      <c r="G31" s="2">
        <f t="shared" si="0"/>
        <v>35.5</v>
      </c>
      <c r="H31" s="2" t="s">
        <v>14</v>
      </c>
      <c r="I31" s="9" t="s">
        <v>11</v>
      </c>
    </row>
    <row r="32" spans="1:9" ht="12.95" hidden="1" customHeight="1" thickBot="1">
      <c r="A32" s="10">
        <v>44340</v>
      </c>
      <c r="B32" s="11">
        <v>0.72916666666666663</v>
      </c>
      <c r="C32" s="9" t="s">
        <v>61</v>
      </c>
      <c r="D32" s="2" t="s">
        <v>9</v>
      </c>
      <c r="E32" s="2">
        <f>VLOOKUP(C32,'[1]CIRURGIÃO DENTISTA'!$G$2:$H$100,2,0)</f>
        <v>17.3</v>
      </c>
      <c r="F32" s="2">
        <v>15.33</v>
      </c>
      <c r="G32" s="2">
        <f t="shared" si="0"/>
        <v>32.630000000000003</v>
      </c>
      <c r="H32" s="2" t="s">
        <v>14</v>
      </c>
      <c r="I32" s="9" t="s">
        <v>11</v>
      </c>
    </row>
    <row r="33" spans="1:9" ht="12.95" customHeight="1" thickBot="1">
      <c r="A33" s="10">
        <v>44340</v>
      </c>
      <c r="B33" s="11">
        <v>0.66666666666666663</v>
      </c>
      <c r="C33" s="9" t="s">
        <v>20</v>
      </c>
      <c r="D33" s="2" t="s">
        <v>13</v>
      </c>
      <c r="E33" s="2">
        <f>VLOOKUP(C33,'[1]CIRURGIÃO DENTISTA'!$G$2:$H$100,2,0)</f>
        <v>27.6</v>
      </c>
      <c r="F33" s="2">
        <v>0</v>
      </c>
      <c r="G33" s="2">
        <f t="shared" si="0"/>
        <v>27.6</v>
      </c>
      <c r="H33" s="2" t="s">
        <v>14</v>
      </c>
      <c r="I33" s="9" t="s">
        <v>11</v>
      </c>
    </row>
    <row r="34" spans="1:9" ht="12.95" customHeight="1" thickBot="1">
      <c r="A34" s="10">
        <v>44340</v>
      </c>
      <c r="B34" s="11">
        <v>0.67708333333333337</v>
      </c>
      <c r="C34" s="9" t="s">
        <v>56</v>
      </c>
      <c r="D34" s="2" t="s">
        <v>13</v>
      </c>
      <c r="E34" s="2">
        <f>VLOOKUP(C34,'[1]CIRURGIÃO DENTISTA'!$G$2:$H$100,2,0)</f>
        <v>25.5</v>
      </c>
      <c r="F34" s="2">
        <v>0</v>
      </c>
      <c r="G34" s="2">
        <f t="shared" si="0"/>
        <v>25.5</v>
      </c>
      <c r="H34" s="2" t="s">
        <v>14</v>
      </c>
      <c r="I34" s="9" t="s">
        <v>11</v>
      </c>
    </row>
    <row r="35" spans="1:9" ht="12.95" customHeight="1" thickBot="1">
      <c r="A35" s="10">
        <v>44340</v>
      </c>
      <c r="B35" s="11">
        <v>0.6875</v>
      </c>
      <c r="C35" s="9" t="s">
        <v>57</v>
      </c>
      <c r="D35" s="2" t="s">
        <v>13</v>
      </c>
      <c r="E35" s="2">
        <f>VLOOKUP(C35,'[1]CIRURGIÃO DENTISTA'!$G$2:$H$100,2,0)</f>
        <v>25.3</v>
      </c>
      <c r="F35" s="2">
        <v>0</v>
      </c>
      <c r="G35" s="2">
        <f t="shared" si="0"/>
        <v>25.3</v>
      </c>
      <c r="H35" s="2" t="s">
        <v>14</v>
      </c>
      <c r="I35" s="9" t="s">
        <v>11</v>
      </c>
    </row>
    <row r="36" spans="1:9" ht="12.95" customHeight="1" thickBot="1">
      <c r="A36" s="10">
        <v>44340</v>
      </c>
      <c r="B36" s="11">
        <v>0.69791666666666663</v>
      </c>
      <c r="C36" s="9" t="s">
        <v>58</v>
      </c>
      <c r="D36" s="2" t="s">
        <v>13</v>
      </c>
      <c r="E36" s="2">
        <f>VLOOKUP(C36,'[1]CIRURGIÃO DENTISTA'!$G$2:$H$100,2,0)</f>
        <v>25.1</v>
      </c>
      <c r="F36" s="2">
        <v>0</v>
      </c>
      <c r="G36" s="2">
        <f t="shared" si="0"/>
        <v>25.1</v>
      </c>
      <c r="H36" s="2" t="s">
        <v>14</v>
      </c>
      <c r="I36" s="9" t="s">
        <v>11</v>
      </c>
    </row>
    <row r="37" spans="1:9" ht="12.95" customHeight="1" thickBot="1">
      <c r="A37" s="10">
        <v>44340</v>
      </c>
      <c r="B37" s="11">
        <v>0.70833333333333337</v>
      </c>
      <c r="C37" s="9" t="s">
        <v>59</v>
      </c>
      <c r="D37" s="2" t="s">
        <v>13</v>
      </c>
      <c r="E37" s="2">
        <f>VLOOKUP(C37,'[1]CIRURGIÃO DENTISTA'!$G$2:$H$100,2,0)</f>
        <v>19.100000000000001</v>
      </c>
      <c r="F37" s="2">
        <v>0</v>
      </c>
      <c r="G37" s="2">
        <f t="shared" si="0"/>
        <v>19.100000000000001</v>
      </c>
      <c r="H37" s="2" t="s">
        <v>14</v>
      </c>
      <c r="I37" s="9" t="s">
        <v>11</v>
      </c>
    </row>
    <row r="38" spans="1:9" ht="12.95" customHeight="1" thickBot="1">
      <c r="A38" s="10">
        <v>44340</v>
      </c>
      <c r="B38" s="11">
        <v>0.71875</v>
      </c>
      <c r="C38" s="9" t="s">
        <v>60</v>
      </c>
      <c r="D38" s="2" t="s">
        <v>13</v>
      </c>
      <c r="E38" s="2">
        <f>VLOOKUP(C38,'[1]CIRURGIÃO DENTISTA'!$G$2:$H$100,2,0)</f>
        <v>18.899999999999999</v>
      </c>
      <c r="F38" s="2">
        <v>0</v>
      </c>
      <c r="G38" s="2">
        <f t="shared" si="0"/>
        <v>18.899999999999999</v>
      </c>
      <c r="H38" s="2" t="s">
        <v>14</v>
      </c>
      <c r="I38" s="9" t="s">
        <v>11</v>
      </c>
    </row>
    <row r="39" spans="1:9" ht="12.95" customHeight="1" thickBot="1">
      <c r="A39" s="10">
        <v>44340</v>
      </c>
      <c r="B39" s="11">
        <v>0.73958333333333337</v>
      </c>
      <c r="C39" s="9" t="s">
        <v>62</v>
      </c>
      <c r="D39" s="2" t="s">
        <v>13</v>
      </c>
      <c r="E39" s="2">
        <f>VLOOKUP(C39,'[1]CIRURGIÃO DENTISTA'!$G$2:$H$100,2,0)</f>
        <v>17.100000000000001</v>
      </c>
      <c r="F39" s="2">
        <v>0</v>
      </c>
      <c r="G39" s="2">
        <f t="shared" si="0"/>
        <v>17.100000000000001</v>
      </c>
      <c r="H39" s="2" t="s">
        <v>14</v>
      </c>
      <c r="I39" s="9" t="s">
        <v>11</v>
      </c>
    </row>
    <row r="40" spans="1:9" ht="12.95" customHeight="1" thickBot="1">
      <c r="A40" s="10">
        <v>44341</v>
      </c>
      <c r="B40" s="11">
        <v>0.35416666666666669</v>
      </c>
      <c r="C40" s="9" t="s">
        <v>63</v>
      </c>
      <c r="D40" s="2" t="s">
        <v>13</v>
      </c>
      <c r="E40" s="2">
        <f>VLOOKUP(C40,'[1]CIRURGIÃO DENTISTA'!$G$2:$H$100,2,0)</f>
        <v>16.399999999999999</v>
      </c>
      <c r="F40" s="2">
        <v>0</v>
      </c>
      <c r="G40" s="2">
        <f t="shared" ref="G40:G71" si="1">E40+F40</f>
        <v>16.399999999999999</v>
      </c>
      <c r="H40" s="2" t="s">
        <v>14</v>
      </c>
      <c r="I40" s="9" t="s">
        <v>11</v>
      </c>
    </row>
    <row r="41" spans="1:9" ht="12.95" customHeight="1" thickBot="1">
      <c r="A41" s="10">
        <v>44341</v>
      </c>
      <c r="B41" s="11">
        <v>0.36458333333333331</v>
      </c>
      <c r="C41" s="9" t="s">
        <v>64</v>
      </c>
      <c r="D41" s="2" t="s">
        <v>13</v>
      </c>
      <c r="E41" s="2">
        <f>VLOOKUP(C41,'[1]CIRURGIÃO DENTISTA'!$G$2:$H$100,2,0)</f>
        <v>14.7</v>
      </c>
      <c r="F41" s="2">
        <v>0</v>
      </c>
      <c r="G41" s="2">
        <f t="shared" si="1"/>
        <v>14.7</v>
      </c>
      <c r="H41" s="2" t="s">
        <v>14</v>
      </c>
      <c r="I41" s="9" t="s">
        <v>11</v>
      </c>
    </row>
    <row r="42" spans="1:9" ht="12.95" customHeight="1" thickBot="1">
      <c r="A42" s="10">
        <v>44341</v>
      </c>
      <c r="B42" s="11">
        <v>0.375</v>
      </c>
      <c r="C42" s="9" t="s">
        <v>65</v>
      </c>
      <c r="D42" s="2" t="s">
        <v>13</v>
      </c>
      <c r="E42" s="2">
        <f>VLOOKUP(C42,'[1]CIRURGIÃO DENTISTA'!$G$2:$H$100,2,0)</f>
        <v>14.5</v>
      </c>
      <c r="F42" s="2">
        <v>0</v>
      </c>
      <c r="G42" s="2">
        <f t="shared" si="1"/>
        <v>14.5</v>
      </c>
      <c r="H42" s="2" t="s">
        <v>14</v>
      </c>
      <c r="I42" s="9" t="s">
        <v>11</v>
      </c>
    </row>
    <row r="43" spans="1:9" ht="12.95" customHeight="1" thickBot="1">
      <c r="A43" s="10">
        <v>44341</v>
      </c>
      <c r="B43" s="11">
        <v>0.38541666666666669</v>
      </c>
      <c r="C43" s="9" t="s">
        <v>66</v>
      </c>
      <c r="D43" s="2" t="s">
        <v>13</v>
      </c>
      <c r="E43" s="2">
        <f>VLOOKUP(C43,'[1]CIRURGIÃO DENTISTA'!$G$2:$H$100,2,0)</f>
        <v>13.8</v>
      </c>
      <c r="F43" s="2">
        <v>0</v>
      </c>
      <c r="G43" s="2">
        <f t="shared" si="1"/>
        <v>13.8</v>
      </c>
      <c r="H43" s="2" t="s">
        <v>14</v>
      </c>
      <c r="I43" s="9" t="s">
        <v>11</v>
      </c>
    </row>
    <row r="44" spans="1:9" ht="12.95" customHeight="1" thickBot="1">
      <c r="A44" s="10">
        <v>44341</v>
      </c>
      <c r="B44" s="11">
        <v>0.39583333333333331</v>
      </c>
      <c r="C44" s="9" t="s">
        <v>67</v>
      </c>
      <c r="D44" s="2" t="s">
        <v>13</v>
      </c>
      <c r="E44" s="2">
        <f>VLOOKUP(C44,'[1]CIRURGIÃO DENTISTA'!$G$2:$H$100,2,0)</f>
        <v>13.4</v>
      </c>
      <c r="F44" s="2">
        <v>0</v>
      </c>
      <c r="G44" s="2">
        <f t="shared" si="1"/>
        <v>13.4</v>
      </c>
      <c r="H44" s="2" t="s">
        <v>14</v>
      </c>
      <c r="I44" s="9" t="s">
        <v>11</v>
      </c>
    </row>
    <row r="45" spans="1:9" ht="12.95" customHeight="1" thickBot="1">
      <c r="A45" s="10">
        <v>44341</v>
      </c>
      <c r="B45" s="11">
        <v>0.40625</v>
      </c>
      <c r="C45" s="9" t="s">
        <v>68</v>
      </c>
      <c r="D45" s="2" t="s">
        <v>13</v>
      </c>
      <c r="E45" s="2">
        <f>VLOOKUP(C45,'[1]CIRURGIÃO DENTISTA'!$G$2:$H$100,2,0)</f>
        <v>13.2</v>
      </c>
      <c r="F45" s="2">
        <v>0</v>
      </c>
      <c r="G45" s="2">
        <f t="shared" si="1"/>
        <v>13.2</v>
      </c>
      <c r="H45" s="2" t="s">
        <v>14</v>
      </c>
      <c r="I45" s="9" t="s">
        <v>11</v>
      </c>
    </row>
    <row r="46" spans="1:9" ht="12.95" customHeight="1" thickBot="1">
      <c r="A46" s="10">
        <v>44341</v>
      </c>
      <c r="B46" s="11">
        <v>0.41666666666666669</v>
      </c>
      <c r="C46" s="9" t="s">
        <v>69</v>
      </c>
      <c r="D46" s="2" t="s">
        <v>13</v>
      </c>
      <c r="E46" s="2">
        <f>VLOOKUP(C46,'[1]CIRURGIÃO DENTISTA'!$G$2:$H$100,2,0)</f>
        <v>12.9</v>
      </c>
      <c r="F46" s="2">
        <v>0</v>
      </c>
      <c r="G46" s="2">
        <f t="shared" si="1"/>
        <v>12.9</v>
      </c>
      <c r="H46" s="2" t="s">
        <v>14</v>
      </c>
      <c r="I46" s="9" t="s">
        <v>11</v>
      </c>
    </row>
    <row r="47" spans="1:9" ht="12.95" customHeight="1" thickBot="1">
      <c r="A47" s="10">
        <v>44341</v>
      </c>
      <c r="B47" s="11">
        <v>0.42708333333333331</v>
      </c>
      <c r="C47" s="9" t="s">
        <v>70</v>
      </c>
      <c r="D47" s="2" t="s">
        <v>13</v>
      </c>
      <c r="E47" s="2">
        <f>VLOOKUP(C47,'[1]CIRURGIÃO DENTISTA'!$G$2:$H$100,2,0)</f>
        <v>11.8</v>
      </c>
      <c r="F47" s="2">
        <v>0</v>
      </c>
      <c r="G47" s="2">
        <f t="shared" si="1"/>
        <v>11.8</v>
      </c>
      <c r="H47" s="2" t="s">
        <v>14</v>
      </c>
      <c r="I47" s="9" t="s">
        <v>11</v>
      </c>
    </row>
    <row r="48" spans="1:9" ht="12.95" customHeight="1" thickBot="1">
      <c r="A48" s="10">
        <v>44341</v>
      </c>
      <c r="B48" s="11">
        <v>0.4375</v>
      </c>
      <c r="C48" s="9" t="s">
        <v>71</v>
      </c>
      <c r="D48" s="2" t="s">
        <v>13</v>
      </c>
      <c r="E48" s="2">
        <f>VLOOKUP(C48,'[1]CIRURGIÃO DENTISTA'!$G$2:$H$100,2,0)</f>
        <v>11.6</v>
      </c>
      <c r="F48" s="2">
        <v>0</v>
      </c>
      <c r="G48" s="2">
        <f t="shared" si="1"/>
        <v>11.6</v>
      </c>
      <c r="H48" s="2" t="s">
        <v>14</v>
      </c>
      <c r="I48" s="9" t="s">
        <v>11</v>
      </c>
    </row>
    <row r="49" spans="1:9" ht="12.95" customHeight="1" thickBot="1">
      <c r="A49" s="10">
        <v>44341</v>
      </c>
      <c r="B49" s="11">
        <v>0.44791666666666669</v>
      </c>
      <c r="C49" s="9" t="s">
        <v>72</v>
      </c>
      <c r="D49" s="2" t="s">
        <v>13</v>
      </c>
      <c r="E49" s="2">
        <f>VLOOKUP(C49,'[1]CIRURGIÃO DENTISTA'!$G$2:$H$100,2,0)</f>
        <v>10.8</v>
      </c>
      <c r="F49" s="2">
        <v>0</v>
      </c>
      <c r="G49" s="2">
        <f t="shared" si="1"/>
        <v>10.8</v>
      </c>
      <c r="H49" s="2" t="s">
        <v>14</v>
      </c>
      <c r="I49" s="9" t="s">
        <v>11</v>
      </c>
    </row>
    <row r="50" spans="1:9" ht="12.95" hidden="1" customHeight="1" thickBot="1">
      <c r="A50" s="10">
        <v>44341</v>
      </c>
      <c r="B50" s="11">
        <v>0.45833333333333331</v>
      </c>
      <c r="C50" s="9" t="s">
        <v>73</v>
      </c>
      <c r="D50" s="2" t="s">
        <v>31</v>
      </c>
      <c r="E50" s="2">
        <f>VLOOKUP(C50,'[1]CIRURGIÃO DENTISTA'!$G$2:$H$100,2,0)</f>
        <v>10.4</v>
      </c>
      <c r="F50" s="2">
        <v>0</v>
      </c>
      <c r="G50" s="2">
        <f t="shared" si="1"/>
        <v>10.4</v>
      </c>
      <c r="H50" s="2" t="s">
        <v>14</v>
      </c>
      <c r="I50" s="9" t="s">
        <v>11</v>
      </c>
    </row>
    <row r="51" spans="1:9" ht="12.95" customHeight="1" thickBot="1">
      <c r="A51" s="10">
        <v>44341</v>
      </c>
      <c r="B51" s="11">
        <v>0.46875</v>
      </c>
      <c r="C51" s="9" t="s">
        <v>74</v>
      </c>
      <c r="D51" s="2" t="s">
        <v>13</v>
      </c>
      <c r="E51" s="2">
        <f>VLOOKUP(C51,'[1]CIRURGIÃO DENTISTA'!$G$2:$H$100,2,0)</f>
        <v>10.1</v>
      </c>
      <c r="F51" s="2">
        <v>0</v>
      </c>
      <c r="G51" s="2">
        <f t="shared" si="1"/>
        <v>10.1</v>
      </c>
      <c r="H51" s="2" t="s">
        <v>14</v>
      </c>
      <c r="I51" s="9" t="s">
        <v>11</v>
      </c>
    </row>
    <row r="52" spans="1:9" ht="12.95" customHeight="1" thickBot="1">
      <c r="A52" s="10">
        <v>44341</v>
      </c>
      <c r="B52" s="11">
        <v>0.47916666666666669</v>
      </c>
      <c r="C52" s="9" t="s">
        <v>75</v>
      </c>
      <c r="D52" s="2" t="s">
        <v>13</v>
      </c>
      <c r="E52" s="2">
        <f>VLOOKUP(C52,'[1]CIRURGIÃO DENTISTA'!$G$2:$H$100,2,0)</f>
        <v>9.8000000000000007</v>
      </c>
      <c r="F52" s="2">
        <v>0</v>
      </c>
      <c r="G52" s="2">
        <f t="shared" si="1"/>
        <v>9.8000000000000007</v>
      </c>
      <c r="H52" s="2" t="s">
        <v>14</v>
      </c>
      <c r="I52" s="9" t="s">
        <v>11</v>
      </c>
    </row>
    <row r="53" spans="1:9" ht="12.95" customHeight="1" thickBot="1">
      <c r="A53" s="10">
        <v>44341</v>
      </c>
      <c r="B53" s="11">
        <v>0.48958333333333331</v>
      </c>
      <c r="C53" s="9" t="s">
        <v>76</v>
      </c>
      <c r="D53" s="2" t="s">
        <v>13</v>
      </c>
      <c r="E53" s="2">
        <f>VLOOKUP(C53,'[1]CIRURGIÃO DENTISTA'!$G$2:$H$100,2,0)</f>
        <v>9.3000000000000007</v>
      </c>
      <c r="F53" s="2">
        <v>0</v>
      </c>
      <c r="G53" s="2">
        <f t="shared" si="1"/>
        <v>9.3000000000000007</v>
      </c>
      <c r="H53" s="2" t="s">
        <v>14</v>
      </c>
      <c r="I53" s="9" t="s">
        <v>11</v>
      </c>
    </row>
    <row r="54" spans="1:9" ht="12.95" hidden="1" customHeight="1" thickBot="1">
      <c r="A54" s="10">
        <v>44341</v>
      </c>
      <c r="B54" s="11">
        <v>0.58333333333333337</v>
      </c>
      <c r="C54" s="9" t="s">
        <v>77</v>
      </c>
      <c r="D54" s="2" t="s">
        <v>31</v>
      </c>
      <c r="E54" s="2">
        <f>VLOOKUP(C54,'[1]CIRURGIÃO DENTISTA'!$G$2:$H$100,2,0)</f>
        <v>8.8000000000000007</v>
      </c>
      <c r="F54" s="2">
        <v>0</v>
      </c>
      <c r="G54" s="2">
        <f t="shared" si="1"/>
        <v>8.8000000000000007</v>
      </c>
      <c r="H54" s="2" t="s">
        <v>14</v>
      </c>
      <c r="I54" s="9" t="s">
        <v>11</v>
      </c>
    </row>
    <row r="55" spans="1:9" ht="12.95" customHeight="1" thickBot="1">
      <c r="A55" s="10">
        <v>44341</v>
      </c>
      <c r="B55" s="11">
        <v>0.59375</v>
      </c>
      <c r="C55" s="9" t="s">
        <v>78</v>
      </c>
      <c r="D55" s="2" t="s">
        <v>13</v>
      </c>
      <c r="E55" s="2">
        <f>VLOOKUP(C55,'[1]CIRURGIÃO DENTISTA'!$G$2:$H$100,2,0)</f>
        <v>7.2</v>
      </c>
      <c r="F55" s="2">
        <v>0</v>
      </c>
      <c r="G55" s="2">
        <f t="shared" si="1"/>
        <v>7.2</v>
      </c>
      <c r="H55" s="2" t="s">
        <v>14</v>
      </c>
      <c r="I55" s="9" t="s">
        <v>11</v>
      </c>
    </row>
    <row r="56" spans="1:9" ht="12.95" customHeight="1" thickBot="1">
      <c r="A56" s="10">
        <v>44341</v>
      </c>
      <c r="B56" s="11">
        <v>0.60416666666666663</v>
      </c>
      <c r="C56" s="9" t="s">
        <v>79</v>
      </c>
      <c r="D56" s="2" t="s">
        <v>13</v>
      </c>
      <c r="E56" s="2">
        <f>VLOOKUP(C56,'[1]CIRURGIÃO DENTISTA'!$G$2:$H$100,2,0)</f>
        <v>7.2</v>
      </c>
      <c r="F56" s="2">
        <v>0</v>
      </c>
      <c r="G56" s="2">
        <f t="shared" si="1"/>
        <v>7.2</v>
      </c>
      <c r="H56" s="2" t="s">
        <v>14</v>
      </c>
      <c r="I56" s="9" t="s">
        <v>11</v>
      </c>
    </row>
    <row r="57" spans="1:9" ht="12.95" customHeight="1" thickBot="1">
      <c r="A57" s="10">
        <v>44341</v>
      </c>
      <c r="B57" s="11">
        <v>0.61458333333333337</v>
      </c>
      <c r="C57" s="9" t="s">
        <v>80</v>
      </c>
      <c r="D57" s="2" t="s">
        <v>13</v>
      </c>
      <c r="E57" s="2">
        <f>VLOOKUP(C57,'[1]CIRURGIÃO DENTISTA'!$G$2:$H$100,2,0)</f>
        <v>6.8</v>
      </c>
      <c r="F57" s="2">
        <v>0</v>
      </c>
      <c r="G57" s="2">
        <f t="shared" si="1"/>
        <v>6.8</v>
      </c>
      <c r="H57" s="2" t="s">
        <v>14</v>
      </c>
      <c r="I57" s="9" t="s">
        <v>11</v>
      </c>
    </row>
    <row r="58" spans="1:9" ht="12.95" customHeight="1" thickBot="1">
      <c r="A58" s="10">
        <v>44341</v>
      </c>
      <c r="B58" s="11">
        <v>0.625</v>
      </c>
      <c r="C58" s="9" t="s">
        <v>81</v>
      </c>
      <c r="D58" s="2" t="s">
        <v>13</v>
      </c>
      <c r="E58" s="2">
        <f>VLOOKUP(C58,'[1]CIRURGIÃO DENTISTA'!$G$2:$H$100,2,0)</f>
        <v>6.7</v>
      </c>
      <c r="F58" s="2">
        <v>0</v>
      </c>
      <c r="G58" s="2">
        <f t="shared" si="1"/>
        <v>6.7</v>
      </c>
      <c r="H58" s="2" t="s">
        <v>14</v>
      </c>
      <c r="I58" s="9" t="s">
        <v>11</v>
      </c>
    </row>
    <row r="59" spans="1:9" ht="12.95" customHeight="1" thickBot="1">
      <c r="A59" s="10">
        <v>44341</v>
      </c>
      <c r="B59" s="11">
        <v>0.63541666666666663</v>
      </c>
      <c r="C59" s="9" t="s">
        <v>82</v>
      </c>
      <c r="D59" s="2" t="s">
        <v>13</v>
      </c>
      <c r="E59" s="2">
        <f>VLOOKUP(C59,'[1]CIRURGIÃO DENTISTA'!$G$2:$H$100,2,0)</f>
        <v>6.6</v>
      </c>
      <c r="F59" s="2">
        <v>0</v>
      </c>
      <c r="G59" s="2">
        <f t="shared" si="1"/>
        <v>6.6</v>
      </c>
      <c r="H59" s="2" t="s">
        <v>14</v>
      </c>
      <c r="I59" s="9" t="s">
        <v>11</v>
      </c>
    </row>
    <row r="60" spans="1:9" ht="12.95" customHeight="1" thickBot="1">
      <c r="A60" s="10">
        <v>44341</v>
      </c>
      <c r="B60" s="11">
        <v>0.64583333333333337</v>
      </c>
      <c r="C60" s="9" t="s">
        <v>83</v>
      </c>
      <c r="D60" s="2" t="s">
        <v>13</v>
      </c>
      <c r="E60" s="2">
        <f>VLOOKUP(C60,'[1]CIRURGIÃO DENTISTA'!$G$2:$H$100,2,0)</f>
        <v>3.6</v>
      </c>
      <c r="F60" s="2">
        <v>0</v>
      </c>
      <c r="G60" s="2">
        <f t="shared" si="1"/>
        <v>3.6</v>
      </c>
      <c r="H60" s="2" t="s">
        <v>14</v>
      </c>
      <c r="I60" s="9" t="s">
        <v>11</v>
      </c>
    </row>
    <row r="61" spans="1:9" ht="15.75" hidden="1" customHeight="1" thickBot="1">
      <c r="A61" s="10">
        <v>44341</v>
      </c>
      <c r="B61" s="11">
        <v>0.65625</v>
      </c>
      <c r="C61" s="9" t="s">
        <v>84</v>
      </c>
      <c r="D61" s="2" t="s">
        <v>31</v>
      </c>
      <c r="E61" s="2">
        <v>34.5</v>
      </c>
      <c r="F61" s="2">
        <v>0</v>
      </c>
      <c r="G61" s="2">
        <f t="shared" si="1"/>
        <v>34.5</v>
      </c>
      <c r="H61" s="2" t="s">
        <v>155</v>
      </c>
      <c r="I61" s="9" t="s">
        <v>11</v>
      </c>
    </row>
    <row r="62" spans="1:9" ht="15.75" hidden="1" customHeight="1" thickBot="1">
      <c r="A62" s="10">
        <v>44342</v>
      </c>
      <c r="B62" s="11">
        <v>0.36458333333333331</v>
      </c>
      <c r="C62" s="9" t="s">
        <v>92</v>
      </c>
      <c r="D62" s="2" t="s">
        <v>9</v>
      </c>
      <c r="E62" s="2">
        <v>8.1999999999999993</v>
      </c>
      <c r="F62" s="2">
        <v>17.5</v>
      </c>
      <c r="G62" s="2">
        <f t="shared" si="1"/>
        <v>25.7</v>
      </c>
      <c r="H62" s="2" t="s">
        <v>155</v>
      </c>
      <c r="I62" s="9" t="s">
        <v>11</v>
      </c>
    </row>
    <row r="63" spans="1:9" ht="15.75" hidden="1" customHeight="1" thickBot="1">
      <c r="A63" s="10">
        <v>44342</v>
      </c>
      <c r="B63" s="11">
        <v>0.35416666666666669</v>
      </c>
      <c r="C63" s="9" t="s">
        <v>91</v>
      </c>
      <c r="D63" s="2" t="s">
        <v>9</v>
      </c>
      <c r="E63" s="2">
        <v>8.9</v>
      </c>
      <c r="F63" s="2">
        <v>14.8</v>
      </c>
      <c r="G63" s="2">
        <f t="shared" si="1"/>
        <v>23.700000000000003</v>
      </c>
      <c r="H63" s="2" t="s">
        <v>155</v>
      </c>
      <c r="I63" s="9" t="s">
        <v>11</v>
      </c>
    </row>
    <row r="64" spans="1:9" ht="15" hidden="1" thickBot="1">
      <c r="A64" s="10">
        <v>44341</v>
      </c>
      <c r="B64" s="11">
        <v>0.71875</v>
      </c>
      <c r="C64" s="9" t="s">
        <v>89</v>
      </c>
      <c r="D64" s="2" t="s">
        <v>9</v>
      </c>
      <c r="E64" s="2">
        <v>12.4</v>
      </c>
      <c r="F64" s="2">
        <v>10.66</v>
      </c>
      <c r="G64" s="2">
        <f t="shared" si="1"/>
        <v>23.060000000000002</v>
      </c>
      <c r="H64" s="2" t="s">
        <v>155</v>
      </c>
      <c r="I64" s="9" t="s">
        <v>11</v>
      </c>
    </row>
    <row r="65" spans="1:9" ht="15" hidden="1" thickBot="1">
      <c r="A65" s="10">
        <v>44341</v>
      </c>
      <c r="B65" s="11">
        <v>0.66666666666666663</v>
      </c>
      <c r="C65" s="9" t="s">
        <v>85</v>
      </c>
      <c r="D65" s="2" t="s">
        <v>31</v>
      </c>
      <c r="E65" s="2">
        <v>21.8</v>
      </c>
      <c r="F65" s="2">
        <v>0</v>
      </c>
      <c r="G65" s="2">
        <f t="shared" si="1"/>
        <v>21.8</v>
      </c>
      <c r="H65" s="2" t="s">
        <v>155</v>
      </c>
      <c r="I65" s="9" t="s">
        <v>11</v>
      </c>
    </row>
    <row r="66" spans="1:9" ht="15.75" hidden="1" customHeight="1" thickBot="1">
      <c r="A66" s="10">
        <v>44341</v>
      </c>
      <c r="B66" s="11">
        <v>0.67708333333333337</v>
      </c>
      <c r="C66" s="9" t="s">
        <v>86</v>
      </c>
      <c r="D66" s="2" t="s">
        <v>31</v>
      </c>
      <c r="E66" s="2">
        <v>21.6</v>
      </c>
      <c r="F66" s="2">
        <v>0</v>
      </c>
      <c r="G66" s="2">
        <f t="shared" si="1"/>
        <v>21.6</v>
      </c>
      <c r="H66" s="2" t="s">
        <v>155</v>
      </c>
      <c r="I66" s="9" t="s">
        <v>11</v>
      </c>
    </row>
    <row r="67" spans="1:9" ht="15.75" customHeight="1" thickBot="1">
      <c r="A67" s="10">
        <v>44341</v>
      </c>
      <c r="B67" s="11">
        <v>0.6875</v>
      </c>
      <c r="C67" s="9" t="s">
        <v>21</v>
      </c>
      <c r="D67" s="2" t="s">
        <v>13</v>
      </c>
      <c r="E67" s="2">
        <v>20.9</v>
      </c>
      <c r="F67" s="2">
        <v>0</v>
      </c>
      <c r="G67" s="2">
        <f t="shared" si="1"/>
        <v>20.9</v>
      </c>
      <c r="H67" s="2" t="s">
        <v>155</v>
      </c>
      <c r="I67" s="9" t="s">
        <v>11</v>
      </c>
    </row>
    <row r="68" spans="1:9" ht="15" thickBot="1">
      <c r="A68" s="10">
        <v>44341</v>
      </c>
      <c r="B68" s="11">
        <v>0.69791666666666663</v>
      </c>
      <c r="C68" s="9" t="s">
        <v>87</v>
      </c>
      <c r="D68" s="2" t="s">
        <v>13</v>
      </c>
      <c r="E68" s="2">
        <v>17.899999999999999</v>
      </c>
      <c r="F68" s="2">
        <v>0</v>
      </c>
      <c r="G68" s="2">
        <f t="shared" si="1"/>
        <v>17.899999999999999</v>
      </c>
      <c r="H68" s="2" t="s">
        <v>155</v>
      </c>
      <c r="I68" s="9" t="s">
        <v>11</v>
      </c>
    </row>
    <row r="69" spans="1:9" ht="15" hidden="1" thickBot="1">
      <c r="A69" s="10">
        <v>44341</v>
      </c>
      <c r="B69" s="11">
        <v>0.70833333333333337</v>
      </c>
      <c r="C69" s="9" t="s">
        <v>88</v>
      </c>
      <c r="D69" s="2" t="s">
        <v>31</v>
      </c>
      <c r="E69" s="2">
        <v>12.5</v>
      </c>
      <c r="F69" s="2">
        <v>0</v>
      </c>
      <c r="G69" s="2">
        <f t="shared" si="1"/>
        <v>12.5</v>
      </c>
      <c r="H69" s="2" t="s">
        <v>155</v>
      </c>
      <c r="I69" s="9" t="s">
        <v>11</v>
      </c>
    </row>
    <row r="70" spans="1:9" ht="15.75" customHeight="1" thickBot="1">
      <c r="A70" s="10">
        <v>44341</v>
      </c>
      <c r="B70" s="11">
        <v>0.72916666666666663</v>
      </c>
      <c r="C70" s="9" t="s">
        <v>22</v>
      </c>
      <c r="D70" s="2" t="s">
        <v>13</v>
      </c>
      <c r="E70" s="2">
        <v>11</v>
      </c>
      <c r="F70" s="2">
        <v>0</v>
      </c>
      <c r="G70" s="2">
        <f t="shared" si="1"/>
        <v>11</v>
      </c>
      <c r="H70" s="2" t="s">
        <v>155</v>
      </c>
      <c r="I70" s="9" t="s">
        <v>11</v>
      </c>
    </row>
    <row r="71" spans="1:9" ht="15.75" customHeight="1" thickBot="1">
      <c r="A71" s="10">
        <v>44341</v>
      </c>
      <c r="B71" s="11">
        <v>0.73958333333333337</v>
      </c>
      <c r="C71" s="9" t="s">
        <v>90</v>
      </c>
      <c r="D71" s="2" t="s">
        <v>13</v>
      </c>
      <c r="E71" s="2">
        <v>10.6</v>
      </c>
      <c r="F71" s="2">
        <v>0</v>
      </c>
      <c r="G71" s="2">
        <f t="shared" si="1"/>
        <v>10.6</v>
      </c>
      <c r="H71" s="2" t="s">
        <v>155</v>
      </c>
      <c r="I71" s="9" t="s">
        <v>11</v>
      </c>
    </row>
    <row r="72" spans="1:9" ht="15.75" hidden="1" customHeight="1" thickBot="1">
      <c r="A72" s="10">
        <v>44342</v>
      </c>
      <c r="B72" s="11">
        <v>0.39583333333333331</v>
      </c>
      <c r="C72" s="9" t="s">
        <v>95</v>
      </c>
      <c r="D72" s="2" t="s">
        <v>31</v>
      </c>
      <c r="E72" s="2">
        <v>28.5</v>
      </c>
      <c r="F72" s="2">
        <v>0</v>
      </c>
      <c r="G72" s="2">
        <f t="shared" ref="G72:G103" si="2">E72+F72</f>
        <v>28.5</v>
      </c>
      <c r="H72" s="2" t="s">
        <v>27</v>
      </c>
      <c r="I72" s="9" t="s">
        <v>11</v>
      </c>
    </row>
    <row r="73" spans="1:9" ht="15.75" customHeight="1" thickBot="1">
      <c r="A73" s="10">
        <v>44342</v>
      </c>
      <c r="B73" s="11">
        <v>0.40625</v>
      </c>
      <c r="C73" s="9" t="s">
        <v>96</v>
      </c>
      <c r="D73" s="2" t="s">
        <v>13</v>
      </c>
      <c r="E73" s="2">
        <v>20.3</v>
      </c>
      <c r="F73" s="2">
        <v>0</v>
      </c>
      <c r="G73" s="2">
        <f t="shared" si="2"/>
        <v>20.3</v>
      </c>
      <c r="H73" s="2" t="s">
        <v>27</v>
      </c>
      <c r="I73" s="9" t="s">
        <v>11</v>
      </c>
    </row>
    <row r="74" spans="1:9" ht="15.75" customHeight="1" thickBot="1">
      <c r="A74" s="10">
        <v>44342</v>
      </c>
      <c r="B74" s="11">
        <v>0.41666666666666669</v>
      </c>
      <c r="C74" s="9" t="s">
        <v>97</v>
      </c>
      <c r="D74" s="2" t="s">
        <v>13</v>
      </c>
      <c r="E74" s="2">
        <v>19.100000000000001</v>
      </c>
      <c r="F74" s="2">
        <v>0</v>
      </c>
      <c r="G74" s="2">
        <f t="shared" si="2"/>
        <v>19.100000000000001</v>
      </c>
      <c r="H74" s="2" t="s">
        <v>27</v>
      </c>
      <c r="I74" s="9" t="s">
        <v>11</v>
      </c>
    </row>
    <row r="75" spans="1:9" ht="15.75" customHeight="1" thickBot="1">
      <c r="A75" s="10">
        <v>44342</v>
      </c>
      <c r="B75" s="11">
        <v>0.42708333333333331</v>
      </c>
      <c r="C75" s="9" t="s">
        <v>98</v>
      </c>
      <c r="D75" s="2" t="s">
        <v>13</v>
      </c>
      <c r="E75" s="2">
        <v>14.4</v>
      </c>
      <c r="F75" s="2">
        <v>0</v>
      </c>
      <c r="G75" s="2">
        <f t="shared" si="2"/>
        <v>14.4</v>
      </c>
      <c r="H75" s="2" t="s">
        <v>27</v>
      </c>
      <c r="I75" s="9" t="s">
        <v>11</v>
      </c>
    </row>
    <row r="76" spans="1:9" ht="15" hidden="1" thickBot="1">
      <c r="A76" s="10">
        <v>44342</v>
      </c>
      <c r="B76" s="11">
        <v>0.4375</v>
      </c>
      <c r="C76" s="9" t="s">
        <v>99</v>
      </c>
      <c r="D76" s="2" t="s">
        <v>31</v>
      </c>
      <c r="E76" s="2">
        <v>30.4</v>
      </c>
      <c r="F76" s="2">
        <v>0</v>
      </c>
      <c r="G76" s="2">
        <f t="shared" si="2"/>
        <v>30.4</v>
      </c>
      <c r="H76" s="2" t="s">
        <v>28</v>
      </c>
      <c r="I76" s="9" t="s">
        <v>11</v>
      </c>
    </row>
    <row r="77" spans="1:9" ht="15" thickBot="1">
      <c r="A77" s="10">
        <v>44342</v>
      </c>
      <c r="B77" s="11">
        <v>0.44791666666666669</v>
      </c>
      <c r="C77" s="9" t="s">
        <v>100</v>
      </c>
      <c r="D77" s="2" t="s">
        <v>13</v>
      </c>
      <c r="E77" s="2">
        <v>20.599999999999998</v>
      </c>
      <c r="F77" s="2">
        <v>0</v>
      </c>
      <c r="G77" s="2">
        <f t="shared" si="2"/>
        <v>20.599999999999998</v>
      </c>
      <c r="H77" s="2" t="s">
        <v>28</v>
      </c>
      <c r="I77" s="9" t="s">
        <v>11</v>
      </c>
    </row>
    <row r="78" spans="1:9" ht="15" thickBot="1">
      <c r="A78" s="10">
        <v>44342</v>
      </c>
      <c r="B78" s="11">
        <v>0.45833333333333331</v>
      </c>
      <c r="C78" s="9" t="s">
        <v>101</v>
      </c>
      <c r="D78" s="2" t="s">
        <v>13</v>
      </c>
      <c r="E78" s="2">
        <v>18.3</v>
      </c>
      <c r="F78" s="2">
        <v>0</v>
      </c>
      <c r="G78" s="2">
        <f t="shared" si="2"/>
        <v>18.3</v>
      </c>
      <c r="H78" s="2" t="s">
        <v>28</v>
      </c>
      <c r="I78" s="9" t="s">
        <v>11</v>
      </c>
    </row>
    <row r="79" spans="1:9" ht="15" hidden="1" thickBot="1">
      <c r="A79" s="10">
        <v>44342</v>
      </c>
      <c r="B79" s="11">
        <v>0.48958333333333331</v>
      </c>
      <c r="C79" s="9" t="s">
        <v>104</v>
      </c>
      <c r="D79" s="2" t="s">
        <v>9</v>
      </c>
      <c r="E79" s="2">
        <v>4.5</v>
      </c>
      <c r="F79" s="2">
        <v>11.16</v>
      </c>
      <c r="G79" s="2">
        <f t="shared" si="2"/>
        <v>15.66</v>
      </c>
      <c r="H79" s="2" t="s">
        <v>28</v>
      </c>
      <c r="I79" s="9" t="s">
        <v>11</v>
      </c>
    </row>
    <row r="80" spans="1:9" ht="15.75" customHeight="1" thickBot="1">
      <c r="A80" s="10">
        <v>44342</v>
      </c>
      <c r="B80" s="11">
        <v>0.46875</v>
      </c>
      <c r="C80" s="9" t="s">
        <v>102</v>
      </c>
      <c r="D80" s="2" t="s">
        <v>13</v>
      </c>
      <c r="E80" s="2">
        <v>15.6</v>
      </c>
      <c r="F80" s="2">
        <v>0</v>
      </c>
      <c r="G80" s="2">
        <f t="shared" si="2"/>
        <v>15.6</v>
      </c>
      <c r="H80" s="2" t="s">
        <v>28</v>
      </c>
      <c r="I80" s="9" t="s">
        <v>11</v>
      </c>
    </row>
    <row r="81" spans="1:9" ht="15.75" hidden="1" customHeight="1" thickBot="1">
      <c r="A81" s="10">
        <v>44342</v>
      </c>
      <c r="B81" s="11">
        <v>0.47916666666666669</v>
      </c>
      <c r="C81" s="9" t="s">
        <v>103</v>
      </c>
      <c r="D81" s="2" t="s">
        <v>31</v>
      </c>
      <c r="E81" s="2">
        <v>10.9</v>
      </c>
      <c r="F81" s="2">
        <v>0</v>
      </c>
      <c r="G81" s="2">
        <f t="shared" si="2"/>
        <v>10.9</v>
      </c>
      <c r="H81" s="2" t="s">
        <v>28</v>
      </c>
      <c r="I81" s="9" t="s">
        <v>11</v>
      </c>
    </row>
    <row r="82" spans="1:9" ht="15.75" customHeight="1" thickBot="1">
      <c r="A82" s="10">
        <v>44344</v>
      </c>
      <c r="B82" s="11">
        <v>0.40625</v>
      </c>
      <c r="C82" s="9" t="s">
        <v>141</v>
      </c>
      <c r="D82" s="2" t="s">
        <v>13</v>
      </c>
      <c r="E82" s="2">
        <v>3.2</v>
      </c>
      <c r="F82" s="2">
        <v>0</v>
      </c>
      <c r="G82" s="2">
        <f t="shared" si="2"/>
        <v>3.2</v>
      </c>
      <c r="H82" s="2" t="s">
        <v>30</v>
      </c>
      <c r="I82" s="9" t="s">
        <v>11</v>
      </c>
    </row>
    <row r="83" spans="1:9" ht="15.75" hidden="1" customHeight="1" thickBot="1">
      <c r="A83" s="10">
        <v>44344</v>
      </c>
      <c r="B83" s="11">
        <v>0.4375</v>
      </c>
      <c r="C83" s="9" t="s">
        <v>144</v>
      </c>
      <c r="D83" s="2" t="s">
        <v>9</v>
      </c>
      <c r="E83" s="2">
        <v>11.6</v>
      </c>
      <c r="F83" s="2">
        <v>13.1</v>
      </c>
      <c r="G83" s="2">
        <f t="shared" si="2"/>
        <v>24.7</v>
      </c>
      <c r="H83" s="2" t="s">
        <v>157</v>
      </c>
      <c r="I83" s="9" t="s">
        <v>11</v>
      </c>
    </row>
    <row r="84" spans="1:9" ht="15.75" customHeight="1" thickBot="1">
      <c r="A84" s="10">
        <v>44344</v>
      </c>
      <c r="B84" s="11">
        <v>0.41666666666666669</v>
      </c>
      <c r="C84" s="9" t="s">
        <v>142</v>
      </c>
      <c r="D84" s="2" t="s">
        <v>13</v>
      </c>
      <c r="E84" s="2">
        <v>22.9</v>
      </c>
      <c r="F84" s="2">
        <v>0</v>
      </c>
      <c r="G84" s="2">
        <f t="shared" si="2"/>
        <v>22.9</v>
      </c>
      <c r="H84" s="2" t="s">
        <v>157</v>
      </c>
      <c r="I84" s="9" t="s">
        <v>11</v>
      </c>
    </row>
    <row r="85" spans="1:9" ht="15.75" customHeight="1" thickBot="1">
      <c r="A85" s="10">
        <v>44344</v>
      </c>
      <c r="B85" s="11">
        <v>0.42708333333333331</v>
      </c>
      <c r="C85" s="9" t="s">
        <v>143</v>
      </c>
      <c r="D85" s="2" t="s">
        <v>13</v>
      </c>
      <c r="E85" s="2">
        <v>15.6</v>
      </c>
      <c r="F85" s="2">
        <v>0</v>
      </c>
      <c r="G85" s="2">
        <f t="shared" si="2"/>
        <v>15.6</v>
      </c>
      <c r="H85" s="2" t="s">
        <v>157</v>
      </c>
      <c r="I85" s="9" t="s">
        <v>11</v>
      </c>
    </row>
    <row r="86" spans="1:9" ht="15.75" hidden="1" customHeight="1" thickBot="1">
      <c r="A86" s="10">
        <v>44344</v>
      </c>
      <c r="B86" s="11">
        <v>0.59375</v>
      </c>
      <c r="C86" s="9" t="s">
        <v>151</v>
      </c>
      <c r="D86" s="2" t="s">
        <v>12</v>
      </c>
      <c r="E86" s="2">
        <v>4.7</v>
      </c>
      <c r="F86" s="2">
        <v>9.93</v>
      </c>
      <c r="G86" s="2">
        <f t="shared" si="2"/>
        <v>14.629999999999999</v>
      </c>
      <c r="H86" s="2" t="s">
        <v>157</v>
      </c>
      <c r="I86" s="9" t="s">
        <v>11</v>
      </c>
    </row>
    <row r="87" spans="1:9" ht="15.75" hidden="1" customHeight="1" thickBot="1">
      <c r="A87" s="10">
        <v>44344</v>
      </c>
      <c r="B87" s="11">
        <v>0.60416666666666663</v>
      </c>
      <c r="C87" s="9" t="s">
        <v>26</v>
      </c>
      <c r="D87" s="2" t="s">
        <v>12</v>
      </c>
      <c r="E87" s="2">
        <v>4.5999999999999996</v>
      </c>
      <c r="F87" s="2">
        <v>9.5</v>
      </c>
      <c r="G87" s="2">
        <f t="shared" si="2"/>
        <v>14.1</v>
      </c>
      <c r="H87" s="2" t="s">
        <v>157</v>
      </c>
      <c r="I87" s="9" t="s">
        <v>11</v>
      </c>
    </row>
    <row r="88" spans="1:9" ht="15.75" customHeight="1" thickBot="1">
      <c r="A88" s="10">
        <v>44344</v>
      </c>
      <c r="B88" s="11">
        <v>0.44791666666666669</v>
      </c>
      <c r="C88" s="9" t="s">
        <v>145</v>
      </c>
      <c r="D88" s="2" t="s">
        <v>13</v>
      </c>
      <c r="E88" s="2">
        <v>10.199999999999999</v>
      </c>
      <c r="F88" s="2">
        <v>0</v>
      </c>
      <c r="G88" s="2">
        <f t="shared" si="2"/>
        <v>10.199999999999999</v>
      </c>
      <c r="H88" s="2" t="s">
        <v>157</v>
      </c>
      <c r="I88" s="9" t="s">
        <v>11</v>
      </c>
    </row>
    <row r="89" spans="1:9" ht="15" hidden="1" thickBot="1">
      <c r="A89" s="10">
        <v>44344</v>
      </c>
      <c r="B89" s="11">
        <v>0.45833333333333331</v>
      </c>
      <c r="C89" s="9" t="s">
        <v>146</v>
      </c>
      <c r="D89" s="2" t="s">
        <v>31</v>
      </c>
      <c r="E89" s="2">
        <v>9.3000000000000007</v>
      </c>
      <c r="F89" s="2">
        <v>0</v>
      </c>
      <c r="G89" s="2">
        <f t="shared" si="2"/>
        <v>9.3000000000000007</v>
      </c>
      <c r="H89" s="2" t="s">
        <v>157</v>
      </c>
      <c r="I89" s="9" t="s">
        <v>11</v>
      </c>
    </row>
    <row r="90" spans="1:9" ht="15.75" customHeight="1" thickBot="1">
      <c r="A90" s="10">
        <v>44344</v>
      </c>
      <c r="B90" s="11">
        <v>0.46875</v>
      </c>
      <c r="C90" s="9" t="s">
        <v>147</v>
      </c>
      <c r="D90" s="2" t="s">
        <v>13</v>
      </c>
      <c r="E90" s="2">
        <v>8.6</v>
      </c>
      <c r="F90" s="2">
        <v>0</v>
      </c>
      <c r="G90" s="2">
        <f t="shared" si="2"/>
        <v>8.6</v>
      </c>
      <c r="H90" s="2" t="s">
        <v>157</v>
      </c>
      <c r="I90" s="9" t="s">
        <v>11</v>
      </c>
    </row>
    <row r="91" spans="1:9" ht="15" thickBot="1">
      <c r="A91" s="10">
        <v>44344</v>
      </c>
      <c r="B91" s="11">
        <v>0.47916666666666669</v>
      </c>
      <c r="C91" s="9" t="s">
        <v>148</v>
      </c>
      <c r="D91" s="2" t="s">
        <v>13</v>
      </c>
      <c r="E91" s="2">
        <v>6</v>
      </c>
      <c r="F91" s="2">
        <v>0</v>
      </c>
      <c r="G91" s="2">
        <f t="shared" si="2"/>
        <v>6</v>
      </c>
      <c r="H91" s="2" t="s">
        <v>157</v>
      </c>
      <c r="I91" s="9" t="s">
        <v>11</v>
      </c>
    </row>
    <row r="92" spans="1:9" ht="15.75" hidden="1" customHeight="1" thickBot="1">
      <c r="A92" s="10">
        <v>44344</v>
      </c>
      <c r="B92" s="11">
        <v>0.48958333333333331</v>
      </c>
      <c r="C92" s="9" t="s">
        <v>149</v>
      </c>
      <c r="D92" s="2" t="s">
        <v>31</v>
      </c>
      <c r="E92" s="2">
        <v>5.7</v>
      </c>
      <c r="F92" s="2">
        <v>0</v>
      </c>
      <c r="G92" s="2">
        <f t="shared" si="2"/>
        <v>5.7</v>
      </c>
      <c r="H92" s="2" t="s">
        <v>157</v>
      </c>
      <c r="I92" s="9" t="s">
        <v>11</v>
      </c>
    </row>
    <row r="93" spans="1:9" ht="15" hidden="1" thickBot="1">
      <c r="A93" s="10">
        <v>44344</v>
      </c>
      <c r="B93" s="11">
        <v>0.58333333333333337</v>
      </c>
      <c r="C93" s="9" t="s">
        <v>150</v>
      </c>
      <c r="D93" s="2" t="s">
        <v>31</v>
      </c>
      <c r="E93" s="2">
        <v>4.8999999999999995</v>
      </c>
      <c r="F93" s="2">
        <v>0</v>
      </c>
      <c r="G93" s="2">
        <f t="shared" si="2"/>
        <v>4.8999999999999995</v>
      </c>
      <c r="H93" s="2" t="s">
        <v>157</v>
      </c>
      <c r="I93" s="9" t="s">
        <v>11</v>
      </c>
    </row>
    <row r="94" spans="1:9" ht="15" thickBot="1">
      <c r="A94" s="10">
        <v>44344</v>
      </c>
      <c r="B94" s="11">
        <v>0.61458333333333337</v>
      </c>
      <c r="C94" s="9" t="s">
        <v>152</v>
      </c>
      <c r="D94" s="2" t="s">
        <v>13</v>
      </c>
      <c r="E94" s="2">
        <v>3.9</v>
      </c>
      <c r="F94" s="2">
        <v>0</v>
      </c>
      <c r="G94" s="2">
        <f t="shared" si="2"/>
        <v>3.9</v>
      </c>
      <c r="H94" s="2" t="s">
        <v>157</v>
      </c>
      <c r="I94" s="9" t="s">
        <v>11</v>
      </c>
    </row>
    <row r="95" spans="1:9" ht="15" hidden="1" thickBot="1">
      <c r="A95" s="10">
        <v>44343</v>
      </c>
      <c r="B95" s="11">
        <v>0.39583333333333331</v>
      </c>
      <c r="C95" s="9" t="s">
        <v>123</v>
      </c>
      <c r="D95" s="2" t="s">
        <v>9</v>
      </c>
      <c r="E95" s="2">
        <v>8.1999999999999993</v>
      </c>
      <c r="F95" s="2">
        <v>13.1</v>
      </c>
      <c r="G95" s="2">
        <f t="shared" si="2"/>
        <v>21.299999999999997</v>
      </c>
      <c r="H95" s="2" t="s">
        <v>29</v>
      </c>
      <c r="I95" s="9" t="s">
        <v>11</v>
      </c>
    </row>
    <row r="96" spans="1:9" ht="15.75" customHeight="1" thickBot="1">
      <c r="A96" s="10">
        <v>44342</v>
      </c>
      <c r="B96" s="11">
        <v>0.71875</v>
      </c>
      <c r="C96" s="9" t="s">
        <v>117</v>
      </c>
      <c r="D96" s="2" t="s">
        <v>13</v>
      </c>
      <c r="E96" s="2">
        <f>VLOOKUP(C96,'[1]TÉCNICO EM ENFERMAGEM'!$G$2:$H$100,2,0)</f>
        <v>12.3</v>
      </c>
      <c r="F96" s="2">
        <v>0</v>
      </c>
      <c r="G96" s="2">
        <f t="shared" si="2"/>
        <v>12.3</v>
      </c>
      <c r="H96" s="2" t="s">
        <v>29</v>
      </c>
      <c r="I96" s="9" t="s">
        <v>11</v>
      </c>
    </row>
    <row r="97" spans="1:9" ht="15" thickBot="1">
      <c r="A97" s="10">
        <v>44342</v>
      </c>
      <c r="B97" s="11">
        <v>0.72916666666666663</v>
      </c>
      <c r="C97" s="9" t="s">
        <v>25</v>
      </c>
      <c r="D97" s="2" t="s">
        <v>13</v>
      </c>
      <c r="E97" s="2">
        <f>VLOOKUP(C97,'[1]TÉCNICO EM ENFERMAGEM'!$G$2:$H$100,2,0)</f>
        <v>12.200000000000001</v>
      </c>
      <c r="F97" s="2">
        <v>0</v>
      </c>
      <c r="G97" s="2">
        <f t="shared" si="2"/>
        <v>12.200000000000001</v>
      </c>
      <c r="H97" s="2" t="s">
        <v>29</v>
      </c>
      <c r="I97" s="9" t="s">
        <v>11</v>
      </c>
    </row>
    <row r="98" spans="1:9" ht="15.75" customHeight="1" thickBot="1">
      <c r="A98" s="10">
        <v>44342</v>
      </c>
      <c r="B98" s="11">
        <v>0.73958333333333337</v>
      </c>
      <c r="C98" s="9" t="s">
        <v>118</v>
      </c>
      <c r="D98" s="2" t="s">
        <v>13</v>
      </c>
      <c r="E98" s="2">
        <v>11.7</v>
      </c>
      <c r="F98" s="2">
        <v>0</v>
      </c>
      <c r="G98" s="2">
        <f t="shared" si="2"/>
        <v>11.7</v>
      </c>
      <c r="H98" s="2" t="s">
        <v>29</v>
      </c>
      <c r="I98" s="9" t="s">
        <v>11</v>
      </c>
    </row>
    <row r="99" spans="1:9" ht="15.75" customHeight="1" thickBot="1">
      <c r="A99" s="10">
        <v>44343</v>
      </c>
      <c r="B99" s="11">
        <v>0.35416666666666669</v>
      </c>
      <c r="C99" s="9" t="s">
        <v>119</v>
      </c>
      <c r="D99" s="2" t="s">
        <v>13</v>
      </c>
      <c r="E99" s="2">
        <v>11.399999999999999</v>
      </c>
      <c r="F99" s="2">
        <v>0</v>
      </c>
      <c r="G99" s="2">
        <f t="shared" si="2"/>
        <v>11.399999999999999</v>
      </c>
      <c r="H99" s="2" t="s">
        <v>29</v>
      </c>
      <c r="I99" s="9" t="s">
        <v>11</v>
      </c>
    </row>
    <row r="100" spans="1:9" ht="15.75" customHeight="1" thickBot="1">
      <c r="A100" s="10">
        <v>44343</v>
      </c>
      <c r="B100" s="11">
        <v>0.36458333333333331</v>
      </c>
      <c r="C100" s="9" t="s">
        <v>120</v>
      </c>
      <c r="D100" s="2" t="s">
        <v>13</v>
      </c>
      <c r="E100" s="2">
        <f>VLOOKUP(C100,'[1]TÉCNICO EM ENFERMAGEM'!$G$2:$H$100,2,0)</f>
        <v>11.1</v>
      </c>
      <c r="F100" s="2">
        <v>0</v>
      </c>
      <c r="G100" s="2">
        <f t="shared" si="2"/>
        <v>11.1</v>
      </c>
      <c r="H100" s="2" t="s">
        <v>29</v>
      </c>
      <c r="I100" s="9" t="s">
        <v>11</v>
      </c>
    </row>
    <row r="101" spans="1:9" ht="15.75" customHeight="1" thickBot="1">
      <c r="A101" s="10">
        <v>44343</v>
      </c>
      <c r="B101" s="11">
        <v>0.375</v>
      </c>
      <c r="C101" s="9" t="s">
        <v>121</v>
      </c>
      <c r="D101" s="2" t="s">
        <v>13</v>
      </c>
      <c r="E101" s="2">
        <f>VLOOKUP(C101,'[1]TÉCNICO EM ENFERMAGEM'!$G$2:$H$100,2,0)</f>
        <v>10</v>
      </c>
      <c r="F101" s="2">
        <v>0</v>
      </c>
      <c r="G101" s="2">
        <f t="shared" si="2"/>
        <v>10</v>
      </c>
      <c r="H101" s="2" t="s">
        <v>29</v>
      </c>
      <c r="I101" s="9" t="s">
        <v>11</v>
      </c>
    </row>
    <row r="102" spans="1:9" ht="15.75" customHeight="1" thickBot="1">
      <c r="A102" s="10">
        <v>44343</v>
      </c>
      <c r="B102" s="11">
        <v>0.38541666666666669</v>
      </c>
      <c r="C102" s="9" t="s">
        <v>122</v>
      </c>
      <c r="D102" s="2" t="s">
        <v>13</v>
      </c>
      <c r="E102" s="2">
        <f>VLOOKUP(C102,'[1]TÉCNICO EM ENFERMAGEM'!$G$2:$H$100,2,0)</f>
        <v>8.1999999999999993</v>
      </c>
      <c r="F102" s="2">
        <v>0</v>
      </c>
      <c r="G102" s="2">
        <f t="shared" si="2"/>
        <v>8.1999999999999993</v>
      </c>
      <c r="H102" s="2" t="s">
        <v>29</v>
      </c>
      <c r="I102" s="9" t="s">
        <v>11</v>
      </c>
    </row>
    <row r="103" spans="1:9" ht="15.75" customHeight="1" thickBot="1">
      <c r="A103" s="10">
        <v>44343</v>
      </c>
      <c r="B103" s="11">
        <v>0.40625</v>
      </c>
      <c r="C103" s="9" t="s">
        <v>124</v>
      </c>
      <c r="D103" s="2" t="s">
        <v>13</v>
      </c>
      <c r="E103" s="2">
        <f>VLOOKUP(C103,'[1]TÉCNICO EM ENFERMAGEM'!$G$2:$H$100,2,0)</f>
        <v>7.9</v>
      </c>
      <c r="F103" s="2">
        <v>0</v>
      </c>
      <c r="G103" s="2">
        <f t="shared" si="2"/>
        <v>7.9</v>
      </c>
      <c r="H103" s="2" t="s">
        <v>29</v>
      </c>
      <c r="I103" s="9" t="s">
        <v>11</v>
      </c>
    </row>
    <row r="104" spans="1:9" ht="15.75" customHeight="1" thickBot="1">
      <c r="A104" s="10">
        <v>44343</v>
      </c>
      <c r="B104" s="11">
        <v>0.41666666666666669</v>
      </c>
      <c r="C104" s="9" t="s">
        <v>125</v>
      </c>
      <c r="D104" s="2" t="s">
        <v>13</v>
      </c>
      <c r="E104" s="2">
        <f>VLOOKUP(C104,'[1]TÉCNICO EM ENFERMAGEM'!$G$2:$H$100,2,0)</f>
        <v>7.4</v>
      </c>
      <c r="F104" s="2">
        <v>0</v>
      </c>
      <c r="G104" s="2">
        <f t="shared" ref="G104:G134" si="3">E104+F104</f>
        <v>7.4</v>
      </c>
      <c r="H104" s="2" t="s">
        <v>29</v>
      </c>
      <c r="I104" s="9" t="s">
        <v>11</v>
      </c>
    </row>
    <row r="105" spans="1:9" ht="15.75" customHeight="1" thickBot="1">
      <c r="A105" s="10">
        <v>44343</v>
      </c>
      <c r="B105" s="11">
        <v>0.42708333333333331</v>
      </c>
      <c r="C105" s="9" t="s">
        <v>23</v>
      </c>
      <c r="D105" s="2" t="s">
        <v>13</v>
      </c>
      <c r="E105" s="2">
        <f>VLOOKUP(C105,'[1]TÉCNICO EM ENFERMAGEM'!$G$2:$H$100,2,0)</f>
        <v>6.7</v>
      </c>
      <c r="F105" s="2">
        <v>0</v>
      </c>
      <c r="G105" s="2">
        <f t="shared" si="3"/>
        <v>6.7</v>
      </c>
      <c r="H105" s="2" t="s">
        <v>29</v>
      </c>
      <c r="I105" s="9" t="s">
        <v>11</v>
      </c>
    </row>
    <row r="106" spans="1:9" ht="15.75" customHeight="1" thickBot="1">
      <c r="A106" s="10">
        <v>44343</v>
      </c>
      <c r="B106" s="11">
        <v>0.4375</v>
      </c>
      <c r="C106" s="9" t="s">
        <v>126</v>
      </c>
      <c r="D106" s="2" t="s">
        <v>13</v>
      </c>
      <c r="E106" s="2">
        <v>5.8</v>
      </c>
      <c r="F106" s="2">
        <v>0</v>
      </c>
      <c r="G106" s="2">
        <f t="shared" si="3"/>
        <v>5.8</v>
      </c>
      <c r="H106" s="2" t="s">
        <v>29</v>
      </c>
      <c r="I106" s="9" t="s">
        <v>11</v>
      </c>
    </row>
    <row r="107" spans="1:9" ht="15.75" customHeight="1" thickBot="1">
      <c r="A107" s="10">
        <v>44343</v>
      </c>
      <c r="B107" s="11">
        <v>0.44791666666666669</v>
      </c>
      <c r="C107" s="9" t="s">
        <v>127</v>
      </c>
      <c r="D107" s="2" t="s">
        <v>13</v>
      </c>
      <c r="E107" s="2">
        <v>5.3</v>
      </c>
      <c r="F107" s="2">
        <v>0</v>
      </c>
      <c r="G107" s="2">
        <f t="shared" si="3"/>
        <v>5.3</v>
      </c>
      <c r="H107" s="2" t="s">
        <v>29</v>
      </c>
      <c r="I107" s="9" t="s">
        <v>11</v>
      </c>
    </row>
    <row r="108" spans="1:9" ht="15.75" hidden="1" customHeight="1" thickBot="1">
      <c r="A108" s="10">
        <v>44343</v>
      </c>
      <c r="B108" s="11">
        <v>0.45833333333333331</v>
      </c>
      <c r="C108" s="9" t="s">
        <v>128</v>
      </c>
      <c r="D108" s="2" t="s">
        <v>31</v>
      </c>
      <c r="E108" s="2">
        <v>5.0999999999999996</v>
      </c>
      <c r="F108" s="2">
        <v>0</v>
      </c>
      <c r="G108" s="2">
        <f t="shared" si="3"/>
        <v>5.0999999999999996</v>
      </c>
      <c r="H108" s="2" t="s">
        <v>29</v>
      </c>
      <c r="I108" s="9" t="s">
        <v>11</v>
      </c>
    </row>
    <row r="109" spans="1:9" ht="15.75" customHeight="1" thickBot="1">
      <c r="A109" s="10">
        <v>44343</v>
      </c>
      <c r="B109" s="11">
        <v>0.46875</v>
      </c>
      <c r="C109" s="9" t="s">
        <v>129</v>
      </c>
      <c r="D109" s="2" t="s">
        <v>13</v>
      </c>
      <c r="E109" s="2">
        <f>VLOOKUP(C109,'[1]TÉCNICO EM ENFERMAGEM'!$G$2:$H$100,2,0)</f>
        <v>4.9000000000000004</v>
      </c>
      <c r="F109" s="2">
        <v>0</v>
      </c>
      <c r="G109" s="2">
        <f t="shared" si="3"/>
        <v>4.9000000000000004</v>
      </c>
      <c r="H109" s="2" t="s">
        <v>29</v>
      </c>
      <c r="I109" s="9" t="s">
        <v>11</v>
      </c>
    </row>
    <row r="110" spans="1:9" ht="15.75" hidden="1" customHeight="1" thickBot="1">
      <c r="A110" s="10">
        <v>44342</v>
      </c>
      <c r="B110" s="11">
        <v>0.60416666666666663</v>
      </c>
      <c r="C110" s="9" t="s">
        <v>107</v>
      </c>
      <c r="D110" s="2" t="s">
        <v>9</v>
      </c>
      <c r="E110" s="2">
        <f>VLOOKUP(C110,'[1]TÉCNICO EM ENFERMAGEM'!$G$2:$H$100,2,0)</f>
        <v>30</v>
      </c>
      <c r="F110" s="2">
        <v>11.16</v>
      </c>
      <c r="G110" s="2">
        <f t="shared" si="3"/>
        <v>41.16</v>
      </c>
      <c r="H110" s="2" t="s">
        <v>16</v>
      </c>
      <c r="I110" s="9" t="s">
        <v>11</v>
      </c>
    </row>
    <row r="111" spans="1:9" ht="15.75" hidden="1" customHeight="1" thickBot="1">
      <c r="A111" s="10">
        <v>44342</v>
      </c>
      <c r="B111" s="11">
        <v>0.58333333333333337</v>
      </c>
      <c r="C111" s="9" t="s">
        <v>105</v>
      </c>
      <c r="D111" s="2" t="s">
        <v>31</v>
      </c>
      <c r="E111" s="2">
        <f>VLOOKUP(C111,'[1]TÉCNICO EM ENFERMAGEM'!$G$2:$H$100,2,0)</f>
        <v>33</v>
      </c>
      <c r="F111" s="2">
        <v>0</v>
      </c>
      <c r="G111" s="2">
        <f t="shared" si="3"/>
        <v>33</v>
      </c>
      <c r="H111" s="2" t="s">
        <v>16</v>
      </c>
      <c r="I111" s="9" t="s">
        <v>11</v>
      </c>
    </row>
    <row r="112" spans="1:9" ht="15" thickBot="1">
      <c r="A112" s="10">
        <v>44342</v>
      </c>
      <c r="B112" s="11">
        <v>0.59375</v>
      </c>
      <c r="C112" s="9" t="s">
        <v>106</v>
      </c>
      <c r="D112" s="2" t="s">
        <v>13</v>
      </c>
      <c r="E112" s="2">
        <f>VLOOKUP(C112,'[1]TÉCNICO EM ENFERMAGEM'!$G$2:$H$100,2,0)</f>
        <v>30.5</v>
      </c>
      <c r="F112" s="2">
        <v>0</v>
      </c>
      <c r="G112" s="2">
        <f t="shared" si="3"/>
        <v>30.5</v>
      </c>
      <c r="H112" s="2" t="s">
        <v>16</v>
      </c>
      <c r="I112" s="9" t="s">
        <v>11</v>
      </c>
    </row>
    <row r="113" spans="1:9" ht="15.75" hidden="1" customHeight="1" thickBot="1">
      <c r="A113" s="10">
        <v>44342</v>
      </c>
      <c r="B113" s="11">
        <v>0.61458333333333337</v>
      </c>
      <c r="C113" s="9" t="s">
        <v>108</v>
      </c>
      <c r="D113" s="2" t="s">
        <v>31</v>
      </c>
      <c r="E113" s="2">
        <f>VLOOKUP(C113,'[1]TÉCNICO EM ENFERMAGEM'!$G$2:$H$100,2,0)</f>
        <v>28.5</v>
      </c>
      <c r="F113" s="2">
        <v>0</v>
      </c>
      <c r="G113" s="2">
        <f t="shared" si="3"/>
        <v>28.5</v>
      </c>
      <c r="H113" s="2" t="s">
        <v>16</v>
      </c>
      <c r="I113" s="9" t="s">
        <v>11</v>
      </c>
    </row>
    <row r="114" spans="1:9" ht="15" hidden="1" thickBot="1">
      <c r="A114" s="10">
        <v>44342</v>
      </c>
      <c r="B114" s="11">
        <v>0.625</v>
      </c>
      <c r="C114" s="9" t="s">
        <v>109</v>
      </c>
      <c r="D114" s="2" t="s">
        <v>31</v>
      </c>
      <c r="E114" s="2">
        <f>VLOOKUP(C114,'[1]TÉCNICO EM ENFERMAGEM'!$G$2:$H$100,2,0)</f>
        <v>22.7</v>
      </c>
      <c r="F114" s="2">
        <v>0</v>
      </c>
      <c r="G114" s="2">
        <f t="shared" si="3"/>
        <v>22.7</v>
      </c>
      <c r="H114" s="2" t="s">
        <v>16</v>
      </c>
      <c r="I114" s="9" t="s">
        <v>11</v>
      </c>
    </row>
    <row r="115" spans="1:9" ht="15.75" customHeight="1" thickBot="1">
      <c r="A115" s="10">
        <v>44342</v>
      </c>
      <c r="B115" s="11">
        <v>0.63541666666666663</v>
      </c>
      <c r="C115" s="9" t="s">
        <v>24</v>
      </c>
      <c r="D115" s="2" t="s">
        <v>13</v>
      </c>
      <c r="E115" s="2">
        <f>VLOOKUP(C115,'[1]TÉCNICO EM ENFERMAGEM'!$G$2:$H$100,2,0)</f>
        <v>22.5</v>
      </c>
      <c r="F115" s="2">
        <v>0</v>
      </c>
      <c r="G115" s="2">
        <f t="shared" si="3"/>
        <v>22.5</v>
      </c>
      <c r="H115" s="2" t="s">
        <v>16</v>
      </c>
      <c r="I115" s="9" t="s">
        <v>11</v>
      </c>
    </row>
    <row r="116" spans="1:9" ht="15.75" customHeight="1" thickBot="1">
      <c r="A116" s="10">
        <v>44342</v>
      </c>
      <c r="B116" s="11">
        <v>0.64583333333333337</v>
      </c>
      <c r="C116" s="9" t="s">
        <v>110</v>
      </c>
      <c r="D116" s="2" t="s">
        <v>13</v>
      </c>
      <c r="E116" s="2">
        <f>VLOOKUP(C116,'[1]TÉCNICO EM ENFERMAGEM'!$G$2:$H$100,2,0)</f>
        <v>21.9</v>
      </c>
      <c r="F116" s="2">
        <v>0</v>
      </c>
      <c r="G116" s="2">
        <f t="shared" si="3"/>
        <v>21.9</v>
      </c>
      <c r="H116" s="2" t="s">
        <v>16</v>
      </c>
      <c r="I116" s="9" t="s">
        <v>11</v>
      </c>
    </row>
    <row r="117" spans="1:9" ht="15" thickBot="1">
      <c r="A117" s="10">
        <v>44342</v>
      </c>
      <c r="B117" s="11">
        <v>0.65625</v>
      </c>
      <c r="C117" s="9" t="s">
        <v>111</v>
      </c>
      <c r="D117" s="2" t="s">
        <v>13</v>
      </c>
      <c r="E117" s="2">
        <f>VLOOKUP(C117,'[1]TÉCNICO EM ENFERMAGEM'!$G$2:$H$100,2,0)</f>
        <v>19.8</v>
      </c>
      <c r="F117" s="2">
        <v>0</v>
      </c>
      <c r="G117" s="2">
        <f t="shared" si="3"/>
        <v>19.8</v>
      </c>
      <c r="H117" s="2" t="s">
        <v>16</v>
      </c>
      <c r="I117" s="9" t="s">
        <v>11</v>
      </c>
    </row>
    <row r="118" spans="1:9" ht="15.75" customHeight="1" thickBot="1">
      <c r="A118" s="10">
        <v>44342</v>
      </c>
      <c r="B118" s="11">
        <v>0.66666666666666663</v>
      </c>
      <c r="C118" s="9" t="s">
        <v>112</v>
      </c>
      <c r="D118" s="2" t="s">
        <v>13</v>
      </c>
      <c r="E118" s="2">
        <f>VLOOKUP(C118,'[1]TÉCNICO EM ENFERMAGEM'!$G$2:$H$100,2,0)</f>
        <v>19.600000000000001</v>
      </c>
      <c r="F118" s="2">
        <v>0</v>
      </c>
      <c r="G118" s="2">
        <f t="shared" si="3"/>
        <v>19.600000000000001</v>
      </c>
      <c r="H118" s="2" t="s">
        <v>16</v>
      </c>
      <c r="I118" s="9" t="s">
        <v>11</v>
      </c>
    </row>
    <row r="119" spans="1:9" ht="15.75" hidden="1" customHeight="1" thickBot="1">
      <c r="A119" s="10">
        <v>44343</v>
      </c>
      <c r="B119" s="11">
        <v>0.625</v>
      </c>
      <c r="C119" s="9" t="s">
        <v>17</v>
      </c>
      <c r="D119" s="2" t="s">
        <v>9</v>
      </c>
      <c r="E119" s="2">
        <f>VLOOKUP(C119,'[1]TÉCNICO EM ENFERMAGEM'!$G$2:$H$100,2,0)</f>
        <v>4.2</v>
      </c>
      <c r="F119" s="2">
        <v>14.33</v>
      </c>
      <c r="G119" s="2">
        <f t="shared" si="3"/>
        <v>18.53</v>
      </c>
      <c r="H119" s="2" t="s">
        <v>16</v>
      </c>
      <c r="I119" s="9" t="s">
        <v>11</v>
      </c>
    </row>
    <row r="120" spans="1:9" ht="15" hidden="1" thickBot="1">
      <c r="A120" s="10">
        <v>44342</v>
      </c>
      <c r="B120" s="11">
        <v>0.67708333333333337</v>
      </c>
      <c r="C120" s="9" t="s">
        <v>113</v>
      </c>
      <c r="D120" s="2" t="s">
        <v>31</v>
      </c>
      <c r="E120" s="2">
        <f>VLOOKUP(C120,'[1]TÉCNICO EM ENFERMAGEM'!$G$2:$H$100,2,0)</f>
        <v>18.2</v>
      </c>
      <c r="F120" s="2">
        <v>0</v>
      </c>
      <c r="G120" s="2">
        <f t="shared" si="3"/>
        <v>18.2</v>
      </c>
      <c r="H120" s="2" t="s">
        <v>16</v>
      </c>
      <c r="I120" s="9" t="s">
        <v>11</v>
      </c>
    </row>
    <row r="121" spans="1:9" ht="15.75" customHeight="1" thickBot="1">
      <c r="A121" s="10">
        <v>44342</v>
      </c>
      <c r="B121" s="11">
        <v>0.6875</v>
      </c>
      <c r="C121" s="9" t="s">
        <v>114</v>
      </c>
      <c r="D121" s="2" t="s">
        <v>13</v>
      </c>
      <c r="E121" s="2">
        <f>VLOOKUP(C121,'[1]TÉCNICO EM ENFERMAGEM'!$G$2:$H$100,2,0)</f>
        <v>15.6</v>
      </c>
      <c r="F121" s="2">
        <v>0</v>
      </c>
      <c r="G121" s="2">
        <f t="shared" si="3"/>
        <v>15.6</v>
      </c>
      <c r="H121" s="2" t="s">
        <v>16</v>
      </c>
      <c r="I121" s="9" t="s">
        <v>11</v>
      </c>
    </row>
    <row r="122" spans="1:9" ht="15.75" hidden="1" customHeight="1" thickBot="1">
      <c r="A122" s="10">
        <v>44343</v>
      </c>
      <c r="B122" s="11">
        <v>0.61458333333333337</v>
      </c>
      <c r="C122" s="9" t="s">
        <v>135</v>
      </c>
      <c r="D122" s="2" t="s">
        <v>9</v>
      </c>
      <c r="E122" s="2">
        <f>VLOOKUP(C122,'[1]TÉCNICO EM ENFERMAGEM'!$G$2:$H$100,2,0)</f>
        <v>4.4000000000000004</v>
      </c>
      <c r="F122" s="2">
        <v>10.66</v>
      </c>
      <c r="G122" s="2">
        <f t="shared" si="3"/>
        <v>15.06</v>
      </c>
      <c r="H122" s="2" t="s">
        <v>16</v>
      </c>
      <c r="I122" s="9" t="s">
        <v>11</v>
      </c>
    </row>
    <row r="123" spans="1:9" ht="15.75" hidden="1" customHeight="1" thickBot="1">
      <c r="A123" s="10">
        <v>44342</v>
      </c>
      <c r="B123" s="11">
        <v>0.69791666666666663</v>
      </c>
      <c r="C123" s="9" t="s">
        <v>115</v>
      </c>
      <c r="D123" s="2" t="s">
        <v>31</v>
      </c>
      <c r="E123" s="2">
        <f>VLOOKUP(C123,'[1]TÉCNICO EM ENFERMAGEM'!$G$2:$H$100,2,0)</f>
        <v>14.6</v>
      </c>
      <c r="F123" s="2">
        <v>0</v>
      </c>
      <c r="G123" s="2">
        <f t="shared" si="3"/>
        <v>14.6</v>
      </c>
      <c r="H123" s="2" t="s">
        <v>16</v>
      </c>
      <c r="I123" s="9" t="s">
        <v>11</v>
      </c>
    </row>
    <row r="124" spans="1:9" ht="15.75" customHeight="1" thickBot="1">
      <c r="A124" s="10">
        <v>44342</v>
      </c>
      <c r="B124" s="11">
        <v>0.70833333333333337</v>
      </c>
      <c r="C124" s="9" t="s">
        <v>116</v>
      </c>
      <c r="D124" s="2" t="s">
        <v>13</v>
      </c>
      <c r="E124" s="2">
        <f>VLOOKUP(C124,'[1]TÉCNICO EM ENFERMAGEM'!$G$2:$H$100,2,0)</f>
        <v>14.1</v>
      </c>
      <c r="F124" s="2">
        <v>0</v>
      </c>
      <c r="G124" s="2">
        <f t="shared" si="3"/>
        <v>14.1</v>
      </c>
      <c r="H124" s="2" t="s">
        <v>16</v>
      </c>
      <c r="I124" s="9" t="s">
        <v>11</v>
      </c>
    </row>
    <row r="125" spans="1:9" ht="15.75" customHeight="1" thickBot="1">
      <c r="A125" s="10">
        <v>44343</v>
      </c>
      <c r="B125" s="11">
        <v>0.47916666666666669</v>
      </c>
      <c r="C125" s="9" t="s">
        <v>130</v>
      </c>
      <c r="D125" s="2" t="s">
        <v>13</v>
      </c>
      <c r="E125" s="2">
        <f>VLOOKUP(C125,'[1]TÉCNICO EM ENFERMAGEM'!$G$2:$H$100,2,0)</f>
        <v>4.8</v>
      </c>
      <c r="F125" s="2">
        <v>0</v>
      </c>
      <c r="G125" s="2">
        <f t="shared" si="3"/>
        <v>4.8</v>
      </c>
      <c r="H125" s="2" t="s">
        <v>16</v>
      </c>
      <c r="I125" s="9" t="s">
        <v>11</v>
      </c>
    </row>
    <row r="126" spans="1:9" ht="15.75" customHeight="1" thickBot="1">
      <c r="A126" s="10">
        <v>44343</v>
      </c>
      <c r="B126" s="11">
        <v>0.48958333333333331</v>
      </c>
      <c r="C126" s="9" t="s">
        <v>131</v>
      </c>
      <c r="D126" s="2" t="s">
        <v>13</v>
      </c>
      <c r="E126" s="2">
        <f>VLOOKUP(C126,'[1]TÉCNICO EM ENFERMAGEM'!$G$2:$H$100,2,0)</f>
        <v>4.5999999999999996</v>
      </c>
      <c r="F126" s="2">
        <v>0</v>
      </c>
      <c r="G126" s="2">
        <f t="shared" si="3"/>
        <v>4.5999999999999996</v>
      </c>
      <c r="H126" s="2" t="s">
        <v>16</v>
      </c>
      <c r="I126" s="9" t="s">
        <v>11</v>
      </c>
    </row>
    <row r="127" spans="1:9" ht="15.75" customHeight="1" thickBot="1">
      <c r="A127" s="10">
        <v>44343</v>
      </c>
      <c r="B127" s="11">
        <v>0.58333333333333337</v>
      </c>
      <c r="C127" s="9" t="s">
        <v>132</v>
      </c>
      <c r="D127" s="2" t="s">
        <v>13</v>
      </c>
      <c r="E127" s="2">
        <f>VLOOKUP(C127,'[1]TÉCNICO EM ENFERMAGEM'!$G$2:$H$100,2,0)</f>
        <v>4.5999999999999996</v>
      </c>
      <c r="F127" s="2">
        <v>0</v>
      </c>
      <c r="G127" s="2">
        <f t="shared" si="3"/>
        <v>4.5999999999999996</v>
      </c>
      <c r="H127" s="2" t="s">
        <v>16</v>
      </c>
      <c r="I127" s="9" t="s">
        <v>11</v>
      </c>
    </row>
    <row r="128" spans="1:9" ht="15.75" customHeight="1" thickBot="1">
      <c r="A128" s="10">
        <v>44343</v>
      </c>
      <c r="B128" s="11">
        <v>0.59375</v>
      </c>
      <c r="C128" s="9" t="s">
        <v>133</v>
      </c>
      <c r="D128" s="2" t="s">
        <v>13</v>
      </c>
      <c r="E128" s="2">
        <f>VLOOKUP(C128,'[1]TÉCNICO EM ENFERMAGEM'!$G$2:$H$100,2,0)</f>
        <v>4.5999999999999996</v>
      </c>
      <c r="F128" s="2">
        <v>0</v>
      </c>
      <c r="G128" s="2">
        <f t="shared" si="3"/>
        <v>4.5999999999999996</v>
      </c>
      <c r="H128" s="2" t="s">
        <v>16</v>
      </c>
      <c r="I128" s="9" t="s">
        <v>11</v>
      </c>
    </row>
    <row r="129" spans="1:9" ht="15" thickBot="1">
      <c r="A129" s="10">
        <v>44343</v>
      </c>
      <c r="B129" s="11">
        <v>0.60416666666666663</v>
      </c>
      <c r="C129" s="9" t="s">
        <v>134</v>
      </c>
      <c r="D129" s="2" t="s">
        <v>13</v>
      </c>
      <c r="E129" s="2">
        <f>VLOOKUP(C129,'[1]TÉCNICO EM ENFERMAGEM'!$G$2:$H$100,2,0)</f>
        <v>4.4000000000000004</v>
      </c>
      <c r="F129" s="2">
        <v>0</v>
      </c>
      <c r="G129" s="2">
        <f t="shared" si="3"/>
        <v>4.4000000000000004</v>
      </c>
      <c r="H129" s="2" t="s">
        <v>16</v>
      </c>
      <c r="I129" s="9" t="s">
        <v>11</v>
      </c>
    </row>
    <row r="130" spans="1:9" ht="15.75" customHeight="1" thickBot="1">
      <c r="A130" s="10">
        <v>44344</v>
      </c>
      <c r="B130" s="11">
        <v>0.35416666666666669</v>
      </c>
      <c r="C130" s="9" t="s">
        <v>136</v>
      </c>
      <c r="D130" s="2" t="s">
        <v>13</v>
      </c>
      <c r="E130" s="2">
        <f>VLOOKUP(C130,'[1]TÉCNICO EM ENFERMAGEM'!$G$2:$H$100,2,0)</f>
        <v>4</v>
      </c>
      <c r="F130" s="2">
        <v>0</v>
      </c>
      <c r="G130" s="2">
        <f t="shared" si="3"/>
        <v>4</v>
      </c>
      <c r="H130" s="2" t="s">
        <v>16</v>
      </c>
      <c r="I130" s="9" t="s">
        <v>11</v>
      </c>
    </row>
    <row r="131" spans="1:9" ht="15" thickBot="1">
      <c r="A131" s="10">
        <v>44344</v>
      </c>
      <c r="B131" s="11">
        <v>0.36458333333333331</v>
      </c>
      <c r="C131" s="9" t="s">
        <v>137</v>
      </c>
      <c r="D131" s="2" t="s">
        <v>13</v>
      </c>
      <c r="E131" s="2">
        <f>VLOOKUP(C131,'[1]TÉCNICO EM ENFERMAGEM'!$G$2:$H$100,2,0)</f>
        <v>3.9</v>
      </c>
      <c r="F131" s="2">
        <v>0</v>
      </c>
      <c r="G131" s="2">
        <f t="shared" si="3"/>
        <v>3.9</v>
      </c>
      <c r="H131" s="2" t="s">
        <v>16</v>
      </c>
      <c r="I131" s="9" t="s">
        <v>11</v>
      </c>
    </row>
    <row r="132" spans="1:9" ht="15.75" customHeight="1" thickBot="1">
      <c r="A132" s="10">
        <v>44344</v>
      </c>
      <c r="B132" s="11">
        <v>0.375</v>
      </c>
      <c r="C132" s="9" t="s">
        <v>138</v>
      </c>
      <c r="D132" s="2" t="s">
        <v>13</v>
      </c>
      <c r="E132" s="2">
        <v>3.6</v>
      </c>
      <c r="F132" s="2">
        <v>0</v>
      </c>
      <c r="G132" s="2">
        <f t="shared" si="3"/>
        <v>3.6</v>
      </c>
      <c r="H132" s="2" t="s">
        <v>16</v>
      </c>
      <c r="I132" s="9" t="s">
        <v>11</v>
      </c>
    </row>
    <row r="133" spans="1:9" ht="15" thickBot="1">
      <c r="A133" s="10">
        <v>44344</v>
      </c>
      <c r="B133" s="11">
        <v>0.38541666666666669</v>
      </c>
      <c r="C133" s="9" t="s">
        <v>139</v>
      </c>
      <c r="D133" s="2" t="s">
        <v>13</v>
      </c>
      <c r="E133" s="2">
        <f>VLOOKUP(C133,'[1]TÉCNICO EM ENFERMAGEM'!$G$2:$H$100,2,0)</f>
        <v>3.6</v>
      </c>
      <c r="F133" s="2">
        <v>0</v>
      </c>
      <c r="G133" s="2">
        <f t="shared" si="3"/>
        <v>3.6</v>
      </c>
      <c r="H133" s="2" t="s">
        <v>16</v>
      </c>
      <c r="I133" s="9" t="s">
        <v>11</v>
      </c>
    </row>
    <row r="134" spans="1:9" ht="15" thickBot="1">
      <c r="A134" s="10">
        <v>44344</v>
      </c>
      <c r="B134" s="11">
        <v>0.39583333333333331</v>
      </c>
      <c r="C134" s="9" t="s">
        <v>140</v>
      </c>
      <c r="D134" s="2" t="s">
        <v>13</v>
      </c>
      <c r="E134" s="2">
        <f>VLOOKUP(C134,'[1]TÉCNICO EM ENFERMAGEM'!$G$2:$H$100,2,0)</f>
        <v>3.4</v>
      </c>
      <c r="F134" s="2">
        <v>0</v>
      </c>
      <c r="G134" s="2">
        <f t="shared" si="3"/>
        <v>3.4</v>
      </c>
      <c r="H134" s="2" t="s">
        <v>16</v>
      </c>
      <c r="I134" s="9" t="s">
        <v>11</v>
      </c>
    </row>
  </sheetData>
  <autoFilter ref="A7:I134">
    <filterColumn colId="3">
      <filters>
        <filter val="FALTOU"/>
      </filters>
    </filterColumn>
    <filterColumn colId="4"/>
    <sortState ref="A8:J218">
      <sortCondition ref="E8:E218"/>
      <sortCondition descending="1" ref="H8:H218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</vt:lpstr>
      <vt:lpstr>APROVADOS</vt:lpstr>
      <vt:lpstr>REPROVADOS</vt:lpstr>
      <vt:lpstr>DESCLASSIFICADOS </vt:lpstr>
      <vt:lpstr>NÃO COMPARECEU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Convocação Entrevistas ARJ</dc:title>
  <dc:subject>Convocação Entrevistas ARJ</dc:subject>
  <dc:creator>kleiton.recep</dc:creator>
  <cp:keywords>Convocação Entrevistas ARJ</cp:keywords>
  <cp:lastModifiedBy>Usuário do Windows</cp:lastModifiedBy>
  <cp:revision>3</cp:revision>
  <cp:lastPrinted>2021-01-27T13:15:00Z</cp:lastPrinted>
  <dcterms:created xsi:type="dcterms:W3CDTF">2019-03-16T16:21:06Z</dcterms:created>
  <dcterms:modified xsi:type="dcterms:W3CDTF">2021-06-11T12:48:16Z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