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240" yWindow="495" windowWidth="20730" windowHeight="9405" tabRatio="885" activeTab="0"/>
  </bookViews>
  <sheets>
    <sheet name="TOTAL POR FUNÇÃO" sheetId="1" r:id="rId1"/>
    <sheet name="AGENTE DE COMBATE A ENDEMIAS " sheetId="2" r:id="rId2"/>
    <sheet name="ASSISTENTE SOCIAL" sheetId="3" r:id="rId3"/>
    <sheet name="AUX. SAÚDE BUCAL" sheetId="4" r:id="rId4"/>
    <sheet name="BIÓLOGO" sheetId="5" r:id="rId5"/>
    <sheet name="CIRUGIÃO DENTISTA" sheetId="6" r:id="rId6"/>
    <sheet name="ENFERMEIRO" sheetId="7" r:id="rId7"/>
    <sheet name="ENG. CÍVIL" sheetId="8" r:id="rId8"/>
    <sheet name="FARMACÊUTICO" sheetId="9" r:id="rId9"/>
    <sheet name="GEÓLOGO" sheetId="10" r:id="rId10"/>
    <sheet name="MÉDICO" sheetId="11" r:id="rId11"/>
    <sheet name="TÉC DE LABORAT. MICROSCOPISTA" sheetId="12" r:id="rId12"/>
    <sheet name="NUTRICIONISTA" sheetId="13" r:id="rId13"/>
    <sheet name="PSICÓLOGO" sheetId="14" r:id="rId14"/>
    <sheet name="QUÍMICO" sheetId="15" r:id="rId15"/>
    <sheet name="TÉC DE ENFERMAGEM" sheetId="16" r:id="rId16"/>
    <sheet name="TÉCNICO DE SANEAMENTO " sheetId="17" r:id="rId17"/>
  </sheets>
  <definedNames>
    <definedName name="_xlnm._FilterDatabase" localSheetId="1" hidden="1">'AGENTE DE COMBATE A ENDEMIAS '!$A$1:$X$477</definedName>
    <definedName name="_xlnm._FilterDatabase" localSheetId="2" hidden="1">'ASSISTENTE SOCIAL'!$A$1:$W$29</definedName>
    <definedName name="_xlnm._FilterDatabase" localSheetId="6" hidden="1">'ENFERMEIRO'!$A$1:$W$227</definedName>
    <definedName name="_xlnm._FilterDatabase" localSheetId="7" hidden="1">'ENG. CÍVIL'!$A$1:$X$32</definedName>
    <definedName name="_xlnm._FilterDatabase" localSheetId="8" hidden="1">'FARMACÊUTICO'!$A$1:$W$22</definedName>
    <definedName name="_xlnm._FilterDatabase" localSheetId="9" hidden="1">'GEÓLOGO'!$A$1:$X$1</definedName>
    <definedName name="_xlnm._FilterDatabase" localSheetId="12" hidden="1">'NUTRICIONISTA'!$A$1:$X$16</definedName>
    <definedName name="_xlnm._FilterDatabase" localSheetId="13" hidden="1">'PSICÓLOGO'!$A$1:$W$24</definedName>
    <definedName name="_xlnm._FilterDatabase" localSheetId="14" hidden="1">'QUÍMICO'!$A$1:$Y$2</definedName>
    <definedName name="_xlnm._FilterDatabase" localSheetId="15" hidden="1">'TÉC DE ENFERMAGEM'!$A$1:$W$100</definedName>
    <definedName name="_xlnm._FilterDatabase" localSheetId="11" hidden="1">'TÉC DE LABORAT. MICROSCOPISTA'!$A$1:$W$15</definedName>
  </definedNames>
  <calcPr fullCalcOnLoad="1"/>
</workbook>
</file>

<file path=xl/sharedStrings.xml><?xml version="1.0" encoding="utf-8"?>
<sst xmlns="http://schemas.openxmlformats.org/spreadsheetml/2006/main" count="12550" uniqueCount="1972">
  <si>
    <t>PONTUACAO TOTAL</t>
  </si>
  <si>
    <t>IDADE</t>
  </si>
  <si>
    <t>COR</t>
  </si>
  <si>
    <t>COTA</t>
  </si>
  <si>
    <t>PONTUACAO_INDIGENA</t>
  </si>
  <si>
    <t>TEMPO ATENÇÃO BÁSICA</t>
  </si>
  <si>
    <t>TEMPO INDIGENA</t>
  </si>
  <si>
    <t>POS GRADUAÇÃO</t>
  </si>
  <si>
    <t>MESTRADO</t>
  </si>
  <si>
    <t>DOUTORADO</t>
  </si>
  <si>
    <t>NOTA_ENTREVISTA</t>
  </si>
  <si>
    <t>20</t>
  </si>
  <si>
    <t>AGENTE DE COMBATE A ENDEMIAS II</t>
  </si>
  <si>
    <t>SIM</t>
  </si>
  <si>
    <t>NÃO</t>
  </si>
  <si>
    <t>22</t>
  </si>
  <si>
    <t>31</t>
  </si>
  <si>
    <t>35</t>
  </si>
  <si>
    <t>21</t>
  </si>
  <si>
    <t>NÂO</t>
  </si>
  <si>
    <t>50</t>
  </si>
  <si>
    <t>23</t>
  </si>
  <si>
    <t>49</t>
  </si>
  <si>
    <t>30</t>
  </si>
  <si>
    <t>25</t>
  </si>
  <si>
    <t>37</t>
  </si>
  <si>
    <t>18</t>
  </si>
  <si>
    <t>27</t>
  </si>
  <si>
    <t>41</t>
  </si>
  <si>
    <t>26</t>
  </si>
  <si>
    <t>33</t>
  </si>
  <si>
    <t>36</t>
  </si>
  <si>
    <t>29</t>
  </si>
  <si>
    <t>19</t>
  </si>
  <si>
    <t>39</t>
  </si>
  <si>
    <t>48</t>
  </si>
  <si>
    <t>28</t>
  </si>
  <si>
    <t>43</t>
  </si>
  <si>
    <t>42</t>
  </si>
  <si>
    <t>24</t>
  </si>
  <si>
    <t>56</t>
  </si>
  <si>
    <t>ASSISTENTE SOCIAL EM SAUDE INDIGENA II</t>
  </si>
  <si>
    <t>34</t>
  </si>
  <si>
    <t>45</t>
  </si>
  <si>
    <t>40</t>
  </si>
  <si>
    <t>51</t>
  </si>
  <si>
    <t>47</t>
  </si>
  <si>
    <t>52</t>
  </si>
  <si>
    <t>44</t>
  </si>
  <si>
    <t>46</t>
  </si>
  <si>
    <t>1992-11-05</t>
  </si>
  <si>
    <t>AUXILIAR DE SAUDE BUCAL EM SAUDE INDIGENA I</t>
  </si>
  <si>
    <t>CIRURGIAO DENTISTA EM SAUDE INDIGENA I</t>
  </si>
  <si>
    <t>38</t>
  </si>
  <si>
    <t>32</t>
  </si>
  <si>
    <t>1991-10-21</t>
  </si>
  <si>
    <t>1990-10-06</t>
  </si>
  <si>
    <t>20754485</t>
  </si>
  <si>
    <t>36565423334</t>
  </si>
  <si>
    <t>1970-12-31</t>
  </si>
  <si>
    <t>1138785546</t>
  </si>
  <si>
    <t>48153826387</t>
  </si>
  <si>
    <t>1971-08-27</t>
  </si>
  <si>
    <t>1985-11-06</t>
  </si>
  <si>
    <t>1995-02-20</t>
  </si>
  <si>
    <t>ENGENHEIRO CIVIL EM SAUDE INDIGENA I</t>
  </si>
  <si>
    <t>1991-06-10</t>
  </si>
  <si>
    <t>DENEY SILVA DOS SANTOS GALVÃO</t>
  </si>
  <si>
    <t>1984-03-07</t>
  </si>
  <si>
    <t>FARMACEUTICO EM SAUDE INDIGENA II</t>
  </si>
  <si>
    <t>1986-09-30</t>
  </si>
  <si>
    <t>GEOLOGO II</t>
  </si>
  <si>
    <t>NUTRICIONISTA EM SAUDE INDIGENA II</t>
  </si>
  <si>
    <t>00224374281</t>
  </si>
  <si>
    <t>PSICOLOGO EM SAUDE INDIGENA II</t>
  </si>
  <si>
    <t>TECNICO DE ENFERMAGEM EM SAUDE INDIGENA I</t>
  </si>
  <si>
    <t>55</t>
  </si>
  <si>
    <t>TECNICO EM SANEAMENTO II</t>
  </si>
  <si>
    <t>DSEI</t>
  </si>
  <si>
    <t>CANCELADO</t>
  </si>
  <si>
    <t>CLASSIFICAÇÃO NA ANÁLISE CURRICULAR</t>
  </si>
  <si>
    <t>ANTONIO MARCOS SALES CONCEIÇÃO</t>
  </si>
  <si>
    <t>QUÍMICO</t>
  </si>
  <si>
    <t>VAGA PRETENDIDA</t>
  </si>
  <si>
    <t>INSCRITOS</t>
  </si>
  <si>
    <t xml:space="preserve">ENFERMEIRO EM SAUDE INDIGENA </t>
  </si>
  <si>
    <t>TOTAL</t>
  </si>
  <si>
    <t>DESCLASSIFICADO</t>
  </si>
  <si>
    <t>CLASSIFICADO</t>
  </si>
  <si>
    <t>OSS HOSPITAL E MATERNIDADE THEREZINHA DE JESUS</t>
  </si>
  <si>
    <t>1991-01-08</t>
  </si>
  <si>
    <t>1986-05-20</t>
  </si>
  <si>
    <t>1992-07-09</t>
  </si>
  <si>
    <t>1994-02-20</t>
  </si>
  <si>
    <t>1996-05-24</t>
  </si>
  <si>
    <t>ASSISTENTE SOCIAL</t>
  </si>
  <si>
    <t>1974-11-19</t>
  </si>
  <si>
    <t>AUXILIAR DE SAÚDE BUCAL</t>
  </si>
  <si>
    <t>1999-02-11</t>
  </si>
  <si>
    <t>CIRURGIÃO DENTISTA</t>
  </si>
  <si>
    <t>ENFERMEIRO</t>
  </si>
  <si>
    <t>EUDINÉIA ALVES FERREIRA</t>
  </si>
  <si>
    <t>460343</t>
  </si>
  <si>
    <t>34591532100</t>
  </si>
  <si>
    <t>1967-10-02</t>
  </si>
  <si>
    <t>RONY DE SOUZA BARROS</t>
  </si>
  <si>
    <t>422336</t>
  </si>
  <si>
    <t>83222413215</t>
  </si>
  <si>
    <t>1989-03-13</t>
  </si>
  <si>
    <t>1992-02-24</t>
  </si>
  <si>
    <t>17058562</t>
  </si>
  <si>
    <t>79085687268</t>
  </si>
  <si>
    <t>1984-02-08</t>
  </si>
  <si>
    <t>1198875</t>
  </si>
  <si>
    <t>02471644295</t>
  </si>
  <si>
    <t>54</t>
  </si>
  <si>
    <t>1992-08-16</t>
  </si>
  <si>
    <t>1993-09-05</t>
  </si>
  <si>
    <t>ENGENHEIRO CIVIL</t>
  </si>
  <si>
    <t>83510036620</t>
  </si>
  <si>
    <t>1970-12-09</t>
  </si>
  <si>
    <t>1006288985</t>
  </si>
  <si>
    <t>00647122308</t>
  </si>
  <si>
    <t>11315068630</t>
  </si>
  <si>
    <t>1995-10-03</t>
  </si>
  <si>
    <t>1408690129</t>
  </si>
  <si>
    <t>FARMACÊUTICO</t>
  </si>
  <si>
    <t>GEÓLOGO</t>
  </si>
  <si>
    <t>5659344</t>
  </si>
  <si>
    <t>94042756204</t>
  </si>
  <si>
    <t>NUTRICIONISTA</t>
  </si>
  <si>
    <t>1993-04-04</t>
  </si>
  <si>
    <t>ERICK ANDERSON TEIXEIRA SOEIRO DE SOUZA</t>
  </si>
  <si>
    <t>2009685-2</t>
  </si>
  <si>
    <t>TÉCNICO DE LABORATÓRIO/MICROSCOPISTA</t>
  </si>
  <si>
    <t>1985-01-11</t>
  </si>
  <si>
    <t>1992-09-21</t>
  </si>
  <si>
    <t>TÉCNICO EM ENFERMAGEM</t>
  </si>
  <si>
    <t>1995-07-19</t>
  </si>
  <si>
    <t>1974-11-26</t>
  </si>
  <si>
    <t>1995-02-08</t>
  </si>
  <si>
    <t>1990-02-18</t>
  </si>
  <si>
    <t>AMAURI DOS SANTOS DE ARRUDA</t>
  </si>
  <si>
    <t>KEULLE DE SOUZA DIAS</t>
  </si>
  <si>
    <t>ALINE FERNANDA ARAÚJO DOS SANTOS</t>
  </si>
  <si>
    <t xml:space="preserve">ANTONIO CAMPOS GONZAGA </t>
  </si>
  <si>
    <t>DIEGO OLIVEIRA LEMOS</t>
  </si>
  <si>
    <t>DT NASCIMENTO</t>
  </si>
  <si>
    <t>CPF</t>
  </si>
  <si>
    <t>IDENTIDADE</t>
  </si>
  <si>
    <t>PESSOA DEFICIENCIA</t>
  </si>
  <si>
    <t>INDIGENA</t>
  </si>
  <si>
    <t>NUMERO_MATRICULA</t>
  </si>
  <si>
    <t>NOME CANDIDATO</t>
  </si>
  <si>
    <t>CARGO PRETENDIDO</t>
  </si>
  <si>
    <t>DATA_CADASTRO</t>
  </si>
  <si>
    <t>QTDE</t>
  </si>
  <si>
    <r>
      <rPr>
        <b/>
        <sz val="10"/>
        <color indexed="8"/>
        <rFont val="Arial"/>
        <family val="2"/>
      </rPr>
      <t>Título</t>
    </r>
    <r>
      <rPr>
        <sz val="10"/>
        <color indexed="8"/>
        <rFont val="Arial"/>
        <family val="2"/>
      </rPr>
      <t xml:space="preserve">: Quantidade e classificação por função - </t>
    </r>
    <r>
      <rPr>
        <b/>
        <sz val="10"/>
        <color indexed="10"/>
        <rFont val="Arial"/>
        <family val="2"/>
      </rPr>
      <t>Edital 003 2019 DSEI TAPAJÓS</t>
    </r>
  </si>
  <si>
    <t>COMITÊ INTERINSTITUCIONAL - DSEI TAPAJÓS</t>
  </si>
  <si>
    <t>TAPAJÓS</t>
  </si>
  <si>
    <t>AGENTE DE COMBATE À EDEMIAS</t>
  </si>
  <si>
    <t>BIÓLOGO</t>
  </si>
  <si>
    <t>MÉDICO</t>
  </si>
  <si>
    <t>MICROSCOPISTA/TÉC. LABORATÓRIO</t>
  </si>
  <si>
    <t>PSICÓLOGA</t>
  </si>
  <si>
    <t>TÉCNICO EM SANEAMENTO/TÉC. DE EDIFICAÇÕES/ TÉC. QUÍMICA/ TÉC. ELETROTÉCNICA</t>
  </si>
  <si>
    <t>0</t>
  </si>
  <si>
    <t>3</t>
  </si>
  <si>
    <t>5</t>
  </si>
  <si>
    <t>1</t>
  </si>
  <si>
    <t>4</t>
  </si>
  <si>
    <t>2</t>
  </si>
  <si>
    <t>6</t>
  </si>
  <si>
    <t>10</t>
  </si>
  <si>
    <t>7</t>
  </si>
  <si>
    <t>9</t>
  </si>
  <si>
    <t>ADRIANA ALCOBASE SOUZA ARAUJO</t>
  </si>
  <si>
    <t>ALDALEIA BORO SAW MUNDURUKU</t>
  </si>
  <si>
    <t xml:space="preserve">ALDIMAR WITO MUNDURUKU </t>
  </si>
  <si>
    <t>ALYSSON HEVERTON MIRANDA</t>
  </si>
  <si>
    <t xml:space="preserve">AMANCIO POXO MUNDURUKU </t>
  </si>
  <si>
    <t>AMANDA GABRIELE ALVES BARROSO</t>
  </si>
  <si>
    <t>ANGELO MELO DE CASTRO</t>
  </si>
  <si>
    <t>ANTONIO BENJAMIN DE SOUZA NETO</t>
  </si>
  <si>
    <t>AQUILES ALVES DE FARIAS</t>
  </si>
  <si>
    <t>BENNY ALVES DOS SANTOS</t>
  </si>
  <si>
    <t>CLEDSON SAW MUNDURUKU</t>
  </si>
  <si>
    <t>CLOCILDO MENDES PALHA</t>
  </si>
  <si>
    <t xml:space="preserve">DEUCIVANDO KARO MUNDURUKU </t>
  </si>
  <si>
    <t>DOUGLAS RODRIGUES GARCIA</t>
  </si>
  <si>
    <t>EVERALDO SAW MUNDURUKU</t>
  </si>
  <si>
    <t>GERALDO CAETANO KABA MUNDURUKU</t>
  </si>
  <si>
    <t>HECTOR ALBERTO RODRIGUEZ GUERRA.</t>
  </si>
  <si>
    <t>IVAN PEREIRA DO NASCIMENTO</t>
  </si>
  <si>
    <t>JADIELSON FONTENELLE VILELA</t>
  </si>
  <si>
    <t>JAIRO CARVALHO GATO</t>
  </si>
  <si>
    <t>JOSE EDILSON AKAY MUNDURUKU</t>
  </si>
  <si>
    <t>JOSIVALDO DA SILVA E SILVA</t>
  </si>
  <si>
    <t>KECILEIA KARO MUNDURUKU</t>
  </si>
  <si>
    <t>LARISSA DA SILVA CARVALHO</t>
  </si>
  <si>
    <t>LEUMIM SAU</t>
  </si>
  <si>
    <t xml:space="preserve">MAGNO KARO MUNDURUKU </t>
  </si>
  <si>
    <t>MARCICLEUDO COSME MAHU</t>
  </si>
  <si>
    <t>MARIA LIA ALVES DE FARIAS</t>
  </si>
  <si>
    <t>MARIVALDO KARO MUNDURUKU</t>
  </si>
  <si>
    <t>MAURILIO DACE MUNDURUKU</t>
  </si>
  <si>
    <t xml:space="preserve">PEDRO IPORO MUNDURUKU </t>
  </si>
  <si>
    <t>RAMONA MADARES MAGALHÃES DE SOUSA</t>
  </si>
  <si>
    <t xml:space="preserve">RICARDO RAMOS DA SILVA </t>
  </si>
  <si>
    <t>ROSEANE MEDEIROS DOS SANTOS</t>
  </si>
  <si>
    <t xml:space="preserve">SERGIO JUNIOR POXO MUNDURUKU </t>
  </si>
  <si>
    <t>SUELLEN VILANOVA DE BRITO ARAUJO</t>
  </si>
  <si>
    <t xml:space="preserve">SUELLEN VILANOVA DE BRITO ARAUJO </t>
  </si>
  <si>
    <t xml:space="preserve">TALIANE DOS SANTOS SOARES </t>
  </si>
  <si>
    <t>VANDRA AMANCIO KABA MUNDURUKU</t>
  </si>
  <si>
    <t xml:space="preserve">VANNDRA AMANCIO KABA MUNDURUKU </t>
  </si>
  <si>
    <t>WALMIR ALVES DOS SANTOS</t>
  </si>
  <si>
    <t xml:space="preserve">WANDERLEIA LUCENA SOUSA </t>
  </si>
  <si>
    <t>WILSON AKAY MUNDURUKU</t>
  </si>
  <si>
    <t xml:space="preserve">ADRIANA LIMA DE OLIVEIRA </t>
  </si>
  <si>
    <t xml:space="preserve">ADRIANA LIMA DOS SANTOS </t>
  </si>
  <si>
    <t xml:space="preserve">ALINE CARDOSO SOUZA </t>
  </si>
  <si>
    <t>DEBORA LUIZA SILVA PANTOJA</t>
  </si>
  <si>
    <t>ELENICY FREIRE BRAGA DA HORA</t>
  </si>
  <si>
    <t>ELIENE MAGNA DE OLIVEIRA DOS SANTOS</t>
  </si>
  <si>
    <t>FABIANA CAROLINA DA CONCEIÇÃO CANEDO</t>
  </si>
  <si>
    <t>FABRICIA LAGO GONÇALVES</t>
  </si>
  <si>
    <t>FRANCISCA SCHEILANE RODRIGUES DE LIMA</t>
  </si>
  <si>
    <t>GLEIDE LANE FERNANDES GOMES</t>
  </si>
  <si>
    <t>IVANDA COSTA DE OLIVEIRA</t>
  </si>
  <si>
    <t>JESSICA MANHUARI LIMA</t>
  </si>
  <si>
    <t>JOSY HELLEM SOUSA DE CASTRO</t>
  </si>
  <si>
    <t>KALEIGH JACY KEILA SILVA DA COSTA</t>
  </si>
  <si>
    <t>KEILA NASCIMENTO SANTOS SILVA</t>
  </si>
  <si>
    <t>LIDIANE DA COSTA CORREA</t>
  </si>
  <si>
    <t>MARY JANE LEAL DA COSTA</t>
  </si>
  <si>
    <t>MONIQUE NUNES MELO</t>
  </si>
  <si>
    <t xml:space="preserve">NATHALIA LIMA DA SILVA </t>
  </si>
  <si>
    <t>PATRICIA SILVEIRA DA SILVA</t>
  </si>
  <si>
    <t>REJANE CRISTINA DE ABREU SANTOS</t>
  </si>
  <si>
    <t>ROSANA ARAUJO LOPES</t>
  </si>
  <si>
    <t>SABRINA KARO MUNDURUKU</t>
  </si>
  <si>
    <t>VÂNIA LUCIA TANGERINO DE SOUZA HENRIQUES</t>
  </si>
  <si>
    <t xml:space="preserve">CELSO JUNIOR SAW MUNDURUKU </t>
  </si>
  <si>
    <t>KATRINE RODRIGUES DOS SANTOS SOARES</t>
  </si>
  <si>
    <t xml:space="preserve">SABRINA MEIRELES PEREIRA </t>
  </si>
  <si>
    <t>ALLA MENDONÇA PINHO</t>
  </si>
  <si>
    <t>ANDRESSA DINIZ SIMÕES DE ALMEIDA</t>
  </si>
  <si>
    <t>ANGELINA NUNES ALMEIDA</t>
  </si>
  <si>
    <t>DIENE GONÇALVES LAROCCA RIBEIRO</t>
  </si>
  <si>
    <t>JOICE SANTOS MOREIRA RODRIGUES</t>
  </si>
  <si>
    <t>KEMESON OLIVEIRA DA SILVA</t>
  </si>
  <si>
    <t>MANOEL AFONSO BATISTA BERNARDES</t>
  </si>
  <si>
    <t>MARIA IVONE SILVA MOTA</t>
  </si>
  <si>
    <t>MARIA ROSIANE LIMA DA COSTA</t>
  </si>
  <si>
    <t>SHEISIA REIS DA SILVA</t>
  </si>
  <si>
    <t xml:space="preserve">SOLANGE BATISTA DAMASCENO </t>
  </si>
  <si>
    <t>ALANA JINKINGS MEIRELES</t>
  </si>
  <si>
    <t>ALCIMARA MOREIRA FELIX</t>
  </si>
  <si>
    <t>DANIELA DA GAMA IMBELLONI COUTO</t>
  </si>
  <si>
    <t>EDNA NASCIMENTO FARIAS</t>
  </si>
  <si>
    <t>ENY SOUZA SOLANO E SILVA</t>
  </si>
  <si>
    <t>FABIO MAURICIO GARRIDO DOS SANTOS</t>
  </si>
  <si>
    <t>ISADORA AVELAR DE SOUZA BRAZ</t>
  </si>
  <si>
    <t>JALINE LIRA DE ARAÚJO ARAÚJO</t>
  </si>
  <si>
    <t xml:space="preserve">LANCASTER BARBOSA GONÇALVES JUNIOR </t>
  </si>
  <si>
    <t>PHILIPE DA SILVA SANTOS</t>
  </si>
  <si>
    <t>RENATA XIMENES FERREIRA BENVENUTTI</t>
  </si>
  <si>
    <t>RODRIGO FONSECA MARQUES</t>
  </si>
  <si>
    <t>SARA SOUZA AGUIAR</t>
  </si>
  <si>
    <t>TELMO CORREIA DA SILVA</t>
  </si>
  <si>
    <t>VANIELE ANDRADE MENDES</t>
  </si>
  <si>
    <t>YARA FERNANDA SILVA DO VALE</t>
  </si>
  <si>
    <t>ADRIELMA PATRÍCIA BATISTA COELHO</t>
  </si>
  <si>
    <t>ALDEIRIS PINTO MOURA</t>
  </si>
  <si>
    <t>ALESSANDRA ALMEIDA PIRES</t>
  </si>
  <si>
    <t>ALICE PINHEIRO MOURA</t>
  </si>
  <si>
    <t>ALISON COSTA DOS SANTOS</t>
  </si>
  <si>
    <t xml:space="preserve">ALLANA VANESSA LAMOUNIER DE PAULA </t>
  </si>
  <si>
    <t>ANA CRISTIBA SOUZA DE OLIVEIRA</t>
  </si>
  <si>
    <t>ANA MARA FRANCO ALMEIDA COUTO</t>
  </si>
  <si>
    <t xml:space="preserve">ANAÍDES BORGES SANTOS </t>
  </si>
  <si>
    <t>ANDERSON TIAGO DE FREITAS NORONHA</t>
  </si>
  <si>
    <t>ANDRÉ MAYRON NOGUEIRA DA SILVA</t>
  </si>
  <si>
    <t>ANDREI DIAS LIRA</t>
  </si>
  <si>
    <t xml:space="preserve">ANDREI DIAS LIRA </t>
  </si>
  <si>
    <t>ANDREIA REJANE DE MOURA RODRIGUES</t>
  </si>
  <si>
    <t>ANDREIA REJANE MOURA RODRIGUES</t>
  </si>
  <si>
    <t>ANNA BARBARA OLIVEIRA LEITE</t>
  </si>
  <si>
    <t>BEATRIZ PENA UCHOA</t>
  </si>
  <si>
    <t>BEATRIZE GABRIELE ZANZARINI SANTANA</t>
  </si>
  <si>
    <t>BRUNNA SANTOS BRAZ</t>
  </si>
  <si>
    <t>CAMILA CASTILHO MORAES</t>
  </si>
  <si>
    <t>CANDIDA ALEXANDRA SANTIAGO DA SILVA</t>
  </si>
  <si>
    <t>CHAYLA OLIVEIRA SILVA</t>
  </si>
  <si>
    <t>CHRISTIAN MOTA GARCIA</t>
  </si>
  <si>
    <t>CLARICE PEREIRA LISBOA</t>
  </si>
  <si>
    <t>CLAUDIA APARECIDA RAMOS</t>
  </si>
  <si>
    <t>CLEIDE LOPES LEITE</t>
  </si>
  <si>
    <t>CLEIDIANE LEITE CHAVES</t>
  </si>
  <si>
    <t>CLEISSON PEREIRA DE MORAIS</t>
  </si>
  <si>
    <t>DALCILHA SIQUEIRA MATOS</t>
  </si>
  <si>
    <t>DANIEL DA SILVA LIMA</t>
  </si>
  <si>
    <t>DANIELE RAMOS DOS SANTOS VILELA</t>
  </si>
  <si>
    <t>DELIS JOANA LIMA DA SILVA</t>
  </si>
  <si>
    <t>DEUZALINA CARNEIRO</t>
  </si>
  <si>
    <t>DORINETE PEREIRA NOGUEIRA</t>
  </si>
  <si>
    <t>DYOLIANE PAZ DE SOUSA</t>
  </si>
  <si>
    <t>EDGLEIDE CAVALCANTE LIMA.</t>
  </si>
  <si>
    <t>EDILENE COELHO PERES</t>
  </si>
  <si>
    <t>EDILENE COELHO PERES PINTO</t>
  </si>
  <si>
    <t>EDINELMA DA SILVA PEREIRA</t>
  </si>
  <si>
    <t>EDINEY VASCONCELOS DA COSTA</t>
  </si>
  <si>
    <t>ELENILDA  MIRANDA LIMA</t>
  </si>
  <si>
    <t>ELIELZA SANTOS FONSECA</t>
  </si>
  <si>
    <t>ELISANGELA JACOME DE SOUSA</t>
  </si>
  <si>
    <t>ELISÂNGELA JÁCOME DE SOUSA</t>
  </si>
  <si>
    <t>ELISÂNGELA SOUZA NOGUEIRA</t>
  </si>
  <si>
    <t>ELIZA SILVA DOS SANTOS</t>
  </si>
  <si>
    <t>ELIZANGELA SOARES DE ALMEIDA</t>
  </si>
  <si>
    <t xml:space="preserve">ENDERSON SILVA DA SILVA </t>
  </si>
  <si>
    <t>ESTEFANI DA SILVA BRAGA</t>
  </si>
  <si>
    <t xml:space="preserve">ESTEFANI DA SILVA BRAGA </t>
  </si>
  <si>
    <t>EUDINEIA ALVES FERREIRA</t>
  </si>
  <si>
    <t>EVERTON BAZANELLA FERLA</t>
  </si>
  <si>
    <t>EVETLANA AGUIAR DE SOUSA MACEDO</t>
  </si>
  <si>
    <t>FLAVIA MARIA CHAVES REIS</t>
  </si>
  <si>
    <t>FLÁVIA MONTEIRO DE SOUSA</t>
  </si>
  <si>
    <t xml:space="preserve">FLÁVIA MONTEIRO DE SOUSA </t>
  </si>
  <si>
    <t>FLAVIO NERES DA SILVA</t>
  </si>
  <si>
    <t>FLÁVIO NERES DA SILVA</t>
  </si>
  <si>
    <t>FRANCINELMA NUNES VIEIRA</t>
  </si>
  <si>
    <t>FRANCISCA JOSILANE GONÇALVES DE OLIVEIRA</t>
  </si>
  <si>
    <t>FRANCISCO VIEIRA TORRES NETO</t>
  </si>
  <si>
    <t>GENILDE DA SILVA SOUSA</t>
  </si>
  <si>
    <t>GILVAMAR DA SILVA SOUZA</t>
  </si>
  <si>
    <t>GIOVANNA REZENDE VIEIRA</t>
  </si>
  <si>
    <t>HELDA SAMARA JATI BRITO</t>
  </si>
  <si>
    <t xml:space="preserve">HELDA SAMARA JATI BRITO </t>
  </si>
  <si>
    <t>HELENISE SOUSA SOARES</t>
  </si>
  <si>
    <t>IVENIZE PAMELLA AMORIM BATISTA</t>
  </si>
  <si>
    <t>JACKSON BRUNO ALBQUERQUE DE MENEZES</t>
  </si>
  <si>
    <t>JACKSON BRUNO ALBUQUERQUE DE MENEZES</t>
  </si>
  <si>
    <t>JACQUELINE SILVA CORREA</t>
  </si>
  <si>
    <t>JAERCIO MONTEIRO DA SILVA</t>
  </si>
  <si>
    <t>JANAINA PEREIRA DA SILVA</t>
  </si>
  <si>
    <t>JANAÍNA PEREIRA DA SILVA</t>
  </si>
  <si>
    <t>JEANILDE PINHEIRO SOARES MONTEIRO</t>
  </si>
  <si>
    <t>JERISON RODRIGUES DOS SANTOS</t>
  </si>
  <si>
    <t>JÉSSICA  FREITAS  DOS  REIS</t>
  </si>
  <si>
    <t>JÉSSICA FREITAS DOS REIS</t>
  </si>
  <si>
    <t>JÉSSICA LOUREIRO DE OLIVEIRA 06/05/2006</t>
  </si>
  <si>
    <t>JESSICA SANTOS OLIVEIRA</t>
  </si>
  <si>
    <t>JOCICLEA SILVA AROUCHA</t>
  </si>
  <si>
    <t>JOSIMERES DE SOUZA BRAGA</t>
  </si>
  <si>
    <t>JOSINÊZ DE SOUZA CARVALHO</t>
  </si>
  <si>
    <t>JOSIVAN DA CONCEIÇÃO</t>
  </si>
  <si>
    <t>JUCIANA DE LOURDES SOARES ANDRADE</t>
  </si>
  <si>
    <t>JURACI PEREIRA DA SILVA</t>
  </si>
  <si>
    <t>JURACO PEREIRA DA SILVA</t>
  </si>
  <si>
    <t>JURANDIR VILAR DA SILVA JUNIOR</t>
  </si>
  <si>
    <t>JUREMA CELIANE SOUSA LIMA</t>
  </si>
  <si>
    <t>JUSSANE RIBEIRO DE AMORIM</t>
  </si>
  <si>
    <t>KAIKI BRENDO FEITOSA DA SILVA</t>
  </si>
  <si>
    <t>KAIO ENSO SILVA DE ALENCAR</t>
  </si>
  <si>
    <t xml:space="preserve">KARLA FRANCINE DE SOUSA MAIA </t>
  </si>
  <si>
    <t xml:space="preserve">KARLA KARYNE BRANDÃO DE MEDEIROS </t>
  </si>
  <si>
    <t>KARLENE LOBATO DE VASCONCELOS</t>
  </si>
  <si>
    <t>KELLY DOS SANTOS SILVA</t>
  </si>
  <si>
    <t>KETLEN NISNARE DA SILVA MAIA</t>
  </si>
  <si>
    <t>LAISY DA COSTA CORREA</t>
  </si>
  <si>
    <t>LARISSA SILVA PIMENTEL</t>
  </si>
  <si>
    <t>LAYANNE NAYRA SANTOS DA COSTA</t>
  </si>
  <si>
    <t>LENARA DA SILVA CARVALHO</t>
  </si>
  <si>
    <t>LIDIANE DA SILVA EVARISTO</t>
  </si>
  <si>
    <t xml:space="preserve">LILIA ARAÚJO RUFINO </t>
  </si>
  <si>
    <t>LUANA ALMEIDA DOS SANTOS</t>
  </si>
  <si>
    <t>LUCAS LUZEIRO NONATO</t>
  </si>
  <si>
    <t>LUCIANE BATISTA BERNARNARDES</t>
  </si>
  <si>
    <t>MABEL ACIOLI DE NAZARE</t>
  </si>
  <si>
    <t>MABEL ACIOLI DE NAZARÉ</t>
  </si>
  <si>
    <t>MANUELA FERREIRA DA SILVA</t>
  </si>
  <si>
    <t xml:space="preserve">MARCEL MARIALVA YVANO </t>
  </si>
  <si>
    <t>MARCELO NEY DA ROSA OLIVEIRA</t>
  </si>
  <si>
    <t>MARCELO SILVA DE PAULA</t>
  </si>
  <si>
    <t>MARCIA DE OLIVEIRA RAMOS</t>
  </si>
  <si>
    <t>MARCOS DA SILVA FERNANDES</t>
  </si>
  <si>
    <t>MARIA CAVALCANTE DA SILVA</t>
  </si>
  <si>
    <t>MARIA CELIA ANDRADE BRAZ DA SILVA</t>
  </si>
  <si>
    <t>MARIA DOS ANJOS ALVES SANTOS</t>
  </si>
  <si>
    <t>MARIA EUNICE MARQUES DA SILVA</t>
  </si>
  <si>
    <t>MARIA JOSE DE ARAUJO</t>
  </si>
  <si>
    <t>MARIA LUCIVANIA BENTES DE AGUIAR</t>
  </si>
  <si>
    <t>MARILENE CHAVES OLIVEIRA</t>
  </si>
  <si>
    <t>MARINA ARAUJO ENDERLE</t>
  </si>
  <si>
    <t>MARLON GOMES DE SOUSA</t>
  </si>
  <si>
    <t>MARTHA JOSEFA MASULLO CALDAS</t>
  </si>
  <si>
    <t>MATILDE SOUSA</t>
  </si>
  <si>
    <t>MAURÍCIO DA SILVA MARTINS</t>
  </si>
  <si>
    <t>MAURO MIRANDA MARQUES</t>
  </si>
  <si>
    <t>MERY KEULLY DA SILVA BRITO</t>
  </si>
  <si>
    <t>MICHELY SANTOS DE SOUZA</t>
  </si>
  <si>
    <t>MONNIC PARENTE DE ALENCAR</t>
  </si>
  <si>
    <t>NAIRSEN BATISTA DA MOTA</t>
  </si>
  <si>
    <t>NATASHA FERNANDA LIMA</t>
  </si>
  <si>
    <t>NICIENE RODRIGUES DE CASTRO</t>
  </si>
  <si>
    <t>OLGACI DE SOUSA TELES</t>
  </si>
  <si>
    <t>OMARCY NAPOLES DA SILVA</t>
  </si>
  <si>
    <t>PATRICIA RESENDE BARBOSA</t>
  </si>
  <si>
    <t>PAULO HENRIQUE DE REZENDE SOUZA</t>
  </si>
  <si>
    <t>PRISCILA FERREIRA MENDES</t>
  </si>
  <si>
    <t>RADILENE PAIVA DE ARAUJO</t>
  </si>
  <si>
    <t>REGIANE DE ASSUNÇÃO ROSA</t>
  </si>
  <si>
    <t>RENATA NASCIMENTO TERTULINO</t>
  </si>
  <si>
    <t>RENILSON DE SOUZA RIBEIRO</t>
  </si>
  <si>
    <t>RIVANILCY DE SOUZA VARJÃO</t>
  </si>
  <si>
    <t>RODOLFO SOUSA DOS SANTOS</t>
  </si>
  <si>
    <t>ROGERIO MADURO ALMEIDA</t>
  </si>
  <si>
    <t>RONALDO DEMBINSKI</t>
  </si>
  <si>
    <t>ROSANA LIRA DA SILVA</t>
  </si>
  <si>
    <t>ROSKLEYD PIMENTA SILVA</t>
  </si>
  <si>
    <t>SABRINA COELHO DE SOUSA</t>
  </si>
  <si>
    <t>SILVANA CARDOSO SOARES</t>
  </si>
  <si>
    <t>SILVANA DOS SANTOS</t>
  </si>
  <si>
    <t>SIMONERIBEIRO DA SILVA ARAUJO</t>
  </si>
  <si>
    <t>SOLANGE APARECIDA MAY</t>
  </si>
  <si>
    <t>SORAYA FROTA CARDOSO DA SILVA</t>
  </si>
  <si>
    <t>SUELY SILVA DE CARVALHO</t>
  </si>
  <si>
    <t>SUSANA RAQUEL ARRAES TEIXEIRA</t>
  </si>
  <si>
    <t>SUYANNE MARTINS REZENDE</t>
  </si>
  <si>
    <t>TAYNÁ SIMONE MOTA DA SILVA</t>
  </si>
  <si>
    <t>TAYNARA BEATRIZ BARBOSA AMORIM</t>
  </si>
  <si>
    <t>THAÍS FERREIRA BARRETO</t>
  </si>
  <si>
    <t>THALITA ARAÚJO SALES</t>
  </si>
  <si>
    <t>THIAGO WALLAS DE CARVALHO SOUSA</t>
  </si>
  <si>
    <t>VALMIR PARANÁ DA SILVA</t>
  </si>
  <si>
    <t>VANESSA DE OLIVEIRA SILVA</t>
  </si>
  <si>
    <t>VANESSA LIMA DE MIRANDA JADÃO</t>
  </si>
  <si>
    <t>VANUZA DA CONCEICAO DA SILVA SOUZA</t>
  </si>
  <si>
    <t>WALDIRA BARROSO LOBO</t>
  </si>
  <si>
    <t xml:space="preserve">ZAIDES MARCELA AMARAL BARBOSA DOS SANTOS </t>
  </si>
  <si>
    <t>ALESSANDRA MARIA DE SOUSA BARROSO</t>
  </si>
  <si>
    <t>ALEXANDRE ROBERTO DE SOUSA BARROSO</t>
  </si>
  <si>
    <t>ANDRESSA LIMA DE MIRANDA</t>
  </si>
  <si>
    <t>ANDRIA CARLA BRAGA MOREIRA</t>
  </si>
  <si>
    <t>ANSELMO PROTACIO DOS SANTOS</t>
  </si>
  <si>
    <t>ANTONIO HELDER DOS SANTOS DA COSTA</t>
  </si>
  <si>
    <t>BRUNO RICARDO DE OLIVEIRA LISBOA</t>
  </si>
  <si>
    <t>DÉBORA QUÉZIA ESCÓCIO DE ALMEIDA</t>
  </si>
  <si>
    <t>FLORENTINO TEIXEIRA MACHADO</t>
  </si>
  <si>
    <t>GLEYDSON COELHO DE SOUZA</t>
  </si>
  <si>
    <t>JOSÉ ALCIR OLIVEIRA DA SILVA JÚNIOR</t>
  </si>
  <si>
    <t>JOSEANE LAIS DA SILVA OLIVEIRA</t>
  </si>
  <si>
    <t>LÚCIO ALMEIDA DO NASCIMENTO JÚNIOR</t>
  </si>
  <si>
    <t>MAGDA ALVES PINHEIRO</t>
  </si>
  <si>
    <t>MARCOS VINICIUS DE AGUIAR LOPES</t>
  </si>
  <si>
    <t>MARIANA ALVES ASSUNÇÃO</t>
  </si>
  <si>
    <t>MOACIR CARVALHO DE SOUSA JÚNIOR</t>
  </si>
  <si>
    <t>NALDO VIEIRA PINHEIRO</t>
  </si>
  <si>
    <t>RAEUMSON DE SOUZA COSTA</t>
  </si>
  <si>
    <t>THAIS MONTEIRO CUTRIM</t>
  </si>
  <si>
    <t>VAGNER EMMANOEL OLIVEIRA SOARES</t>
  </si>
  <si>
    <t>VICTOR GIULIANNO DE ALMEIDA GOMES FREIRE</t>
  </si>
  <si>
    <t>VICTORIA AZEVEDO DINIZ DA SILVA</t>
  </si>
  <si>
    <t>VITALINO DE SOUSA NEVES JÚNIOR</t>
  </si>
  <si>
    <t>ANNA LUIZA DAMASCENO SILVA</t>
  </si>
  <si>
    <t>CÍNTIA OLIVEIRA DA SILVA</t>
  </si>
  <si>
    <t xml:space="preserve">CINTIA OLIVEIRA DA SILVA </t>
  </si>
  <si>
    <t>FRANCINARA DE OLIVEIRA</t>
  </si>
  <si>
    <t>IRINEU ALMEIDA BATISTA NETO</t>
  </si>
  <si>
    <t>JOSÉ JUNIO DA ROSA VILAR</t>
  </si>
  <si>
    <t xml:space="preserve">KAMYLA DO NASCIMENTO SOUSA ESCÓCIO </t>
  </si>
  <si>
    <t>KAREN PRISCILA BARROSO FERREIRA</t>
  </si>
  <si>
    <t>LUANA BORGES DOS SANTOS</t>
  </si>
  <si>
    <t>MEL BEATRIZ SOBRAL PEREIRA</t>
  </si>
  <si>
    <t>MIRACY REBELO TUPINAMBA</t>
  </si>
  <si>
    <t>NEUCIANE BERNARDES ALVES</t>
  </si>
  <si>
    <t>RAFAELA FERNANDA DO CARMO DE OLIVEIRA</t>
  </si>
  <si>
    <t>SONAIRA DE MELO SOUSA</t>
  </si>
  <si>
    <t>SURIA FERREIRA NASCIMENTO</t>
  </si>
  <si>
    <t>VERA LUCIA MAIA DA SILVA GOMES</t>
  </si>
  <si>
    <t>ABNNER DORABIATO BARBOSA</t>
  </si>
  <si>
    <t>BRUNO LEAL GONÇALVES</t>
  </si>
  <si>
    <t>CLEVELAND GUSTAVO CANTO SILVA</t>
  </si>
  <si>
    <t>DANIELA DE MORAES BESSA</t>
  </si>
  <si>
    <t>GUILHERME BRUNO HONORATO DE ALMEIDA</t>
  </si>
  <si>
    <t>LUCAS DE SOUSA MUNIZ</t>
  </si>
  <si>
    <t>MAYKE WILLE DE LIMA BARRETO</t>
  </si>
  <si>
    <t>NATANIA CARLA DE MELO ARAUJO</t>
  </si>
  <si>
    <t>NATÂNIA CARLA DE MELO ARAÚJO</t>
  </si>
  <si>
    <t>NATASHA PENA UCHOA</t>
  </si>
  <si>
    <t>PEDRO AFONSO CARDOSO GAIA CAMPOS</t>
  </si>
  <si>
    <t>RENAN NUNES DA SILVA</t>
  </si>
  <si>
    <t>WEBERTON LUIS PEREIRA</t>
  </si>
  <si>
    <t>JOAB DOS REIS BEZERRA</t>
  </si>
  <si>
    <t>ADALTINO AKAY MUNDURUKU</t>
  </si>
  <si>
    <t>CRISTIANE COSTA MACIEL</t>
  </si>
  <si>
    <t>HELIO BORO MUNDURUKU</t>
  </si>
  <si>
    <t>JAIME MUO MUNDURUKU</t>
  </si>
  <si>
    <t>JOSE MANOEL KIRIXI MUNDURUKU</t>
  </si>
  <si>
    <t xml:space="preserve">LÍDIA DE SOUZA FERNANDES </t>
  </si>
  <si>
    <t xml:space="preserve">MARCINILDO SAW MUNDURUKU </t>
  </si>
  <si>
    <t>NADIA JOANA SILVA AZEVEDO</t>
  </si>
  <si>
    <t>RAIEL AKAY MUNDURUKU</t>
  </si>
  <si>
    <t>ROSINALDO YORI MUNDURUKU</t>
  </si>
  <si>
    <t>GIZELLY JANNY RODRIGUES PEREIRA DE SOUSA MOURA</t>
  </si>
  <si>
    <t>LARISSA DA SILVA SANTOS</t>
  </si>
  <si>
    <t>MARIA SOCORRO DE SOUZA COSTA</t>
  </si>
  <si>
    <t>MARUZA MARTINS MOURA</t>
  </si>
  <si>
    <t xml:space="preserve">MAYARA MOURA </t>
  </si>
  <si>
    <t>RODOLFO SILVA DE FREITAS</t>
  </si>
  <si>
    <t>SAMANTHA COSTA DOS REIS</t>
  </si>
  <si>
    <t>THALITA MONTEIRO CUTRIM</t>
  </si>
  <si>
    <t xml:space="preserve">BRENDA NUNES CORRÊA </t>
  </si>
  <si>
    <t>ELCINAIR CHAVES DA SILVA</t>
  </si>
  <si>
    <t>FRANCISCA CLAUDIA COSTA MONTEIRO</t>
  </si>
  <si>
    <t>LAYLA ROSA SIMOA</t>
  </si>
  <si>
    <t>MARA NOELCE SCOTTI</t>
  </si>
  <si>
    <t>MARCELA ACIOLI DE NAZARÉ</t>
  </si>
  <si>
    <t xml:space="preserve">MARIA DA CONCEIÇÃO FIGUEIRA DA SILVA </t>
  </si>
  <si>
    <t>MAYRA DE APARECIDA PINTO CAMPOS</t>
  </si>
  <si>
    <t xml:space="preserve">MAYRA DE APARECIDA PINTO CAMPOS </t>
  </si>
  <si>
    <t>MAYRA DE APARECIPA PINTO CAMPOS</t>
  </si>
  <si>
    <t>MICHELLY DE SOUSA LIMA</t>
  </si>
  <si>
    <t>QUEZIA YLLAH SILVA DOS SANTOS SOUZA</t>
  </si>
  <si>
    <t>QUÉZIA YLLAH SILVA DOS SANTOS SOUZA</t>
  </si>
  <si>
    <t>SAMILLA DA SILVA SIMAS</t>
  </si>
  <si>
    <t>SILVIO JADÃO FERNANDES</t>
  </si>
  <si>
    <t>VIVIANE SANDRA TEIXEIRA AZEVEDO</t>
  </si>
  <si>
    <t xml:space="preserve">VIVIANE SANDRA TEIXEIRA AZEVEDO </t>
  </si>
  <si>
    <t>VICTOR VALENTIM GOMES</t>
  </si>
  <si>
    <t>ADELINA LIMA DA FONSECA</t>
  </si>
  <si>
    <t xml:space="preserve">ADELINA LIMA DA FONSECA </t>
  </si>
  <si>
    <t>ADRIANA LIMA DA SILVA</t>
  </si>
  <si>
    <t>ALAENE COSTA DA CRUZ</t>
  </si>
  <si>
    <t>ALDO KABA MUNDURUKU</t>
  </si>
  <si>
    <t>ALEANDRA DA SILVA CAVALCANTE</t>
  </si>
  <si>
    <t>ALESSANDRA DOS SANTOS GONCALVES</t>
  </si>
  <si>
    <t xml:space="preserve">ANA CLAUDIA KABA RODRIGUES </t>
  </si>
  <si>
    <t>ANA PAULA OLIVEIRA DA ROCHA</t>
  </si>
  <si>
    <t>ANDREIA BARBOSA MENDONÇA</t>
  </si>
  <si>
    <t>ANTONIA MÁRCIA RAMOS BARBOSA</t>
  </si>
  <si>
    <t>ARENILDO DACE MUNDURUKU</t>
  </si>
  <si>
    <t>BEPDJOREI KAYAPO</t>
  </si>
  <si>
    <t xml:space="preserve">BRAS SAW MUINDURUKU </t>
  </si>
  <si>
    <t>BRAS SAW MUNDURUKU</t>
  </si>
  <si>
    <t>CARLA DAYANE BENTES DA SILVA</t>
  </si>
  <si>
    <t>CARLA EMANUELE CORREA BATISTA</t>
  </si>
  <si>
    <t>CARLA ESTER GRIMAUTH FERREIRA</t>
  </si>
  <si>
    <t>CELIANE AKAI WIUI</t>
  </si>
  <si>
    <t>CELONE LEO AKAY MUNDURUKU SILVA</t>
  </si>
  <si>
    <t>CILZINETE SAW MUNDURUKU</t>
  </si>
  <si>
    <t>CLAUDIA DE SOUSA SILVA</t>
  </si>
  <si>
    <t xml:space="preserve">CLENILZA COSTA LEAL VAZ </t>
  </si>
  <si>
    <t>CLEUDO SAW MUNDURUKU</t>
  </si>
  <si>
    <t>CONCEIÇÃO ELDA MONTEIRO REBELO</t>
  </si>
  <si>
    <t>DANIELE FERREIRA</t>
  </si>
  <si>
    <t>DEBORA BARBOSA DOS REIS</t>
  </si>
  <si>
    <t>DELI DOS SANTOS BATISTA</t>
  </si>
  <si>
    <t>DIEGO DA SILVA LAGO</t>
  </si>
  <si>
    <t xml:space="preserve">DIENE SOUSA DA SILVA </t>
  </si>
  <si>
    <t>EDVAN NUNES SANTANA</t>
  </si>
  <si>
    <t>EMILIA NETA CORSINO</t>
  </si>
  <si>
    <t xml:space="preserve">ENILTON KIRIXI MUNDURUKU </t>
  </si>
  <si>
    <t>FABIANA DE JESUS FREITAS</t>
  </si>
  <si>
    <t>FRANCILENE PEDROSA DOS SANTOS</t>
  </si>
  <si>
    <t>FRANCILENE PEDROSA DOS SANTOS DE SÁ</t>
  </si>
  <si>
    <t>FRANCIMARCOS DE CARVALHO RODRIGUES</t>
  </si>
  <si>
    <t>FRANCINEZ SOUZA COSTA</t>
  </si>
  <si>
    <t>FRANCISCA ELIETE SOUZA BRASIL</t>
  </si>
  <si>
    <t>GEILMA KORAP MUNDURUKU</t>
  </si>
  <si>
    <t xml:space="preserve">GESSINEIA AMANCIO KABA MUNDURUKU </t>
  </si>
  <si>
    <t xml:space="preserve">GILMAR IKOPI MUNDURUKU </t>
  </si>
  <si>
    <t>GISLENE CHAGAS ALVES</t>
  </si>
  <si>
    <t>ISAEL KARO MUNDURUKU</t>
  </si>
  <si>
    <t>IVANILDO FIGUEIREDO DA SILVA</t>
  </si>
  <si>
    <t>JAIANE BARROS DA SILVA</t>
  </si>
  <si>
    <t>JANNA CLAUDIA MORAES CERQUEIRA</t>
  </si>
  <si>
    <t>JANNA CLÁUDIA MORAES CERQUEIRA</t>
  </si>
  <si>
    <t>JEFFERSON MU O PINTO</t>
  </si>
  <si>
    <t>JOANA WARU MUNDURUKU</t>
  </si>
  <si>
    <t>JOAO BORO MUNDURUKU</t>
  </si>
  <si>
    <t>JOÃO VALDIR MANHUARY MUNDURUKU</t>
  </si>
  <si>
    <t xml:space="preserve">JOCICLEIDE ROCHA SOUSA </t>
  </si>
  <si>
    <t>JOELIA PALMEIRA DE OLIVEIRA</t>
  </si>
  <si>
    <t>JONATAN SANTOS OLIVEIRA</t>
  </si>
  <si>
    <t>JOSINHO MUU</t>
  </si>
  <si>
    <t>KÁSSIA GABRIELA OLIVEIRA DE SOUSA</t>
  </si>
  <si>
    <t>KAYREM KAROLYNNE OLIVEIRA DA SILVA</t>
  </si>
  <si>
    <t>KEROLEM PENA UCHOA</t>
  </si>
  <si>
    <t>LAURIENE LIMA ALVES</t>
  </si>
  <si>
    <t>LEANE KIRIXI MUNDURUKU</t>
  </si>
  <si>
    <t>LEONIDAS AMORIM RODRIGUES</t>
  </si>
  <si>
    <t>LEUDIANE DO NASCIMENTO RODRIGUES</t>
  </si>
  <si>
    <t>LEUZA COSME KABA MUNDURUKU</t>
  </si>
  <si>
    <t>LUCIENE SAW MUNDURUKU</t>
  </si>
  <si>
    <t>LUCINEA OLIVEIRA KARU</t>
  </si>
  <si>
    <t>LUCIRENE DA SILVA CARDOSO</t>
  </si>
  <si>
    <t xml:space="preserve">MÁRCIA CLELMA LIMA MOREIRA </t>
  </si>
  <si>
    <t>MARCOS ALEXANDRE LEITE DE OLIVEIRA</t>
  </si>
  <si>
    <t>MARIA DE LOURDES RODRIGUES MARTINS</t>
  </si>
  <si>
    <t>MARIA JOSE DO ROSARIO GONCALVES DA SILVA</t>
  </si>
  <si>
    <t>MARIA RAIMUNDA LEAO CAVALCANTE</t>
  </si>
  <si>
    <t>MARILVA LOPES DA SILVA</t>
  </si>
  <si>
    <t>MARINETE PADUA DOS SANTOS</t>
  </si>
  <si>
    <t>MARTINA PANTOJA MATOS</t>
  </si>
  <si>
    <t>MIZAEL YORI MUNDURUKU</t>
  </si>
  <si>
    <t>NAGILA BETCEL PANTOJA</t>
  </si>
  <si>
    <t>ODAIR JOSE AKAI MUNDURUKU</t>
  </si>
  <si>
    <t xml:space="preserve">PAMELA KAREN MENDES POERSCHKE </t>
  </si>
  <si>
    <t>PAULO ANDERSON MUNDURUKU BASTOS</t>
  </si>
  <si>
    <t>PAULO SERGIO MARTINS DE JESUS</t>
  </si>
  <si>
    <t>PRISCILA LIMA DA SILVA</t>
  </si>
  <si>
    <t>RAIMUNDA ALVES RAMOS</t>
  </si>
  <si>
    <t>REJANY DARC LEAL DA COSTA</t>
  </si>
  <si>
    <t>RENAGIO POXO MUNDURUKU</t>
  </si>
  <si>
    <t>RILSELHY ROSARIO RIBEIRO LEAL</t>
  </si>
  <si>
    <t>RONILSON SANTOS MELO</t>
  </si>
  <si>
    <t>ROSE JOSÉ DE OLIVEIRA DE SOUZA</t>
  </si>
  <si>
    <t>ROSIVANE  ROCHA DE PAIVA</t>
  </si>
  <si>
    <t xml:space="preserve">SAMARA CAVALCANTE DA ROCHA </t>
  </si>
  <si>
    <t>SÂMILA MACHADO CASTILHO</t>
  </si>
  <si>
    <t>SEFORA FERREIRA DE AMORIM</t>
  </si>
  <si>
    <t xml:space="preserve">SHIRLEY SANTOS GONÇALVES RAMOS </t>
  </si>
  <si>
    <t>SILDIANO KURAP MUNDURUKU</t>
  </si>
  <si>
    <t xml:space="preserve">SIMONE VIEIRA SANTOS NUNES </t>
  </si>
  <si>
    <t>SORAYA RODRIGUES DA ROCHA</t>
  </si>
  <si>
    <t xml:space="preserve">SUELMA DUTRA FERREIRA </t>
  </si>
  <si>
    <t>TEREZINHA PEREIRA DOS SANTOS</t>
  </si>
  <si>
    <t xml:space="preserve">VALDILENE QUEIROZ LOPES </t>
  </si>
  <si>
    <t>VALNICE KIRIXI MUNDURUKU</t>
  </si>
  <si>
    <t xml:space="preserve">VALTILIO SAW MUNDURUKU </t>
  </si>
  <si>
    <t>VERONICA TEIXEIRA DE OLIVEIRA</t>
  </si>
  <si>
    <t xml:space="preserve">VERONICA TEIXEIRA DE OLIVEIRA </t>
  </si>
  <si>
    <t>VERONILDE COSTA DE JESUS</t>
  </si>
  <si>
    <t>VIZANEIDE SAW BORO MUNDURUKU</t>
  </si>
  <si>
    <t xml:space="preserve">AMANDA SILVA DA CONCEIÇÃO </t>
  </si>
  <si>
    <t>ANA KAROLINE DE CARVALHO LOPES</t>
  </si>
  <si>
    <t>DANILO KARU MUNDURUKU</t>
  </si>
  <si>
    <t xml:space="preserve">ELIEL VIEIRA SANTOS </t>
  </si>
  <si>
    <t xml:space="preserve">FERNANDA DA SILVA SANTOS </t>
  </si>
  <si>
    <t>JOSICLAUDIO PEREIRA DE FREITAS</t>
  </si>
  <si>
    <t>MANOEL GARCIA ALVES</t>
  </si>
  <si>
    <t xml:space="preserve">SHIRLEY FRANCISCA SANTOS SOUSA </t>
  </si>
  <si>
    <t>TALES CANGUSSU BASSOLI</t>
  </si>
  <si>
    <t>7032077</t>
  </si>
  <si>
    <t>02191744230</t>
  </si>
  <si>
    <t>1993-02-14</t>
  </si>
  <si>
    <t>PARDO</t>
  </si>
  <si>
    <t/>
  </si>
  <si>
    <t>5324978</t>
  </si>
  <si>
    <t>84687517234</t>
  </si>
  <si>
    <t>1984-06-16</t>
  </si>
  <si>
    <t>NÃO DECLARADO</t>
  </si>
  <si>
    <t>7554274</t>
  </si>
  <si>
    <t>034.958.342-06</t>
  </si>
  <si>
    <t>1995-07-21</t>
  </si>
  <si>
    <t>NÃO INFORMADO</t>
  </si>
  <si>
    <t>23500-96</t>
  </si>
  <si>
    <t>40425177220</t>
  </si>
  <si>
    <t>BRANCA</t>
  </si>
  <si>
    <t>3978156</t>
  </si>
  <si>
    <t>840.602.552-20</t>
  </si>
  <si>
    <t>1980-01-04</t>
  </si>
  <si>
    <t>6333103</t>
  </si>
  <si>
    <t>00610169262</t>
  </si>
  <si>
    <t>1992-05-16</t>
  </si>
  <si>
    <t>2998058</t>
  </si>
  <si>
    <t>73196878287</t>
  </si>
  <si>
    <t>1981-06-03</t>
  </si>
  <si>
    <t>2591309</t>
  </si>
  <si>
    <t>24387991291</t>
  </si>
  <si>
    <t>1960-01-15</t>
  </si>
  <si>
    <t>59</t>
  </si>
  <si>
    <t>6331790</t>
  </si>
  <si>
    <t>01338667262</t>
  </si>
  <si>
    <t>1989-12-11</t>
  </si>
  <si>
    <t>3096983</t>
  </si>
  <si>
    <t>65512782215</t>
  </si>
  <si>
    <t>1975-05-03</t>
  </si>
  <si>
    <t>0975-05-03</t>
  </si>
  <si>
    <t>1044</t>
  </si>
  <si>
    <t>6676599</t>
  </si>
  <si>
    <t>54113245215</t>
  </si>
  <si>
    <t>1993-03-06</t>
  </si>
  <si>
    <t>349255</t>
  </si>
  <si>
    <t>24203300215</t>
  </si>
  <si>
    <t>1970-06-11</t>
  </si>
  <si>
    <t>7988559</t>
  </si>
  <si>
    <t>03956612264</t>
  </si>
  <si>
    <t>1997-06-25</t>
  </si>
  <si>
    <t>23878835</t>
  </si>
  <si>
    <t>65109384215</t>
  </si>
  <si>
    <t>1978-11-07</t>
  </si>
  <si>
    <t>6931153</t>
  </si>
  <si>
    <t>028.844.992-45</t>
  </si>
  <si>
    <t>1990-07-12</t>
  </si>
  <si>
    <t>4874758</t>
  </si>
  <si>
    <t>76924416268</t>
  </si>
  <si>
    <t>1978-03-22</t>
  </si>
  <si>
    <t>G3229403</t>
  </si>
  <si>
    <t>08115609102</t>
  </si>
  <si>
    <t>1987-06-05</t>
  </si>
  <si>
    <t>2.770.059</t>
  </si>
  <si>
    <t>004.019.982-74</t>
  </si>
  <si>
    <t>1989-07-09</t>
  </si>
  <si>
    <t>5660080</t>
  </si>
  <si>
    <t>93569041204</t>
  </si>
  <si>
    <t>1986-07-10</t>
  </si>
  <si>
    <t>2640552</t>
  </si>
  <si>
    <t>442474192-34</t>
  </si>
  <si>
    <t>1974-06-14</t>
  </si>
  <si>
    <t>4215612</t>
  </si>
  <si>
    <t>689.790.292-68</t>
  </si>
  <si>
    <t>1976-02-20</t>
  </si>
  <si>
    <t>6288020</t>
  </si>
  <si>
    <t>01344296211</t>
  </si>
  <si>
    <t>1991-03-24</t>
  </si>
  <si>
    <t>7947622</t>
  </si>
  <si>
    <t>045.803.412-60</t>
  </si>
  <si>
    <t>2019-09-20</t>
  </si>
  <si>
    <t>7434460</t>
  </si>
  <si>
    <t>02889851257</t>
  </si>
  <si>
    <t>1998-03-16</t>
  </si>
  <si>
    <t>6832333</t>
  </si>
  <si>
    <t>01489964266</t>
  </si>
  <si>
    <t>1991-07-09</t>
  </si>
  <si>
    <t>8581040</t>
  </si>
  <si>
    <t>057.831.952-78</t>
  </si>
  <si>
    <t>2001-02-10</t>
  </si>
  <si>
    <t>8212798</t>
  </si>
  <si>
    <t>011.168.222-37</t>
  </si>
  <si>
    <t>1991-11-24</t>
  </si>
  <si>
    <t>6917857</t>
  </si>
  <si>
    <t>02078385263</t>
  </si>
  <si>
    <t>1993-12-20</t>
  </si>
  <si>
    <t>7031583</t>
  </si>
  <si>
    <t>021.486.192-92</t>
  </si>
  <si>
    <t>1989-04-30</t>
  </si>
  <si>
    <t>8212849</t>
  </si>
  <si>
    <t>045.860.462-36</t>
  </si>
  <si>
    <t>1999-01-19</t>
  </si>
  <si>
    <t>5762852</t>
  </si>
  <si>
    <t>864.231.502-49</t>
  </si>
  <si>
    <t>1984-10-19</t>
  </si>
  <si>
    <t>6232973</t>
  </si>
  <si>
    <t>0279208820</t>
  </si>
  <si>
    <t>1998-01-30</t>
  </si>
  <si>
    <t>8657289</t>
  </si>
  <si>
    <t>60341442305</t>
  </si>
  <si>
    <t>1991-02-02</t>
  </si>
  <si>
    <t>7067336</t>
  </si>
  <si>
    <t>019.198.272-50</t>
  </si>
  <si>
    <t>1994-06-16</t>
  </si>
  <si>
    <t>7608443</t>
  </si>
  <si>
    <t>009.306.202-83</t>
  </si>
  <si>
    <t>1996-06-02</t>
  </si>
  <si>
    <t>4570685</t>
  </si>
  <si>
    <t>88317170225</t>
  </si>
  <si>
    <t>1982-05-08</t>
  </si>
  <si>
    <t>7920500</t>
  </si>
  <si>
    <t>03938234237</t>
  </si>
  <si>
    <t>1999-05-01</t>
  </si>
  <si>
    <t>5762862</t>
  </si>
  <si>
    <t>924.579.832-15</t>
  </si>
  <si>
    <t>1985-11-26</t>
  </si>
  <si>
    <t>3474321</t>
  </si>
  <si>
    <t>64289222234</t>
  </si>
  <si>
    <t>1979-05-09</t>
  </si>
  <si>
    <t>6582167</t>
  </si>
  <si>
    <t>01120683246</t>
  </si>
  <si>
    <t>1994-11-13</t>
  </si>
  <si>
    <t>4435380</t>
  </si>
  <si>
    <t>73352020272</t>
  </si>
  <si>
    <t>1983-10-05</t>
  </si>
  <si>
    <t>4709190</t>
  </si>
  <si>
    <t>737743322-15</t>
  </si>
  <si>
    <t>1983-07-29</t>
  </si>
  <si>
    <t>73774332215</t>
  </si>
  <si>
    <t>4876174</t>
  </si>
  <si>
    <t>74273388200</t>
  </si>
  <si>
    <t>1984-03-27</t>
  </si>
  <si>
    <t>6594402</t>
  </si>
  <si>
    <t>01988393248</t>
  </si>
  <si>
    <t>1992-12-10</t>
  </si>
  <si>
    <t>3393398</t>
  </si>
  <si>
    <t>44099908291</t>
  </si>
  <si>
    <t>1974-03-26</t>
  </si>
  <si>
    <t>AMARELA</t>
  </si>
  <si>
    <t>3855730</t>
  </si>
  <si>
    <t>62179802234</t>
  </si>
  <si>
    <t>1977-02-26</t>
  </si>
  <si>
    <t>2007864355-9</t>
  </si>
  <si>
    <t>01640706135</t>
  </si>
  <si>
    <t>1987-08-29</t>
  </si>
  <si>
    <t>0000836649974</t>
  </si>
  <si>
    <t>86168746315</t>
  </si>
  <si>
    <t>1981-04-11</t>
  </si>
  <si>
    <t>5593207</t>
  </si>
  <si>
    <t>897.275.842-68</t>
  </si>
  <si>
    <t>25/02/1989</t>
  </si>
  <si>
    <t>NAN</t>
  </si>
  <si>
    <t>5325326</t>
  </si>
  <si>
    <t>855.292.302-53</t>
  </si>
  <si>
    <t>21/05/1985</t>
  </si>
  <si>
    <t>4301277</t>
  </si>
  <si>
    <t>74706950287</t>
  </si>
  <si>
    <t>1984-08-16</t>
  </si>
  <si>
    <t>2670540</t>
  </si>
  <si>
    <t>47272970278</t>
  </si>
  <si>
    <t>1971-11-19</t>
  </si>
  <si>
    <t>6229332</t>
  </si>
  <si>
    <t>01224952251</t>
  </si>
  <si>
    <t>4755288</t>
  </si>
  <si>
    <t>96089407291</t>
  </si>
  <si>
    <t>1990-09-07</t>
  </si>
  <si>
    <t>7067386</t>
  </si>
  <si>
    <t>02827041243</t>
  </si>
  <si>
    <t>1994-12-06</t>
  </si>
  <si>
    <t>6932378</t>
  </si>
  <si>
    <t>92956874268</t>
  </si>
  <si>
    <t>1992-10-24</t>
  </si>
  <si>
    <t>2253471</t>
  </si>
  <si>
    <t>35730080204</t>
  </si>
  <si>
    <t>1970-11-11</t>
  </si>
  <si>
    <t>5730933</t>
  </si>
  <si>
    <t>00773623221</t>
  </si>
  <si>
    <t>1990-06-03</t>
  </si>
  <si>
    <t>160096420003</t>
  </si>
  <si>
    <t>01099932335</t>
  </si>
  <si>
    <t>1986-12-17</t>
  </si>
  <si>
    <t>4504677</t>
  </si>
  <si>
    <t>68921195220</t>
  </si>
  <si>
    <t>1982-04-21</t>
  </si>
  <si>
    <t>2599281</t>
  </si>
  <si>
    <t>40300862253</t>
  </si>
  <si>
    <t>1972-03-21</t>
  </si>
  <si>
    <t>9010445</t>
  </si>
  <si>
    <t>69095647234</t>
  </si>
  <si>
    <t>1969-06-10</t>
  </si>
  <si>
    <t>NEGRA</t>
  </si>
  <si>
    <t>ON</t>
  </si>
  <si>
    <t>8122724</t>
  </si>
  <si>
    <t>03567801201</t>
  </si>
  <si>
    <t>1998-03-23</t>
  </si>
  <si>
    <t>4350369</t>
  </si>
  <si>
    <t>89999231268</t>
  </si>
  <si>
    <t>1986-10-28</t>
  </si>
  <si>
    <t>8107565</t>
  </si>
  <si>
    <t xml:space="preserve"> 03145928228</t>
  </si>
  <si>
    <t>1998-10-28</t>
  </si>
  <si>
    <t>03145928228</t>
  </si>
  <si>
    <t>5570139</t>
  </si>
  <si>
    <t>94664951272</t>
  </si>
  <si>
    <t>1988-05-15</t>
  </si>
  <si>
    <t>7478690</t>
  </si>
  <si>
    <t>031514062-38</t>
  </si>
  <si>
    <t>1997-05-24</t>
  </si>
  <si>
    <t>5782975</t>
  </si>
  <si>
    <t>91398215287</t>
  </si>
  <si>
    <t>1986-12-22</t>
  </si>
  <si>
    <t>5592763</t>
  </si>
  <si>
    <t>89019644220</t>
  </si>
  <si>
    <t>1992-12-19</t>
  </si>
  <si>
    <t>3622162</t>
  </si>
  <si>
    <t>73403938204</t>
  </si>
  <si>
    <t>1979-05-14</t>
  </si>
  <si>
    <t>16851307</t>
  </si>
  <si>
    <t>03286954160</t>
  </si>
  <si>
    <t>1992-01-31</t>
  </si>
  <si>
    <t>5060286</t>
  </si>
  <si>
    <t>83994106249</t>
  </si>
  <si>
    <t>1986-10-06</t>
  </si>
  <si>
    <t>3048243</t>
  </si>
  <si>
    <t>59097710278</t>
  </si>
  <si>
    <t>26091977</t>
  </si>
  <si>
    <t>3665366</t>
  </si>
  <si>
    <t>837503392-07</t>
  </si>
  <si>
    <t>1979-10-06</t>
  </si>
  <si>
    <t>5397386</t>
  </si>
  <si>
    <t>0007964827</t>
  </si>
  <si>
    <t>1989-09-14</t>
  </si>
  <si>
    <t>10855971</t>
  </si>
  <si>
    <t>00219914214</t>
  </si>
  <si>
    <t>1997-11-28</t>
  </si>
  <si>
    <t>6933984</t>
  </si>
  <si>
    <t>03162289238</t>
  </si>
  <si>
    <t>1995-04-10</t>
  </si>
  <si>
    <t>0842514-0</t>
  </si>
  <si>
    <t>31416586253</t>
  </si>
  <si>
    <t>1972-07-06</t>
  </si>
  <si>
    <t>6155704</t>
  </si>
  <si>
    <t>01463481250</t>
  </si>
  <si>
    <t>1993-08-08</t>
  </si>
  <si>
    <t>12702919</t>
  </si>
  <si>
    <t>52016900253</t>
  </si>
  <si>
    <t>1979-04-16</t>
  </si>
  <si>
    <t>127092919</t>
  </si>
  <si>
    <t>6407954</t>
  </si>
  <si>
    <t>0093292105</t>
  </si>
  <si>
    <t>1993-07-15</t>
  </si>
  <si>
    <t>816003</t>
  </si>
  <si>
    <t>81827288272</t>
  </si>
  <si>
    <t>14/04/1986</t>
  </si>
  <si>
    <t>2048376-7</t>
  </si>
  <si>
    <t>841596342-49</t>
  </si>
  <si>
    <t>1986-08-29</t>
  </si>
  <si>
    <t>2427102-0</t>
  </si>
  <si>
    <t>004.692.732-83</t>
  </si>
  <si>
    <t>266583780</t>
  </si>
  <si>
    <t>13648297708</t>
  </si>
  <si>
    <t>1989-12-07</t>
  </si>
  <si>
    <t>27973280</t>
  </si>
  <si>
    <t>02314682297</t>
  </si>
  <si>
    <t>1995-02-02</t>
  </si>
  <si>
    <t>4689267</t>
  </si>
  <si>
    <t>52620344204</t>
  </si>
  <si>
    <t>1993-04-25</t>
  </si>
  <si>
    <t>2520612-5</t>
  </si>
  <si>
    <t>85643327287</t>
  </si>
  <si>
    <t>1987-12-29</t>
  </si>
  <si>
    <t>011878752348</t>
  </si>
  <si>
    <t>31217339825</t>
  </si>
  <si>
    <t>1983-04-02</t>
  </si>
  <si>
    <t>3396763</t>
  </si>
  <si>
    <t>775.259.062-20</t>
  </si>
  <si>
    <t>1982-09-16</t>
  </si>
  <si>
    <t>6832462</t>
  </si>
  <si>
    <t>01654312290</t>
  </si>
  <si>
    <t>1997-07-27</t>
  </si>
  <si>
    <t>2092339379</t>
  </si>
  <si>
    <t>040649841-53</t>
  </si>
  <si>
    <t>1948-03-03</t>
  </si>
  <si>
    <t>71</t>
  </si>
  <si>
    <t>26413370</t>
  </si>
  <si>
    <t>02332567259</t>
  </si>
  <si>
    <t>1993-05-16</t>
  </si>
  <si>
    <t>5730927</t>
  </si>
  <si>
    <t>83414878291</t>
  </si>
  <si>
    <t>1990-03-24</t>
  </si>
  <si>
    <t>6370157</t>
  </si>
  <si>
    <t>00912678208</t>
  </si>
  <si>
    <t>1991-01-22</t>
  </si>
  <si>
    <t>4546811</t>
  </si>
  <si>
    <t>762.205.912.91</t>
  </si>
  <si>
    <t>1980-03-09</t>
  </si>
  <si>
    <t>5824092</t>
  </si>
  <si>
    <t>00317412230</t>
  </si>
  <si>
    <t>1988-10-16</t>
  </si>
  <si>
    <t>7672816</t>
  </si>
  <si>
    <t>01580017290</t>
  </si>
  <si>
    <t>1994-04-27</t>
  </si>
  <si>
    <t>1995-04-14</t>
  </si>
  <si>
    <t>6917683</t>
  </si>
  <si>
    <t>020867372</t>
  </si>
  <si>
    <t>1993-01-22</t>
  </si>
  <si>
    <t>5191212</t>
  </si>
  <si>
    <t>02478213141</t>
  </si>
  <si>
    <t>1989-01-07</t>
  </si>
  <si>
    <t>11014431</t>
  </si>
  <si>
    <t>57032718272</t>
  </si>
  <si>
    <t>1976-01-23</t>
  </si>
  <si>
    <t>5721289</t>
  </si>
  <si>
    <t>99543729204</t>
  </si>
  <si>
    <t>1990-08-03</t>
  </si>
  <si>
    <t>4911640</t>
  </si>
  <si>
    <t>15436640249</t>
  </si>
  <si>
    <t>1959-11-14</t>
  </si>
  <si>
    <t>18000720</t>
  </si>
  <si>
    <t>85236373204</t>
  </si>
  <si>
    <t>1986-06-27</t>
  </si>
  <si>
    <t>6675153</t>
  </si>
  <si>
    <t>01614942269</t>
  </si>
  <si>
    <t>1994-10-08</t>
  </si>
  <si>
    <t>7162668</t>
  </si>
  <si>
    <t>030.581.432-06</t>
  </si>
  <si>
    <t>1995-12-27</t>
  </si>
  <si>
    <t>03058143206</t>
  </si>
  <si>
    <t>2257725</t>
  </si>
  <si>
    <t>65835700253</t>
  </si>
  <si>
    <t>1973-09-04</t>
  </si>
  <si>
    <t>6537418</t>
  </si>
  <si>
    <t>011.556.332-61</t>
  </si>
  <si>
    <t>1994-07-07</t>
  </si>
  <si>
    <t>6932537</t>
  </si>
  <si>
    <t>01167000250</t>
  </si>
  <si>
    <t>1993-05-19</t>
  </si>
  <si>
    <t>7157843</t>
  </si>
  <si>
    <t>01722052201</t>
  </si>
  <si>
    <t>1995-06-28</t>
  </si>
  <si>
    <t>0962944009</t>
  </si>
  <si>
    <t>014.171.035-74</t>
  </si>
  <si>
    <t>1983-06-22</t>
  </si>
  <si>
    <t>6672288</t>
  </si>
  <si>
    <t>03082373232</t>
  </si>
  <si>
    <t>1994-11-16</t>
  </si>
  <si>
    <t>5746914</t>
  </si>
  <si>
    <t>94316562215</t>
  </si>
  <si>
    <t>1991-06-05</t>
  </si>
  <si>
    <t>4617006</t>
  </si>
  <si>
    <t>03348309158</t>
  </si>
  <si>
    <t>1988-12-02</t>
  </si>
  <si>
    <t>34624031</t>
  </si>
  <si>
    <t>001.466.512-35</t>
  </si>
  <si>
    <t>1988-04-01</t>
  </si>
  <si>
    <t>2753593-2</t>
  </si>
  <si>
    <t>92214940200</t>
  </si>
  <si>
    <t>1987-02-10</t>
  </si>
  <si>
    <t>27535932</t>
  </si>
  <si>
    <t>1987-04-21</t>
  </si>
  <si>
    <t>3314096</t>
  </si>
  <si>
    <t>57843724249</t>
  </si>
  <si>
    <t>1973-03-09</t>
  </si>
  <si>
    <t>2472024</t>
  </si>
  <si>
    <t>48492990244</t>
  </si>
  <si>
    <t>1966-03-09</t>
  </si>
  <si>
    <t>53</t>
  </si>
  <si>
    <t>0000713757973</t>
  </si>
  <si>
    <t>84432918349</t>
  </si>
  <si>
    <t>1982-03-14</t>
  </si>
  <si>
    <t>16368029</t>
  </si>
  <si>
    <t>84376341215</t>
  </si>
  <si>
    <t>1985-03-10</t>
  </si>
  <si>
    <t>5915181</t>
  </si>
  <si>
    <t>94899983204</t>
  </si>
  <si>
    <t>1986-06-17</t>
  </si>
  <si>
    <t>4225889</t>
  </si>
  <si>
    <t>80114857253</t>
  </si>
  <si>
    <t>1981-04-28</t>
  </si>
  <si>
    <t>6188824</t>
  </si>
  <si>
    <t>00049272225</t>
  </si>
  <si>
    <t>7218730</t>
  </si>
  <si>
    <t>02539346219</t>
  </si>
  <si>
    <t>1994-09-05</t>
  </si>
  <si>
    <t>5539939</t>
  </si>
  <si>
    <t>95565361249</t>
  </si>
  <si>
    <t>1986-10-09</t>
  </si>
  <si>
    <t>3886854</t>
  </si>
  <si>
    <t>66222249272</t>
  </si>
  <si>
    <t>1977-09-09</t>
  </si>
  <si>
    <t>6392864</t>
  </si>
  <si>
    <t>94685398220</t>
  </si>
  <si>
    <t>1992-02-04</t>
  </si>
  <si>
    <t>4546612</t>
  </si>
  <si>
    <t>741161932-91</t>
  </si>
  <si>
    <t>1980-11-23</t>
  </si>
  <si>
    <t>7014392</t>
  </si>
  <si>
    <t>23841982204</t>
  </si>
  <si>
    <t>1964-06-13</t>
  </si>
  <si>
    <t>07014392</t>
  </si>
  <si>
    <t>3209144</t>
  </si>
  <si>
    <t>51306794234</t>
  </si>
  <si>
    <t>5945488</t>
  </si>
  <si>
    <t>98725327291</t>
  </si>
  <si>
    <t>1990-03-19</t>
  </si>
  <si>
    <t>4192693</t>
  </si>
  <si>
    <t>78335639272</t>
  </si>
  <si>
    <t>1980-05-16</t>
  </si>
  <si>
    <t>2940249</t>
  </si>
  <si>
    <t>20565577204</t>
  </si>
  <si>
    <t>1967-07-20</t>
  </si>
  <si>
    <t>2976076</t>
  </si>
  <si>
    <t>59486937249</t>
  </si>
  <si>
    <t>1977-11-30</t>
  </si>
  <si>
    <t>277436</t>
  </si>
  <si>
    <t>69627983268</t>
  </si>
  <si>
    <t>1975-03-10</t>
  </si>
  <si>
    <t>6611870</t>
  </si>
  <si>
    <t>02210483247</t>
  </si>
  <si>
    <t>1993-07-19</t>
  </si>
  <si>
    <t>3605330</t>
  </si>
  <si>
    <t>64608336215</t>
  </si>
  <si>
    <t>1978-12-11</t>
  </si>
  <si>
    <t>6898210</t>
  </si>
  <si>
    <t>01768914206</t>
  </si>
  <si>
    <t>1992-04-27</t>
  </si>
  <si>
    <t>1190526</t>
  </si>
  <si>
    <t>015418332-60</t>
  </si>
  <si>
    <t>1994-01-08</t>
  </si>
  <si>
    <t>01541833260</t>
  </si>
  <si>
    <t>94401364</t>
  </si>
  <si>
    <t>00810688913</t>
  </si>
  <si>
    <t>2474378</t>
  </si>
  <si>
    <t>442207662-00</t>
  </si>
  <si>
    <t>1972-12-24</t>
  </si>
  <si>
    <t>4519610</t>
  </si>
  <si>
    <t>79037127215</t>
  </si>
  <si>
    <t>1980-07-13</t>
  </si>
  <si>
    <t>6248769</t>
  </si>
  <si>
    <t>00353408271</t>
  </si>
  <si>
    <t>1991-09-13</t>
  </si>
  <si>
    <t>3883596</t>
  </si>
  <si>
    <t>71215999291</t>
  </si>
  <si>
    <t>1979-05-07</t>
  </si>
  <si>
    <t>3615999</t>
  </si>
  <si>
    <t>23166622268</t>
  </si>
  <si>
    <t>1967-06-29</t>
  </si>
  <si>
    <t>2973380</t>
  </si>
  <si>
    <t>67563880291</t>
  </si>
  <si>
    <t>1976-07-04</t>
  </si>
  <si>
    <t>2403802</t>
  </si>
  <si>
    <t>357.408.922-87</t>
  </si>
  <si>
    <t>1972-06-06</t>
  </si>
  <si>
    <t>2265180</t>
  </si>
  <si>
    <t>37453084253</t>
  </si>
  <si>
    <t>1969-12-02</t>
  </si>
  <si>
    <t>3276382</t>
  </si>
  <si>
    <t>624.630.552 - 00</t>
  </si>
  <si>
    <t>07/05/1977</t>
  </si>
  <si>
    <t>2850117</t>
  </si>
  <si>
    <t>01228911126</t>
  </si>
  <si>
    <t>1997-04-12</t>
  </si>
  <si>
    <t>6106548</t>
  </si>
  <si>
    <t>00140088237</t>
  </si>
  <si>
    <t>1992-12-08</t>
  </si>
  <si>
    <t>2248925</t>
  </si>
  <si>
    <t>41022955268</t>
  </si>
  <si>
    <t>25/11/1972</t>
  </si>
  <si>
    <t>6332016</t>
  </si>
  <si>
    <t>89132530200</t>
  </si>
  <si>
    <t>07/05/1992</t>
  </si>
  <si>
    <t>4121464</t>
  </si>
  <si>
    <t>84817909234</t>
  </si>
  <si>
    <t>1982-07-27</t>
  </si>
  <si>
    <t>3615480</t>
  </si>
  <si>
    <t>74070274200</t>
  </si>
  <si>
    <t>1979-05-04</t>
  </si>
  <si>
    <t>2816357</t>
  </si>
  <si>
    <t>442.186.992-91</t>
  </si>
  <si>
    <t>1975-09-26</t>
  </si>
  <si>
    <t>7577215</t>
  </si>
  <si>
    <t>03413394231</t>
  </si>
  <si>
    <t>1996-07-14</t>
  </si>
  <si>
    <t>0000965176983</t>
  </si>
  <si>
    <t>93767625334</t>
  </si>
  <si>
    <t>1981-08-18</t>
  </si>
  <si>
    <t>4872879</t>
  </si>
  <si>
    <t>00295814276</t>
  </si>
  <si>
    <t>1989-02-07</t>
  </si>
  <si>
    <t>7243817</t>
  </si>
  <si>
    <t>03646209275</t>
  </si>
  <si>
    <t>1995-07-13</t>
  </si>
  <si>
    <t>23441470</t>
  </si>
  <si>
    <t>00349696241</t>
  </si>
  <si>
    <t>1991-01-26</t>
  </si>
  <si>
    <t>6741157</t>
  </si>
  <si>
    <t>01651635269</t>
  </si>
  <si>
    <t>1990-11-26</t>
  </si>
  <si>
    <t>5730876</t>
  </si>
  <si>
    <t>879.053.882-04</t>
  </si>
  <si>
    <t>1987-06-12</t>
  </si>
  <si>
    <t>14496305</t>
  </si>
  <si>
    <t>69863989215</t>
  </si>
  <si>
    <t>1979-11-12</t>
  </si>
  <si>
    <t>4335291</t>
  </si>
  <si>
    <t>82280584204</t>
  </si>
  <si>
    <t>1984-02-03</t>
  </si>
  <si>
    <t>6376043</t>
  </si>
  <si>
    <t>00675386225</t>
  </si>
  <si>
    <t>1989-12-02</t>
  </si>
  <si>
    <t>5009288</t>
  </si>
  <si>
    <t>80964966204</t>
  </si>
  <si>
    <t>1985-04-01</t>
  </si>
  <si>
    <t>3722659</t>
  </si>
  <si>
    <t>64553841215</t>
  </si>
  <si>
    <t>1978-01-28</t>
  </si>
  <si>
    <t>7384797</t>
  </si>
  <si>
    <t>03519582236</t>
  </si>
  <si>
    <t>1995-11-12</t>
  </si>
  <si>
    <t>4951782</t>
  </si>
  <si>
    <t>883115509268</t>
  </si>
  <si>
    <t>1985-05-08</t>
  </si>
  <si>
    <t>4914291</t>
  </si>
  <si>
    <t>81835728200</t>
  </si>
  <si>
    <t>1990-09-16</t>
  </si>
  <si>
    <t>3048013</t>
  </si>
  <si>
    <t>00534084206</t>
  </si>
  <si>
    <t>1993-07-13</t>
  </si>
  <si>
    <t>0493437120134</t>
  </si>
  <si>
    <t>07345591352</t>
  </si>
  <si>
    <t>1997-09-28</t>
  </si>
  <si>
    <t>6506566</t>
  </si>
  <si>
    <t>00887487238</t>
  </si>
  <si>
    <t>24661058</t>
  </si>
  <si>
    <t>00851613225</t>
  </si>
  <si>
    <t>1991-11-19</t>
  </si>
  <si>
    <t>4790392</t>
  </si>
  <si>
    <t>93567375253</t>
  </si>
  <si>
    <t>1984-11-17</t>
  </si>
  <si>
    <t>5964236</t>
  </si>
  <si>
    <t>934-958-972-91</t>
  </si>
  <si>
    <t>1987-06-06</t>
  </si>
  <si>
    <t>6042861</t>
  </si>
  <si>
    <t>003056512001</t>
  </si>
  <si>
    <t>6392545</t>
  </si>
  <si>
    <t>98536591234</t>
  </si>
  <si>
    <t>1991-04-02</t>
  </si>
  <si>
    <t>7103947</t>
  </si>
  <si>
    <t>02369819214</t>
  </si>
  <si>
    <t>1996-08-24</t>
  </si>
  <si>
    <t>5409766</t>
  </si>
  <si>
    <t>967.633.452-91</t>
  </si>
  <si>
    <t>1989-09-27</t>
  </si>
  <si>
    <t>8641325</t>
  </si>
  <si>
    <t>02889891208</t>
  </si>
  <si>
    <t>1996-06-21</t>
  </si>
  <si>
    <t>6671548</t>
  </si>
  <si>
    <t>02278274228</t>
  </si>
  <si>
    <t>1994-07-19</t>
  </si>
  <si>
    <t>3872409</t>
  </si>
  <si>
    <t>52028356200</t>
  </si>
  <si>
    <t>1979-11-08</t>
  </si>
  <si>
    <t>6536920</t>
  </si>
  <si>
    <t>00990207269</t>
  </si>
  <si>
    <t>1991-08-30</t>
  </si>
  <si>
    <t>27194728</t>
  </si>
  <si>
    <t>01900032279</t>
  </si>
  <si>
    <t>4334624</t>
  </si>
  <si>
    <t>726.313.172~-20</t>
  </si>
  <si>
    <t>1981-09-17</t>
  </si>
  <si>
    <t>3889207</t>
  </si>
  <si>
    <t>83250433268</t>
  </si>
  <si>
    <t>1986-08-09</t>
  </si>
  <si>
    <t>832504332-68</t>
  </si>
  <si>
    <t>6666215</t>
  </si>
  <si>
    <t>05998469410</t>
  </si>
  <si>
    <t>1988-02-11</t>
  </si>
  <si>
    <t>3659791</t>
  </si>
  <si>
    <t>71080600272</t>
  </si>
  <si>
    <t>1982-01-27</t>
  </si>
  <si>
    <t>2693894</t>
  </si>
  <si>
    <t>387.868.772-91</t>
  </si>
  <si>
    <t>1972-10-10</t>
  </si>
  <si>
    <t>5154897</t>
  </si>
  <si>
    <t>91500869287</t>
  </si>
  <si>
    <t>12011070</t>
  </si>
  <si>
    <t>61449962220</t>
  </si>
  <si>
    <t>1978-03-09</t>
  </si>
  <si>
    <t>5963712</t>
  </si>
  <si>
    <t>99502569253</t>
  </si>
  <si>
    <t>1989-01-20</t>
  </si>
  <si>
    <t>2844642</t>
  </si>
  <si>
    <t>65840747220</t>
  </si>
  <si>
    <t>09/09/1976</t>
  </si>
  <si>
    <t>3457688</t>
  </si>
  <si>
    <t>66375770220</t>
  </si>
  <si>
    <t>1977-10-13</t>
  </si>
  <si>
    <t>3377428</t>
  </si>
  <si>
    <t>63165015287</t>
  </si>
  <si>
    <t>1979-02-14</t>
  </si>
  <si>
    <t>3855671</t>
  </si>
  <si>
    <t>64946657215</t>
  </si>
  <si>
    <t>1977-03-19</t>
  </si>
  <si>
    <t>14647852</t>
  </si>
  <si>
    <t>00253615895</t>
  </si>
  <si>
    <t>1958-01-01</t>
  </si>
  <si>
    <t>61</t>
  </si>
  <si>
    <t>7672686</t>
  </si>
  <si>
    <t>60403411220</t>
  </si>
  <si>
    <t>1970-06-22</t>
  </si>
  <si>
    <t>1930566</t>
  </si>
  <si>
    <t>60328460249</t>
  </si>
  <si>
    <t>1974-07-07</t>
  </si>
  <si>
    <t>130787630</t>
  </si>
  <si>
    <t>00856392227</t>
  </si>
  <si>
    <t>4484363</t>
  </si>
  <si>
    <t>01588643280</t>
  </si>
  <si>
    <t>1994-12-19</t>
  </si>
  <si>
    <t>15664074</t>
  </si>
  <si>
    <t>51521806268</t>
  </si>
  <si>
    <t>1980-02-16</t>
  </si>
  <si>
    <t>1679650</t>
  </si>
  <si>
    <t>65739795249</t>
  </si>
  <si>
    <t>1968-02-24</t>
  </si>
  <si>
    <t>24745324</t>
  </si>
  <si>
    <t>00706403274</t>
  </si>
  <si>
    <t>1993-06-17</t>
  </si>
  <si>
    <t>4637285</t>
  </si>
  <si>
    <t>94914419220</t>
  </si>
  <si>
    <t>1988-03-26</t>
  </si>
  <si>
    <t>4476488</t>
  </si>
  <si>
    <t>80650384253</t>
  </si>
  <si>
    <t>1984-02-26</t>
  </si>
  <si>
    <t>6886622</t>
  </si>
  <si>
    <t>01813928282</t>
  </si>
  <si>
    <t>1993-04-26</t>
  </si>
  <si>
    <t>1347264</t>
  </si>
  <si>
    <t>02025847394</t>
  </si>
  <si>
    <t>1985-04-20</t>
  </si>
  <si>
    <t>2461838</t>
  </si>
  <si>
    <t>44227990297</t>
  </si>
  <si>
    <t>1973-02-16</t>
  </si>
  <si>
    <t>6189210</t>
  </si>
  <si>
    <t>01513683250</t>
  </si>
  <si>
    <t>1993-09-18</t>
  </si>
  <si>
    <t>1263666-5</t>
  </si>
  <si>
    <t>588.380.662-72</t>
  </si>
  <si>
    <t>1977-08-12</t>
  </si>
  <si>
    <t>3433221</t>
  </si>
  <si>
    <t>439.553.552.68</t>
  </si>
  <si>
    <t>07/11/1973</t>
  </si>
  <si>
    <t>0914947-3</t>
  </si>
  <si>
    <t>40725910259</t>
  </si>
  <si>
    <t>1970-02-06</t>
  </si>
  <si>
    <t>3672222</t>
  </si>
  <si>
    <t>65608682229</t>
  </si>
  <si>
    <t>1978-12-28</t>
  </si>
  <si>
    <t>5592785</t>
  </si>
  <si>
    <t>89017730234</t>
  </si>
  <si>
    <t>1990-12-03</t>
  </si>
  <si>
    <t>5910916</t>
  </si>
  <si>
    <t>01654303208</t>
  </si>
  <si>
    <t>1990-05-22</t>
  </si>
  <si>
    <t>2941069</t>
  </si>
  <si>
    <t>58684565215</t>
  </si>
  <si>
    <t>1975-07-05</t>
  </si>
  <si>
    <t>4843095</t>
  </si>
  <si>
    <t>83043926234</t>
  </si>
  <si>
    <t>1983-08-15</t>
  </si>
  <si>
    <t>4367725</t>
  </si>
  <si>
    <t>52059316200</t>
  </si>
  <si>
    <t>1983-03-21</t>
  </si>
  <si>
    <t>6664995</t>
  </si>
  <si>
    <t>02602112203</t>
  </si>
  <si>
    <t>1993-12-14</t>
  </si>
  <si>
    <t>4951058</t>
  </si>
  <si>
    <t>928877912-49</t>
  </si>
  <si>
    <t>1982-03-05</t>
  </si>
  <si>
    <t>6334415</t>
  </si>
  <si>
    <t>003.602.042-79</t>
  </si>
  <si>
    <t>1992-02-03</t>
  </si>
  <si>
    <t>4414323</t>
  </si>
  <si>
    <t>75708485272</t>
  </si>
  <si>
    <t>1985-02-08</t>
  </si>
  <si>
    <t>6408282</t>
  </si>
  <si>
    <t>00740084208</t>
  </si>
  <si>
    <t>1991-08-16</t>
  </si>
  <si>
    <t>3725826</t>
  </si>
  <si>
    <t>68666497220</t>
  </si>
  <si>
    <t>1979-05-29</t>
  </si>
  <si>
    <t>2536911</t>
  </si>
  <si>
    <t>45404941120</t>
  </si>
  <si>
    <t>1967-05-07</t>
  </si>
  <si>
    <t>6773291</t>
  </si>
  <si>
    <t>01798141256</t>
  </si>
  <si>
    <t>1994-10-14</t>
  </si>
  <si>
    <t>2253459</t>
  </si>
  <si>
    <t>39642968215</t>
  </si>
  <si>
    <t>1971-09-28</t>
  </si>
  <si>
    <t>3842193</t>
  </si>
  <si>
    <t>67709532268</t>
  </si>
  <si>
    <t>1972-09-05</t>
  </si>
  <si>
    <t>5325478</t>
  </si>
  <si>
    <t>86035665268</t>
  </si>
  <si>
    <t>4362883</t>
  </si>
  <si>
    <t>06464824910</t>
  </si>
  <si>
    <t>1986-06-15</t>
  </si>
  <si>
    <t>5659779</t>
  </si>
  <si>
    <t>89725867220</t>
  </si>
  <si>
    <t>1989-06-27</t>
  </si>
  <si>
    <t>4811907</t>
  </si>
  <si>
    <t>837.773.502-49</t>
  </si>
  <si>
    <t>1985-02-01</t>
  </si>
  <si>
    <t>731723970</t>
  </si>
  <si>
    <t>91999804368</t>
  </si>
  <si>
    <t>1980-06-28</t>
  </si>
  <si>
    <t>1303238</t>
  </si>
  <si>
    <t>00857945114</t>
  </si>
  <si>
    <t>1985-11-03</t>
  </si>
  <si>
    <t>5532184</t>
  </si>
  <si>
    <t>01511632275</t>
  </si>
  <si>
    <t>6832607</t>
  </si>
  <si>
    <t>01672783208</t>
  </si>
  <si>
    <t>6133850</t>
  </si>
  <si>
    <t>02538071232</t>
  </si>
  <si>
    <t>1995-10-25</t>
  </si>
  <si>
    <t>6836234</t>
  </si>
  <si>
    <t>01607131293</t>
  </si>
  <si>
    <t>1995-01-27</t>
  </si>
  <si>
    <t>4875041</t>
  </si>
  <si>
    <t>82696861234</t>
  </si>
  <si>
    <t>1991-08-27</t>
  </si>
  <si>
    <t>1588910-6</t>
  </si>
  <si>
    <t>72633115268</t>
  </si>
  <si>
    <t>1982-10-08</t>
  </si>
  <si>
    <t>6725301</t>
  </si>
  <si>
    <t>01807241262</t>
  </si>
  <si>
    <t>1993-11-17</t>
  </si>
  <si>
    <t>6053644</t>
  </si>
  <si>
    <t>00027473244</t>
  </si>
  <si>
    <t>1989-07-05</t>
  </si>
  <si>
    <t>4636499</t>
  </si>
  <si>
    <t>74017420206</t>
  </si>
  <si>
    <t>1982-04-22</t>
  </si>
  <si>
    <t>08944369</t>
  </si>
  <si>
    <t>85511242187</t>
  </si>
  <si>
    <t>1974-09-16</t>
  </si>
  <si>
    <t>5473647</t>
  </si>
  <si>
    <t>926.416.872-91</t>
  </si>
  <si>
    <t>1983-12-29</t>
  </si>
  <si>
    <t>6528414</t>
  </si>
  <si>
    <t>89468759253</t>
  </si>
  <si>
    <t>1992-10-06</t>
  </si>
  <si>
    <t>4753771</t>
  </si>
  <si>
    <t>00267630280</t>
  </si>
  <si>
    <t>1989-01-12</t>
  </si>
  <si>
    <t>7162343</t>
  </si>
  <si>
    <t>02125720248</t>
  </si>
  <si>
    <t>1994-12-30</t>
  </si>
  <si>
    <t>4569297</t>
  </si>
  <si>
    <t>00687816289</t>
  </si>
  <si>
    <t>1996-07-22</t>
  </si>
  <si>
    <t>3745905-8</t>
  </si>
  <si>
    <t>94458545272</t>
  </si>
  <si>
    <t>1984-11-28</t>
  </si>
  <si>
    <t>6290537</t>
  </si>
  <si>
    <t>01124904255</t>
  </si>
  <si>
    <t>1992-11-07</t>
  </si>
  <si>
    <t>648467</t>
  </si>
  <si>
    <t>018.520.292-69</t>
  </si>
  <si>
    <t>1993-05-23</t>
  </si>
  <si>
    <t>6725979</t>
  </si>
  <si>
    <t>01556106270</t>
  </si>
  <si>
    <t>876371</t>
  </si>
  <si>
    <t>37850199472</t>
  </si>
  <si>
    <t>1964-05-02</t>
  </si>
  <si>
    <t>5659733</t>
  </si>
  <si>
    <t>97470023291</t>
  </si>
  <si>
    <t>1989-05-15</t>
  </si>
  <si>
    <t>5964296</t>
  </si>
  <si>
    <t>01350925233</t>
  </si>
  <si>
    <t>1990-08-16</t>
  </si>
  <si>
    <t>4822613</t>
  </si>
  <si>
    <t>91940540291</t>
  </si>
  <si>
    <t>1988-08-29</t>
  </si>
  <si>
    <t>5472687</t>
  </si>
  <si>
    <t>93679572204</t>
  </si>
  <si>
    <t>1986-11-08</t>
  </si>
  <si>
    <t>MG-17367723</t>
  </si>
  <si>
    <t>7032012</t>
  </si>
  <si>
    <t>02160405230</t>
  </si>
  <si>
    <t>1996-05-05</t>
  </si>
  <si>
    <t>7067261</t>
  </si>
  <si>
    <t>01317606299</t>
  </si>
  <si>
    <t>1994-09-04</t>
  </si>
  <si>
    <t>4484481</t>
  </si>
  <si>
    <t>01134259298</t>
  </si>
  <si>
    <t>1993-04-02</t>
  </si>
  <si>
    <t>09580522</t>
  </si>
  <si>
    <t>32403941204</t>
  </si>
  <si>
    <t>1970-11-12</t>
  </si>
  <si>
    <t>6743400</t>
  </si>
  <si>
    <t>01330028295</t>
  </si>
  <si>
    <t>1992-10-04</t>
  </si>
  <si>
    <t>0399740420103</t>
  </si>
  <si>
    <t>60628799314</t>
  </si>
  <si>
    <t>1995-06-01</t>
  </si>
  <si>
    <t>7259828</t>
  </si>
  <si>
    <t>10085006408</t>
  </si>
  <si>
    <t>1992-05-05</t>
  </si>
  <si>
    <t>5668022</t>
  </si>
  <si>
    <t>925.620.432-00</t>
  </si>
  <si>
    <t>1991-02-09</t>
  </si>
  <si>
    <t>25310917</t>
  </si>
  <si>
    <t>97202266253</t>
  </si>
  <si>
    <t>1995-12-19</t>
  </si>
  <si>
    <t>3876258</t>
  </si>
  <si>
    <t>81144083249</t>
  </si>
  <si>
    <t>1991-10-31</t>
  </si>
  <si>
    <t>0375549620094</t>
  </si>
  <si>
    <t>02545168238</t>
  </si>
  <si>
    <t>1996-06-10</t>
  </si>
  <si>
    <t>6528570</t>
  </si>
  <si>
    <t>01543001289</t>
  </si>
  <si>
    <t>1992-09-01</t>
  </si>
  <si>
    <t>6954961</t>
  </si>
  <si>
    <t>02245446240</t>
  </si>
  <si>
    <t>1995-01-29</t>
  </si>
  <si>
    <t>4501425</t>
  </si>
  <si>
    <t>00900933135</t>
  </si>
  <si>
    <t>1986-04-28</t>
  </si>
  <si>
    <t>3451247</t>
  </si>
  <si>
    <t>89709616234</t>
  </si>
  <si>
    <t>1990-08-29</t>
  </si>
  <si>
    <t>5964085</t>
  </si>
  <si>
    <t>97322784200</t>
  </si>
  <si>
    <t>1989-11-04</t>
  </si>
  <si>
    <t>6408837</t>
  </si>
  <si>
    <t>94541175215</t>
  </si>
  <si>
    <t>1993-06-27</t>
  </si>
  <si>
    <t>6664918</t>
  </si>
  <si>
    <t>01706511264</t>
  </si>
  <si>
    <t>1993-05-04</t>
  </si>
  <si>
    <t>6740070</t>
  </si>
  <si>
    <t>539.689.802-04</t>
  </si>
  <si>
    <t>1993-09-29</t>
  </si>
  <si>
    <t>2395186</t>
  </si>
  <si>
    <t>268.929.602-00</t>
  </si>
  <si>
    <t>1963-07-22</t>
  </si>
  <si>
    <t>1964-07-22</t>
  </si>
  <si>
    <t>26892960200</t>
  </si>
  <si>
    <t>22/07/1963</t>
  </si>
  <si>
    <t>5298986</t>
  </si>
  <si>
    <t>960.171.712-91</t>
  </si>
  <si>
    <t>1988-04-26</t>
  </si>
  <si>
    <t>5963894</t>
  </si>
  <si>
    <t>00135141214</t>
  </si>
  <si>
    <t>1994-04-10</t>
  </si>
  <si>
    <t>4367359</t>
  </si>
  <si>
    <t>74510185200</t>
  </si>
  <si>
    <t>1984-02-24</t>
  </si>
  <si>
    <t>3889262</t>
  </si>
  <si>
    <t>75033720287</t>
  </si>
  <si>
    <t>1983-05-06</t>
  </si>
  <si>
    <t>2344917</t>
  </si>
  <si>
    <t>38802961204</t>
  </si>
  <si>
    <t>1972-11-30</t>
  </si>
  <si>
    <t>7072754</t>
  </si>
  <si>
    <t>02557097225</t>
  </si>
  <si>
    <t>1995-05-04</t>
  </si>
  <si>
    <t>3764340</t>
  </si>
  <si>
    <t>761.808.912-49</t>
  </si>
  <si>
    <t>1984-02-09</t>
  </si>
  <si>
    <t>6327162</t>
  </si>
  <si>
    <t>03014149209</t>
  </si>
  <si>
    <t>10/02/1996</t>
  </si>
  <si>
    <t>23244011</t>
  </si>
  <si>
    <t>81468300210</t>
  </si>
  <si>
    <t>1991-03-05</t>
  </si>
  <si>
    <t>24365432</t>
  </si>
  <si>
    <t>00733572278</t>
  </si>
  <si>
    <t>1994-06-06</t>
  </si>
  <si>
    <t>7098668</t>
  </si>
  <si>
    <t>02555667270</t>
  </si>
  <si>
    <t>1994-06-21</t>
  </si>
  <si>
    <t>4812001</t>
  </si>
  <si>
    <t>85864099287</t>
  </si>
  <si>
    <t>4367885</t>
  </si>
  <si>
    <t>870.619.372-20</t>
  </si>
  <si>
    <t>6932745</t>
  </si>
  <si>
    <t>02047230276</t>
  </si>
  <si>
    <t>1994-06-22</t>
  </si>
  <si>
    <t>21454978</t>
  </si>
  <si>
    <t>90350065268</t>
  </si>
  <si>
    <t>1986-03-30</t>
  </si>
  <si>
    <t>19314698</t>
  </si>
  <si>
    <t>81341814220</t>
  </si>
  <si>
    <t>1989-11-18</t>
  </si>
  <si>
    <t>5730671</t>
  </si>
  <si>
    <t>96351586291</t>
  </si>
  <si>
    <t>1989-02-05</t>
  </si>
  <si>
    <t>5472461</t>
  </si>
  <si>
    <t>90586018204</t>
  </si>
  <si>
    <t>1986-12-10</t>
  </si>
  <si>
    <t>8122657</t>
  </si>
  <si>
    <t>046.380.322.14</t>
  </si>
  <si>
    <t>1998-06-28</t>
  </si>
  <si>
    <t>6899116</t>
  </si>
  <si>
    <t>018.642.882-05</t>
  </si>
  <si>
    <t>1992-01-04</t>
  </si>
  <si>
    <t>5825664</t>
  </si>
  <si>
    <t>873.530.832-04</t>
  </si>
  <si>
    <t>1983-03-18</t>
  </si>
  <si>
    <t>5762835</t>
  </si>
  <si>
    <t>917.366.682-34</t>
  </si>
  <si>
    <t>1981-07-22</t>
  </si>
  <si>
    <t>7026069</t>
  </si>
  <si>
    <t>016.077.432-21</t>
  </si>
  <si>
    <t>1992-07-02</t>
  </si>
  <si>
    <t>6233531</t>
  </si>
  <si>
    <t>93816634249</t>
  </si>
  <si>
    <t>1988-09-03</t>
  </si>
  <si>
    <t>8693651</t>
  </si>
  <si>
    <t>05882059232</t>
  </si>
  <si>
    <t>1999-03-14</t>
  </si>
  <si>
    <t>7161955</t>
  </si>
  <si>
    <t>02311176200</t>
  </si>
  <si>
    <t>1995-02-09</t>
  </si>
  <si>
    <t>5966498</t>
  </si>
  <si>
    <t>95839470244</t>
  </si>
  <si>
    <t>1985-09-27</t>
  </si>
  <si>
    <t>6044119</t>
  </si>
  <si>
    <t>999.036.362-53</t>
  </si>
  <si>
    <t>1984-05-21</t>
  </si>
  <si>
    <t>2502830</t>
  </si>
  <si>
    <t>00718535375</t>
  </si>
  <si>
    <t>1987-11-30</t>
  </si>
  <si>
    <t>5101112</t>
  </si>
  <si>
    <t>00036836214</t>
  </si>
  <si>
    <t>1988-03-28</t>
  </si>
  <si>
    <t>0383826-9</t>
  </si>
  <si>
    <t>11194901204</t>
  </si>
  <si>
    <t>1959-08-15</t>
  </si>
  <si>
    <t>60</t>
  </si>
  <si>
    <t>2543681</t>
  </si>
  <si>
    <t>59749210204</t>
  </si>
  <si>
    <t>1976-03-21</t>
  </si>
  <si>
    <t>5974921004</t>
  </si>
  <si>
    <t>5627718</t>
  </si>
  <si>
    <t>91186790210</t>
  </si>
  <si>
    <t>1990-01-07</t>
  </si>
  <si>
    <t>6309137</t>
  </si>
  <si>
    <t>02008460274</t>
  </si>
  <si>
    <t>5783606</t>
  </si>
  <si>
    <t>96021209249</t>
  </si>
  <si>
    <t>1990-02-19</t>
  </si>
  <si>
    <t>039974032010-9</t>
  </si>
  <si>
    <t>60628798342</t>
  </si>
  <si>
    <t>6533243</t>
  </si>
  <si>
    <t>01181841216</t>
  </si>
  <si>
    <t>1992-06-20</t>
  </si>
  <si>
    <t>7103066</t>
  </si>
  <si>
    <t>030.153.712-74</t>
  </si>
  <si>
    <t>1994-09-28</t>
  </si>
  <si>
    <t>3873958</t>
  </si>
  <si>
    <t>68643276200</t>
  </si>
  <si>
    <t>1980-08-15</t>
  </si>
  <si>
    <t>6725785</t>
  </si>
  <si>
    <t>02218677245</t>
  </si>
  <si>
    <t>1995-08-26</t>
  </si>
  <si>
    <t>1752815</t>
  </si>
  <si>
    <t>35733314249</t>
  </si>
  <si>
    <t>1969-11-14</t>
  </si>
  <si>
    <t>3889149</t>
  </si>
  <si>
    <t>76322009249</t>
  </si>
  <si>
    <t>1984-03-05</t>
  </si>
  <si>
    <t>3886849</t>
  </si>
  <si>
    <t>79591043287</t>
  </si>
  <si>
    <t>03/06/1982</t>
  </si>
  <si>
    <t>4638015</t>
  </si>
  <si>
    <t>78538300253</t>
  </si>
  <si>
    <t>1984-06-26</t>
  </si>
  <si>
    <t>788538300253</t>
  </si>
  <si>
    <t>2698449-0</t>
  </si>
  <si>
    <t>89016335234</t>
  </si>
  <si>
    <t>10456260</t>
  </si>
  <si>
    <t>94690383200</t>
  </si>
  <si>
    <t>6142605</t>
  </si>
  <si>
    <t>97778540215</t>
  </si>
  <si>
    <t>1992-03-08</t>
  </si>
  <si>
    <t>6053782</t>
  </si>
  <si>
    <t>00040702243</t>
  </si>
  <si>
    <t>1988-12-09</t>
  </si>
  <si>
    <t>23195991</t>
  </si>
  <si>
    <t>65084519287</t>
  </si>
  <si>
    <t>1981-06-28</t>
  </si>
  <si>
    <t>2319599-1</t>
  </si>
  <si>
    <t>6227371</t>
  </si>
  <si>
    <t>02153592240</t>
  </si>
  <si>
    <t>1996-08-20</t>
  </si>
  <si>
    <t>12620998</t>
  </si>
  <si>
    <t>03836048264</t>
  </si>
  <si>
    <t>1999-01-15</t>
  </si>
  <si>
    <t>003836048264</t>
  </si>
  <si>
    <t>16544900</t>
  </si>
  <si>
    <t>01002319188</t>
  </si>
  <si>
    <t>1982-10-18</t>
  </si>
  <si>
    <t>6674121</t>
  </si>
  <si>
    <t>041891693-40</t>
  </si>
  <si>
    <t>1990-07-22</t>
  </si>
  <si>
    <t>7695800</t>
  </si>
  <si>
    <t>034.883.822-06</t>
  </si>
  <si>
    <t>259822</t>
  </si>
  <si>
    <t>84391871220</t>
  </si>
  <si>
    <t>1978-09-18</t>
  </si>
  <si>
    <t>5949192</t>
  </si>
  <si>
    <t>99584140230</t>
  </si>
  <si>
    <t>1991-02-06</t>
  </si>
  <si>
    <t>7384768</t>
  </si>
  <si>
    <t>028.446.672-79</t>
  </si>
  <si>
    <t>1996-01-31</t>
  </si>
  <si>
    <t>2601190</t>
  </si>
  <si>
    <t>63638541215</t>
  </si>
  <si>
    <t>1973-04-04</t>
  </si>
  <si>
    <t>1113374-0</t>
  </si>
  <si>
    <t>60416068200</t>
  </si>
  <si>
    <t>1977-06-25</t>
  </si>
  <si>
    <t>4494748</t>
  </si>
  <si>
    <t>70885419200</t>
  </si>
  <si>
    <t>1978-06-04</t>
  </si>
  <si>
    <t>6878910</t>
  </si>
  <si>
    <t>023.166.532-60</t>
  </si>
  <si>
    <t>1993-08-16</t>
  </si>
  <si>
    <t>7489078</t>
  </si>
  <si>
    <t>55444512220</t>
  </si>
  <si>
    <t>3375903</t>
  </si>
  <si>
    <t>75490226234</t>
  </si>
  <si>
    <t>1974-11-01</t>
  </si>
  <si>
    <t>754.902.262-34</t>
  </si>
  <si>
    <t>5537947</t>
  </si>
  <si>
    <t>91714133249</t>
  </si>
  <si>
    <t>1992-07-23</t>
  </si>
  <si>
    <t>20421443</t>
  </si>
  <si>
    <t>98521640234</t>
  </si>
  <si>
    <t>1990-06-18</t>
  </si>
  <si>
    <t>3091884911</t>
  </si>
  <si>
    <t>00426645006</t>
  </si>
  <si>
    <t>1984-03-22</t>
  </si>
  <si>
    <t>7213965</t>
  </si>
  <si>
    <t>03644363285</t>
  </si>
  <si>
    <t>1997-02-04</t>
  </si>
  <si>
    <t>7554208</t>
  </si>
  <si>
    <t>041.299.712-63</t>
  </si>
  <si>
    <t>05/09/1996</t>
  </si>
  <si>
    <t>7275124</t>
  </si>
  <si>
    <t>02157884270</t>
  </si>
  <si>
    <t>1994-01-17</t>
  </si>
  <si>
    <t>3879391</t>
  </si>
  <si>
    <t>73638714268</t>
  </si>
  <si>
    <t>1979-09-04</t>
  </si>
  <si>
    <t>3809573</t>
  </si>
  <si>
    <t>713.470.542-00</t>
  </si>
  <si>
    <t>1975-10-24</t>
  </si>
  <si>
    <t>4215584</t>
  </si>
  <si>
    <t>75830914204</t>
  </si>
  <si>
    <t>1972-07-29</t>
  </si>
  <si>
    <t>4703959</t>
  </si>
  <si>
    <t>888.126.422-68</t>
  </si>
  <si>
    <t>1979-12-05</t>
  </si>
  <si>
    <t>4532106</t>
  </si>
  <si>
    <t>76625168220</t>
  </si>
  <si>
    <t>1981-03-28</t>
  </si>
  <si>
    <t>7732142</t>
  </si>
  <si>
    <t>03145663259</t>
  </si>
  <si>
    <t>1995-09-27</t>
  </si>
  <si>
    <t>4639399</t>
  </si>
  <si>
    <t>52754200215</t>
  </si>
  <si>
    <t>1986-03-18</t>
  </si>
  <si>
    <t>7394556</t>
  </si>
  <si>
    <t>03258145202</t>
  </si>
  <si>
    <t>1995-05-14</t>
  </si>
  <si>
    <t>5948885</t>
  </si>
  <si>
    <t>95946845268</t>
  </si>
  <si>
    <t>1988-08-01</t>
  </si>
  <si>
    <t>23485043</t>
  </si>
  <si>
    <t>01218617241</t>
  </si>
  <si>
    <t>1989-11-24</t>
  </si>
  <si>
    <t>3244021</t>
  </si>
  <si>
    <t>67808999253</t>
  </si>
  <si>
    <t>1973-04-30</t>
  </si>
  <si>
    <t>7339857</t>
  </si>
  <si>
    <t>029.763.512-36</t>
  </si>
  <si>
    <t>1994-11-12</t>
  </si>
  <si>
    <t>23630973</t>
  </si>
  <si>
    <t>86680510244</t>
  </si>
  <si>
    <t>1987-07-24</t>
  </si>
  <si>
    <t>3727983</t>
  </si>
  <si>
    <t>776.631.282-49</t>
  </si>
  <si>
    <t>1980-03-22</t>
  </si>
  <si>
    <t>77663128349</t>
  </si>
  <si>
    <t>6725379</t>
  </si>
  <si>
    <t>01926589211</t>
  </si>
  <si>
    <t>1992-10-19</t>
  </si>
  <si>
    <t>4024214</t>
  </si>
  <si>
    <t>59488239204</t>
  </si>
  <si>
    <t>1970-03-01</t>
  </si>
  <si>
    <t>4224763</t>
  </si>
  <si>
    <t>794323522-34</t>
  </si>
  <si>
    <t>1980-02-23</t>
  </si>
  <si>
    <t>5383886</t>
  </si>
  <si>
    <t>90357710282</t>
  </si>
  <si>
    <t>1985-08-04</t>
  </si>
  <si>
    <t>7554272</t>
  </si>
  <si>
    <t>023.958.292-69</t>
  </si>
  <si>
    <t>5762924</t>
  </si>
  <si>
    <t>909.037.302-00</t>
  </si>
  <si>
    <t>3041135</t>
  </si>
  <si>
    <t>66307430249</t>
  </si>
  <si>
    <t>1977-04-24</t>
  </si>
  <si>
    <t>3976846</t>
  </si>
  <si>
    <t>71351868268</t>
  </si>
  <si>
    <t>1974-06-02</t>
  </si>
  <si>
    <t>3720067</t>
  </si>
  <si>
    <t>70064970272</t>
  </si>
  <si>
    <t>1977-04-15</t>
  </si>
  <si>
    <t>4820075</t>
  </si>
  <si>
    <t>897.288.232-15</t>
  </si>
  <si>
    <t>1988-03-25</t>
  </si>
  <si>
    <t>4969759</t>
  </si>
  <si>
    <t>83177086249</t>
  </si>
  <si>
    <t>1985-06-28</t>
  </si>
  <si>
    <t>7762683</t>
  </si>
  <si>
    <t>038.673.242-63</t>
  </si>
  <si>
    <t>1996-08-03</t>
  </si>
  <si>
    <t>3976785</t>
  </si>
  <si>
    <t>72934280225</t>
  </si>
  <si>
    <t>1968-10-07</t>
  </si>
  <si>
    <t>6333121</t>
  </si>
  <si>
    <t>012.394.312-44</t>
  </si>
  <si>
    <t>1989-02-13</t>
  </si>
  <si>
    <t>4357235</t>
  </si>
  <si>
    <t>635.262.202-04</t>
  </si>
  <si>
    <t>1973-12-10</t>
  </si>
  <si>
    <t>4190519</t>
  </si>
  <si>
    <t>75413612249</t>
  </si>
  <si>
    <t>1982-01-12</t>
  </si>
  <si>
    <t>4753985</t>
  </si>
  <si>
    <t>79860826234</t>
  </si>
  <si>
    <t>1983-01-10</t>
  </si>
  <si>
    <t>7434461</t>
  </si>
  <si>
    <t>034.232.882-48</t>
  </si>
  <si>
    <t>1996-01-18</t>
  </si>
  <si>
    <t>3976586</t>
  </si>
  <si>
    <t>635.266.202-10</t>
  </si>
  <si>
    <t>1976-03-22</t>
  </si>
  <si>
    <t>7479164</t>
  </si>
  <si>
    <t>03114388221</t>
  </si>
  <si>
    <t>1995-12-10</t>
  </si>
  <si>
    <t>6634094</t>
  </si>
  <si>
    <t>01908777230</t>
  </si>
  <si>
    <t>26203456</t>
  </si>
  <si>
    <t>01524647276</t>
  </si>
  <si>
    <t>1991-12-26</t>
  </si>
  <si>
    <t>5730815</t>
  </si>
  <si>
    <t>536.714.812-34</t>
  </si>
  <si>
    <t>1987-11-22</t>
  </si>
  <si>
    <t>7026184</t>
  </si>
  <si>
    <t>03213478202</t>
  </si>
  <si>
    <t>1998-10-20</t>
  </si>
  <si>
    <t>21750610</t>
  </si>
  <si>
    <t>00235974293</t>
  </si>
  <si>
    <t>1985-03-16</t>
  </si>
  <si>
    <t>6371935</t>
  </si>
  <si>
    <t>01556234279</t>
  </si>
  <si>
    <t>1991-06-18</t>
  </si>
  <si>
    <t>5867057</t>
  </si>
  <si>
    <t>007.472.602-14</t>
  </si>
  <si>
    <t>00747260214</t>
  </si>
  <si>
    <t>4874946</t>
  </si>
  <si>
    <t>83801502287</t>
  </si>
  <si>
    <t>1985-01-02</t>
  </si>
  <si>
    <t>3345133</t>
  </si>
  <si>
    <t>890187532-20</t>
  </si>
  <si>
    <t>1980-03-12</t>
  </si>
  <si>
    <t>4703850</t>
  </si>
  <si>
    <t>792744202434</t>
  </si>
  <si>
    <t>1983-04-12</t>
  </si>
  <si>
    <t>4638059</t>
  </si>
  <si>
    <t>79850030291</t>
  </si>
  <si>
    <t>1985-07-22</t>
  </si>
  <si>
    <t>407943-4</t>
  </si>
  <si>
    <t>019.932.432-83</t>
  </si>
  <si>
    <t>1992-11-03</t>
  </si>
  <si>
    <t>60.819.798-1</t>
  </si>
  <si>
    <t>20559542291</t>
  </si>
  <si>
    <t>1966-02-03</t>
  </si>
  <si>
    <t>4676392</t>
  </si>
  <si>
    <t>76956180200</t>
  </si>
  <si>
    <t>1984-02-21</t>
  </si>
  <si>
    <t>098651</t>
  </si>
  <si>
    <t>68659423291</t>
  </si>
  <si>
    <t>1980-03-30</t>
  </si>
  <si>
    <t>0603808620160</t>
  </si>
  <si>
    <t>47222719253</t>
  </si>
  <si>
    <t>1971-06-08</t>
  </si>
  <si>
    <t>4705940</t>
  </si>
  <si>
    <t>81396236287</t>
  </si>
  <si>
    <t>1984-03-16</t>
  </si>
  <si>
    <t>7443160</t>
  </si>
  <si>
    <t>02428387235</t>
  </si>
  <si>
    <t>1995-09-21</t>
  </si>
  <si>
    <t>3976768</t>
  </si>
  <si>
    <t>71698213204</t>
  </si>
  <si>
    <t>1981-09-25</t>
  </si>
  <si>
    <t>4496421</t>
  </si>
  <si>
    <t>88497283287</t>
  </si>
  <si>
    <t>1981-03-30</t>
  </si>
  <si>
    <t>3375873</t>
  </si>
  <si>
    <t>666.770.332-87</t>
  </si>
  <si>
    <t>1978-05-19</t>
  </si>
  <si>
    <t>7708335</t>
  </si>
  <si>
    <t>03494255237</t>
  </si>
  <si>
    <t>1999-12-04</t>
  </si>
  <si>
    <t>7770699</t>
  </si>
  <si>
    <t>026.563.082-75</t>
  </si>
  <si>
    <t>14/11/1995</t>
  </si>
  <si>
    <t>6586790</t>
  </si>
  <si>
    <t>02896180290</t>
  </si>
  <si>
    <t>22895990</t>
  </si>
  <si>
    <t>00234217200</t>
  </si>
  <si>
    <t>1989-11-27</t>
  </si>
  <si>
    <t>3394098</t>
  </si>
  <si>
    <t>63534002253</t>
  </si>
  <si>
    <t>1975-08-31</t>
  </si>
  <si>
    <t>2174277</t>
  </si>
  <si>
    <t>33849587215</t>
  </si>
  <si>
    <t>1972-11-19</t>
  </si>
  <si>
    <t>3451019</t>
  </si>
  <si>
    <t>92788238215</t>
  </si>
  <si>
    <t>1987-05-16</t>
  </si>
  <si>
    <t>3346138</t>
  </si>
  <si>
    <t>519.927.012-53</t>
  </si>
  <si>
    <t>7275218</t>
  </si>
  <si>
    <t>028.164.702-02</t>
  </si>
  <si>
    <t>1994-01-23</t>
  </si>
  <si>
    <t>72752218</t>
  </si>
  <si>
    <t>14586797</t>
  </si>
  <si>
    <t>98573985100</t>
  </si>
  <si>
    <t>1976-10-10</t>
  </si>
  <si>
    <t>2220675</t>
  </si>
  <si>
    <t>414.226.002-20</t>
  </si>
  <si>
    <t>1971-01-24</t>
  </si>
  <si>
    <t>8205083</t>
  </si>
  <si>
    <t>047926602-62</t>
  </si>
  <si>
    <t>6789580</t>
  </si>
  <si>
    <t>01452828210</t>
  </si>
  <si>
    <t>3393608</t>
  </si>
  <si>
    <t>641.788.032-04</t>
  </si>
  <si>
    <t>1978-01-30</t>
  </si>
  <si>
    <t>3856487</t>
  </si>
  <si>
    <t>65041747253</t>
  </si>
  <si>
    <t>1977-11-26</t>
  </si>
  <si>
    <t>7608980</t>
  </si>
  <si>
    <t>006.613.292-40</t>
  </si>
  <si>
    <t>1995-08-27</t>
  </si>
  <si>
    <t>6332327</t>
  </si>
  <si>
    <t>00792130227</t>
  </si>
  <si>
    <t>04/07/1986</t>
  </si>
  <si>
    <t>2035942</t>
  </si>
  <si>
    <t>36754412291</t>
  </si>
  <si>
    <t>1973-03-22</t>
  </si>
  <si>
    <t>107835423</t>
  </si>
  <si>
    <t>006754862-89</t>
  </si>
  <si>
    <t>1988-12-04</t>
  </si>
  <si>
    <t>4480327</t>
  </si>
  <si>
    <t>76642315253</t>
  </si>
  <si>
    <t>76624315253</t>
  </si>
  <si>
    <t>6645989</t>
  </si>
  <si>
    <t>00740967290</t>
  </si>
  <si>
    <t>1990-09-21</t>
  </si>
  <si>
    <t>6838012</t>
  </si>
  <si>
    <t>034.513.552-05</t>
  </si>
  <si>
    <t>1993-09-19</t>
  </si>
  <si>
    <t>4874732</t>
  </si>
  <si>
    <t>825.587.442-91</t>
  </si>
  <si>
    <t>1983-02-22</t>
  </si>
  <si>
    <t>4414513</t>
  </si>
  <si>
    <t>78720028253</t>
  </si>
  <si>
    <t>1983-08-19</t>
  </si>
  <si>
    <t>5302597</t>
  </si>
  <si>
    <t>933.389.882-49</t>
  </si>
  <si>
    <t>1982-06-01</t>
  </si>
  <si>
    <t>5966440</t>
  </si>
  <si>
    <t>962969762-91</t>
  </si>
  <si>
    <t>1987-12-18</t>
  </si>
  <si>
    <t>7834245</t>
  </si>
  <si>
    <t>03922850294</t>
  </si>
  <si>
    <t>1997-05-10</t>
  </si>
  <si>
    <t>7768766</t>
  </si>
  <si>
    <t>03866784210</t>
  </si>
  <si>
    <t>1999-06-12</t>
  </si>
  <si>
    <t>6832309</t>
  </si>
  <si>
    <t>01854905228</t>
  </si>
  <si>
    <t>1992-11-28</t>
  </si>
  <si>
    <t>3960547</t>
  </si>
  <si>
    <t>74031511272</t>
  </si>
  <si>
    <t>04/08/1980</t>
  </si>
  <si>
    <t>6332061</t>
  </si>
  <si>
    <t>01763447219</t>
  </si>
  <si>
    <t>20/12/1989</t>
  </si>
  <si>
    <t>5911257</t>
  </si>
  <si>
    <t>98314360244</t>
  </si>
  <si>
    <t>1991-09-16</t>
  </si>
  <si>
    <t>4503614</t>
  </si>
  <si>
    <t>757.965.542-04</t>
  </si>
  <si>
    <t>1981-10-18</t>
  </si>
  <si>
    <t>7607940</t>
  </si>
  <si>
    <t>03987852283</t>
  </si>
  <si>
    <t>1998-11-09</t>
  </si>
  <si>
    <t>14172865</t>
  </si>
  <si>
    <t>08311961654</t>
  </si>
  <si>
    <t>1990-04-22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</si>
</sst>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Sim&quot;;&quot;Sim&quot;;&quot;Não&quot;"/>
    <numFmt numFmtId="171" formatCode="&quot;Verdadeiro&quot;;&quot;Verdadeiro&quot;;&quot;Falso&quot;"/>
    <numFmt numFmtId="172" formatCode="&quot;Ativar&quot;;&quot;Ativar&quot;;&quot;Desativar&quot;"/>
    <numFmt numFmtId="173" formatCode="[$€-2]\ #,##0.00_);[Red]\([$€-2]\ #,##0.00\)"/>
    <numFmt numFmtId="174" formatCode="[$-416]dddd\,\ d&quot; de &quot;mmmm&quot; de &quot;yyyy"/>
    <numFmt numFmtId="175" formatCode="&quot;###&quot;\.&quot;###&quot;\.&quot;###&quot;\-&quot;##&quot;"/>
    <numFmt numFmtId="176" formatCode="0##&quot;.&quot;###&quot;.&quot;###\-##"/>
    <numFmt numFmtId="177" formatCode="00#&quot;.&quot;###&quot;.&quot;###\-##"/>
    <numFmt numFmtId="178" formatCode="000&quot;.&quot;###&quot;.&quot;###\-##"/>
    <numFmt numFmtId="179" formatCode="&quot;Ativado&quot;;&quot;Ativado&quot;;&quot;Desativado&quot;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9"/>
      <color indexed="8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F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</cellStyleXfs>
  <cellXfs count="5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5" fillId="0" borderId="10" xfId="0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5" fillId="0" borderId="0" xfId="0" applyFont="1" applyAlignment="1">
      <alignment horizontal="center" vertical="center"/>
    </xf>
    <xf numFmtId="0" fontId="46" fillId="33" borderId="10" xfId="0" applyFont="1" applyFill="1" applyBorder="1" applyAlignment="1">
      <alignment horizontal="center" vertical="center"/>
    </xf>
    <xf numFmtId="0" fontId="45" fillId="0" borderId="10" xfId="0" applyFont="1" applyBorder="1" applyAlignment="1">
      <alignment vertical="center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5" fillId="0" borderId="0" xfId="0" applyFont="1" applyBorder="1" applyAlignment="1">
      <alignment horizontal="center" vertical="center" readingOrder="1"/>
    </xf>
    <xf numFmtId="0" fontId="45" fillId="0" borderId="0" xfId="0" applyFont="1" applyBorder="1" applyAlignment="1">
      <alignment horizontal="left" vertical="center" readingOrder="1"/>
    </xf>
    <xf numFmtId="0" fontId="45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readingOrder="1"/>
    </xf>
    <xf numFmtId="0" fontId="4" fillId="0" borderId="0" xfId="0" applyFont="1" applyAlignment="1">
      <alignment horizontal="left" vertical="center" readingOrder="1"/>
    </xf>
    <xf numFmtId="0" fontId="24" fillId="0" borderId="0" xfId="0" applyFont="1" applyAlignment="1">
      <alignment horizontal="center"/>
    </xf>
    <xf numFmtId="0" fontId="24" fillId="0" borderId="0" xfId="0" applyFont="1" applyAlignment="1">
      <alignment readingOrder="1"/>
    </xf>
    <xf numFmtId="0" fontId="4" fillId="0" borderId="0" xfId="0" applyFont="1" applyAlignment="1">
      <alignment vertical="center" readingOrder="1"/>
    </xf>
    <xf numFmtId="0" fontId="45" fillId="0" borderId="10" xfId="0" applyFont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0" xfId="0" applyFill="1" applyAlignment="1">
      <alignment/>
    </xf>
    <xf numFmtId="0" fontId="24" fillId="0" borderId="10" xfId="0" applyNumberFormat="1" applyFont="1" applyFill="1" applyBorder="1" applyAlignment="1">
      <alignment horizontal="center" vertical="center" readingOrder="1"/>
    </xf>
    <xf numFmtId="49" fontId="24" fillId="34" borderId="10" xfId="0" applyNumberFormat="1" applyFont="1" applyFill="1" applyBorder="1" applyAlignment="1">
      <alignment horizontal="center" vertical="center" wrapText="1" readingOrder="1"/>
    </xf>
    <xf numFmtId="49" fontId="24" fillId="0" borderId="10" xfId="0" applyNumberFormat="1" applyFont="1" applyFill="1" applyBorder="1" applyAlignment="1">
      <alignment horizontal="left" vertical="center" readingOrder="1"/>
    </xf>
    <xf numFmtId="49" fontId="4" fillId="0" borderId="10" xfId="0" applyNumberFormat="1" applyFont="1" applyFill="1" applyBorder="1" applyAlignment="1">
      <alignment horizontal="center" vertical="center" readingOrder="1"/>
    </xf>
    <xf numFmtId="0" fontId="24" fillId="0" borderId="10" xfId="0" applyFont="1" applyBorder="1" applyAlignment="1">
      <alignment/>
    </xf>
    <xf numFmtId="0" fontId="24" fillId="0" borderId="10" xfId="0" applyNumberFormat="1" applyFont="1" applyFill="1" applyBorder="1" applyAlignment="1">
      <alignment horizontal="left" vertical="center" readingOrder="1"/>
    </xf>
    <xf numFmtId="0" fontId="24" fillId="0" borderId="10" xfId="0" applyNumberFormat="1" applyFont="1" applyFill="1" applyBorder="1" applyAlignment="1">
      <alignment horizontal="right" vertical="center" readingOrder="1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left" vertical="center" readingOrder="1"/>
    </xf>
    <xf numFmtId="0" fontId="45" fillId="0" borderId="10" xfId="0" applyFont="1" applyFill="1" applyBorder="1" applyAlignment="1">
      <alignment vertical="center"/>
    </xf>
    <xf numFmtId="0" fontId="45" fillId="0" borderId="10" xfId="0" applyFont="1" applyFill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14" fontId="24" fillId="0" borderId="10" xfId="0" applyNumberFormat="1" applyFont="1" applyFill="1" applyBorder="1" applyAlignment="1">
      <alignment horizontal="left" vertical="center" readingOrder="1"/>
    </xf>
    <xf numFmtId="3" fontId="24" fillId="0" borderId="10" xfId="0" applyNumberFormat="1" applyFont="1" applyFill="1" applyBorder="1" applyAlignment="1">
      <alignment horizontal="left" vertical="center" readingOrder="1"/>
    </xf>
    <xf numFmtId="176" fontId="24" fillId="0" borderId="10" xfId="0" applyNumberFormat="1" applyFont="1" applyFill="1" applyBorder="1" applyAlignment="1">
      <alignment horizontal="left" vertical="center" readingOrder="1"/>
    </xf>
    <xf numFmtId="177" fontId="24" fillId="0" borderId="10" xfId="0" applyNumberFormat="1" applyFont="1" applyFill="1" applyBorder="1" applyAlignment="1">
      <alignment horizontal="left" vertical="center" readingOrder="1"/>
    </xf>
    <xf numFmtId="178" fontId="24" fillId="0" borderId="10" xfId="0" applyNumberFormat="1" applyFont="1" applyFill="1" applyBorder="1" applyAlignment="1">
      <alignment horizontal="left" vertical="center" readingOrder="1"/>
    </xf>
    <xf numFmtId="0" fontId="47" fillId="0" borderId="10" xfId="0" applyFont="1" applyBorder="1" applyAlignment="1">
      <alignment horizontal="center"/>
    </xf>
    <xf numFmtId="49" fontId="4" fillId="0" borderId="10" xfId="0" applyNumberFormat="1" applyFont="1" applyFill="1" applyBorder="1" applyAlignment="1">
      <alignment horizontal="center" vertical="center" wrapText="1" readingOrder="1"/>
    </xf>
    <xf numFmtId="0" fontId="47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vertical="center"/>
    </xf>
    <xf numFmtId="0" fontId="48" fillId="0" borderId="10" xfId="0" applyFont="1" applyFill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8" fillId="0" borderId="0" xfId="0" applyFont="1" applyAlignment="1">
      <alignment vertical="center"/>
    </xf>
    <xf numFmtId="0" fontId="45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45" fillId="0" borderId="10" xfId="0" applyFont="1" applyBorder="1" applyAlignment="1">
      <alignment horizontal="left" vertical="center"/>
    </xf>
    <xf numFmtId="0" fontId="46" fillId="33" borderId="11" xfId="0" applyFont="1" applyFill="1" applyBorder="1" applyAlignment="1">
      <alignment horizontal="center" vertical="center"/>
    </xf>
    <xf numFmtId="0" fontId="46" fillId="33" borderId="12" xfId="0" applyFont="1" applyFill="1" applyBorder="1" applyAlignment="1">
      <alignment horizontal="center" vertical="center"/>
    </xf>
    <xf numFmtId="0" fontId="46" fillId="33" borderId="13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dxfs count="6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85725</xdr:colOff>
      <xdr:row>0</xdr:row>
      <xdr:rowOff>0</xdr:rowOff>
    </xdr:from>
    <xdr:to>
      <xdr:col>4</xdr:col>
      <xdr:colOff>1114425</xdr:colOff>
      <xdr:row>1</xdr:row>
      <xdr:rowOff>285750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0" y="0"/>
          <a:ext cx="24669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tabSelected="1" zoomScale="85" zoomScaleNormal="85" zoomScalePageLayoutView="0" workbookViewId="0" topLeftCell="A1">
      <selection activeCell="J14" sqref="J14"/>
    </sheetView>
  </sheetViews>
  <sheetFormatPr defaultColWidth="9.140625" defaultRowHeight="24.75" customHeight="1"/>
  <cols>
    <col min="1" max="1" width="47.8515625" style="3" bestFit="1" customWidth="1"/>
    <col min="2" max="3" width="19.7109375" style="4" customWidth="1"/>
    <col min="4" max="4" width="21.57421875" style="4" customWidth="1"/>
    <col min="5" max="5" width="20.7109375" style="4" customWidth="1"/>
    <col min="6" max="16384" width="9.140625" style="3" customWidth="1"/>
  </cols>
  <sheetData>
    <row r="1" spans="1:5" ht="24.75" customHeight="1">
      <c r="A1" s="50" t="s">
        <v>89</v>
      </c>
      <c r="B1" s="51"/>
      <c r="C1" s="52"/>
      <c r="D1" s="47"/>
      <c r="E1" s="47"/>
    </row>
    <row r="2" spans="1:5" ht="24.75" customHeight="1">
      <c r="A2" s="50" t="s">
        <v>158</v>
      </c>
      <c r="B2" s="51"/>
      <c r="C2" s="52"/>
      <c r="D2" s="47"/>
      <c r="E2" s="47"/>
    </row>
    <row r="3" spans="1:5" ht="24.75" customHeight="1">
      <c r="A3" s="48" t="s">
        <v>157</v>
      </c>
      <c r="B3" s="49"/>
      <c r="C3" s="49"/>
      <c r="D3" s="49"/>
      <c r="E3" s="49"/>
    </row>
    <row r="5" spans="1:5" s="4" customFormat="1" ht="24.75" customHeight="1">
      <c r="A5" s="5" t="s">
        <v>83</v>
      </c>
      <c r="B5" s="5" t="s">
        <v>84</v>
      </c>
      <c r="C5" s="5" t="s">
        <v>88</v>
      </c>
      <c r="D5" s="5" t="s">
        <v>87</v>
      </c>
      <c r="E5" s="5" t="s">
        <v>79</v>
      </c>
    </row>
    <row r="6" spans="1:5" ht="24.75" customHeight="1">
      <c r="A6" s="32" t="s">
        <v>12</v>
      </c>
      <c r="B6" s="33">
        <f>COUNTA('AGENTE DE COMBATE A ENDEMIAS '!D2:D230)</f>
        <v>56</v>
      </c>
      <c r="C6" s="7">
        <f>COUNTIF('AGENTE DE COMBATE A ENDEMIAS '!D2:D230,C5)</f>
        <v>30</v>
      </c>
      <c r="D6" s="2">
        <f>COUNTIF('AGENTE DE COMBATE A ENDEMIAS '!D2:D230,D5)</f>
        <v>10</v>
      </c>
      <c r="E6" s="7">
        <f>COUNTIF('AGENTE DE COMBATE A ENDEMIAS '!D13:D230,E5)</f>
        <v>16</v>
      </c>
    </row>
    <row r="7" spans="1:5" ht="24.75" customHeight="1">
      <c r="A7" s="32" t="s">
        <v>41</v>
      </c>
      <c r="B7" s="33">
        <f>COUNTA('ASSISTENTE SOCIAL'!D2:D230)</f>
        <v>28</v>
      </c>
      <c r="C7" s="8">
        <f>COUNTIF('ASSISTENTE SOCIAL'!D2:D230,$C$5)</f>
        <v>17</v>
      </c>
      <c r="D7" s="8">
        <f>COUNTIF('ASSISTENTE SOCIAL'!D2:D230,$D$5)</f>
        <v>5</v>
      </c>
      <c r="E7" s="8">
        <f>COUNTIF('ASSISTENTE SOCIAL'!D2:D230,$E$5)</f>
        <v>6</v>
      </c>
    </row>
    <row r="8" spans="1:5" ht="24.75" customHeight="1">
      <c r="A8" s="32" t="s">
        <v>51</v>
      </c>
      <c r="B8" s="33">
        <f>COUNTA('AUX. SAÚDE BUCAL'!D2:D230)</f>
        <v>4</v>
      </c>
      <c r="C8" s="8">
        <f>COUNTIF('AUX. SAÚDE BUCAL'!D2:D230,$C$5)</f>
        <v>1</v>
      </c>
      <c r="D8" s="8">
        <f>COUNTIF('AUX. SAÚDE BUCAL'!D2:D230,$D$5)</f>
        <v>2</v>
      </c>
      <c r="E8" s="8">
        <f>COUNTIF('AUX. SAÚDE BUCAL'!D2:D230,$E$5)</f>
        <v>1</v>
      </c>
    </row>
    <row r="9" spans="1:5" ht="24.75" customHeight="1">
      <c r="A9" s="32" t="s">
        <v>161</v>
      </c>
      <c r="B9" s="33">
        <f>COUNTA(BIÓLOGO!D2:D231)</f>
        <v>17</v>
      </c>
      <c r="C9" s="34">
        <f>COUNTIF(BIÓLOGO!D2:D231,$C$5)</f>
        <v>5</v>
      </c>
      <c r="D9" s="34">
        <f>COUNTIF(BIÓLOGO!D2:D231,$D$5)</f>
        <v>6</v>
      </c>
      <c r="E9" s="34">
        <f>COUNTIF(BIÓLOGO!D2:D231,$E$5)</f>
        <v>6</v>
      </c>
    </row>
    <row r="10" spans="1:5" ht="24.75" customHeight="1">
      <c r="A10" s="32" t="s">
        <v>52</v>
      </c>
      <c r="B10" s="33">
        <f>COUNTA('CIRUGIÃO DENTISTA'!D2:D26)</f>
        <v>25</v>
      </c>
      <c r="C10" s="9">
        <f>COUNTIF('CIRUGIÃO DENTISTA'!D2:D26,$C$5)</f>
        <v>13</v>
      </c>
      <c r="D10" s="9">
        <f>COUNTIF('CIRUGIÃO DENTISTA'!D2:D26,$D$5)</f>
        <v>3</v>
      </c>
      <c r="E10" s="9">
        <f>COUNTIF('CIRUGIÃO DENTISTA'!D2:D26,$E$5)</f>
        <v>9</v>
      </c>
    </row>
    <row r="11" spans="1:5" ht="24.75" customHeight="1">
      <c r="A11" s="32" t="s">
        <v>85</v>
      </c>
      <c r="B11" s="33">
        <f>COUNTA(ENFERMEIRO!$D$2:$D$230)</f>
        <v>226</v>
      </c>
      <c r="C11" s="33">
        <f>COUNTIF(ENFERMEIRO!$D$2:$D$230,C$5)</f>
        <v>133</v>
      </c>
      <c r="D11" s="33">
        <f>COUNTIF(ENFERMEIRO!$D$2:$D$230,D$5)</f>
        <v>26</v>
      </c>
      <c r="E11" s="33">
        <f>COUNTIF(ENFERMEIRO!$D$2:$D$230,E$5)</f>
        <v>67</v>
      </c>
    </row>
    <row r="12" spans="1:5" ht="24.75" customHeight="1">
      <c r="A12" s="32" t="s">
        <v>65</v>
      </c>
      <c r="B12" s="33">
        <f>COUNTA('ENG. CÍVIL'!$D$2:$D$230)</f>
        <v>31</v>
      </c>
      <c r="C12" s="33">
        <f>COUNTIF('ENG. CÍVIL'!$D$2:$D$230,C$5)</f>
        <v>14</v>
      </c>
      <c r="D12" s="33">
        <f>COUNTIF('ENG. CÍVIL'!$D$2:$D$230,D$5)</f>
        <v>11</v>
      </c>
      <c r="E12" s="33">
        <f>COUNTIF('ENG. CÍVIL'!$D$2:$D$230,E$5)</f>
        <v>6</v>
      </c>
    </row>
    <row r="13" spans="1:5" ht="24.75" customHeight="1">
      <c r="A13" s="32" t="s">
        <v>69</v>
      </c>
      <c r="B13" s="33">
        <f>COUNTA(FARMACÊUTICO!$D$2:$D$230)</f>
        <v>21</v>
      </c>
      <c r="C13" s="33">
        <f>COUNTIF(FARMACÊUTICO!$D$2:$D$230,C$5)</f>
        <v>8</v>
      </c>
      <c r="D13" s="33">
        <f>COUNTIF(FARMACÊUTICO!$D$2:$D$230,D$5)</f>
        <v>7</v>
      </c>
      <c r="E13" s="33">
        <f>COUNTIF(FARMACÊUTICO!$D$2:$D$230,E$5)</f>
        <v>6</v>
      </c>
    </row>
    <row r="14" spans="1:5" ht="24.75" customHeight="1">
      <c r="A14" s="32" t="s">
        <v>71</v>
      </c>
      <c r="B14" s="33">
        <f>COUNTA(GEÓLOGO!$D$2:$D$230)</f>
        <v>16</v>
      </c>
      <c r="C14" s="33">
        <f>COUNTIF(GEÓLOGO!$D$2:$D$230,C$5)</f>
        <v>5</v>
      </c>
      <c r="D14" s="33">
        <f>COUNTIF(GEÓLOGO!$D$2:$D$230,D$5)</f>
        <v>8</v>
      </c>
      <c r="E14" s="33">
        <f>COUNTIF(GEÓLOGO!$D$2:$D$230,E$5)</f>
        <v>3</v>
      </c>
    </row>
    <row r="15" spans="1:5" ht="24.75" customHeight="1">
      <c r="A15" s="32" t="s">
        <v>162</v>
      </c>
      <c r="B15" s="33">
        <f>COUNTA(MÉDICO!$D$2:$D$230)</f>
        <v>1</v>
      </c>
      <c r="C15" s="33">
        <f>COUNTIF(MÉDICO!$D$2:$D$230,C$5)</f>
        <v>0</v>
      </c>
      <c r="D15" s="33">
        <f>COUNTIF(MÉDICO!$D$2:$D$230,D$5)</f>
        <v>1</v>
      </c>
      <c r="E15" s="33">
        <f>COUNTIF(MÉDICO!$D$2:$D$230,E$5)</f>
        <v>0</v>
      </c>
    </row>
    <row r="16" spans="1:5" s="46" customFormat="1" ht="24.75" customHeight="1">
      <c r="A16" s="32" t="s">
        <v>134</v>
      </c>
      <c r="B16" s="44">
        <f>COUNTA('TÉC DE LABORAT. MICROSCOPISTA'!D2:D15)</f>
        <v>14</v>
      </c>
      <c r="C16" s="45">
        <f>COUNTIF('TÉC DE LABORAT. MICROSCOPISTA'!D2:D15,$C$5)</f>
        <v>8</v>
      </c>
      <c r="D16" s="45">
        <f>COUNTIF('TÉC DE LABORAT. MICROSCOPISTA'!D2:D15,$D$5)</f>
        <v>3</v>
      </c>
      <c r="E16" s="45">
        <f>COUNTIF('TÉC DE LABORAT. MICROSCOPISTA'!D2:D15,$E$5)</f>
        <v>3</v>
      </c>
    </row>
    <row r="17" spans="1:5" ht="24.75" customHeight="1">
      <c r="A17" s="32" t="s">
        <v>72</v>
      </c>
      <c r="B17" s="33">
        <f>COUNTA(NUTRICIONISTA!D2:D16)</f>
        <v>15</v>
      </c>
      <c r="C17" s="14">
        <f>COUNTIF(NUTRICIONISTA!D2:D16,$C$5)</f>
        <v>8</v>
      </c>
      <c r="D17" s="14">
        <f>COUNTIF(NUTRICIONISTA!D2:D16,$D$5)</f>
        <v>1</v>
      </c>
      <c r="E17" s="14">
        <f>COUNTIF(NUTRICIONISTA!D2:D16,$E$5)</f>
        <v>6</v>
      </c>
    </row>
    <row r="18" spans="1:5" ht="24.75" customHeight="1">
      <c r="A18" s="32" t="s">
        <v>74</v>
      </c>
      <c r="B18" s="33">
        <f>COUNTA(PSICÓLOGO!D2:D24)</f>
        <v>23</v>
      </c>
      <c r="C18" s="14">
        <f>COUNTIF(PSICÓLOGO!D2:D24,$C$5)</f>
        <v>12</v>
      </c>
      <c r="D18" s="20">
        <f>COUNTIF(PSICÓLOGO!D2:D24,$D$5)</f>
        <v>1</v>
      </c>
      <c r="E18" s="20">
        <f>COUNTIF(PSICÓLOGO!D2:D24,$E$5)</f>
        <v>10</v>
      </c>
    </row>
    <row r="19" spans="1:5" ht="24.75" customHeight="1">
      <c r="A19" s="32" t="s">
        <v>82</v>
      </c>
      <c r="B19" s="33">
        <f>COUNTA(QUÍMICO!$D$2:$D$230)</f>
        <v>1</v>
      </c>
      <c r="C19" s="33">
        <f>COUNTIF(QUÍMICO!$D$2:$D$230,C$5)</f>
        <v>0</v>
      </c>
      <c r="D19" s="33">
        <f>COUNTIF(QUÍMICO!$D$2:$D$230,D$5)</f>
        <v>1</v>
      </c>
      <c r="E19" s="33">
        <f>COUNTIF(QUÍMICO!$D$2:$D$230,E$5)</f>
        <v>0</v>
      </c>
    </row>
    <row r="20" spans="1:5" ht="24.75" customHeight="1">
      <c r="A20" s="32" t="s">
        <v>75</v>
      </c>
      <c r="B20" s="33">
        <f>COUNTA('TÉC DE ENFERMAGEM'!D2:D130)</f>
        <v>126</v>
      </c>
      <c r="C20" s="20">
        <f>COUNTIF('TÉC DE ENFERMAGEM'!D2:D300,$C$5)</f>
        <v>68</v>
      </c>
      <c r="D20" s="20">
        <f>COUNTIF('TÉC DE ENFERMAGEM'!D2:D130,$D$5)</f>
        <v>32</v>
      </c>
      <c r="E20" s="20">
        <f>COUNTIF('TÉC DE ENFERMAGEM'!D2:D130,$E$5)</f>
        <v>26</v>
      </c>
    </row>
    <row r="21" spans="1:5" ht="24.75" customHeight="1">
      <c r="A21" s="6" t="s">
        <v>77</v>
      </c>
      <c r="B21" s="2">
        <f>COUNTA('TÉCNICO DE SANEAMENTO '!D2:D12)</f>
        <v>11</v>
      </c>
      <c r="C21" s="20">
        <f>COUNTIF('TÉCNICO DE SANEAMENTO '!D2:D12,$C$5)</f>
        <v>2</v>
      </c>
      <c r="D21" s="20">
        <f>COUNTIF('TÉCNICO DE SANEAMENTO '!D2:D12,$D$5)</f>
        <v>7</v>
      </c>
      <c r="E21" s="20">
        <f>COUNTIF('TÉCNICO DE SANEAMENTO '!D2:D12,$E$5)</f>
        <v>2</v>
      </c>
    </row>
    <row r="22" spans="1:5" ht="24.75" customHeight="1">
      <c r="A22" s="5" t="s">
        <v>86</v>
      </c>
      <c r="B22" s="5">
        <f>SUM(B6:B21)</f>
        <v>615</v>
      </c>
      <c r="C22" s="5">
        <f>SUM(C6:C21)</f>
        <v>324</v>
      </c>
      <c r="D22" s="5">
        <f>SUM(D6:D21)</f>
        <v>124</v>
      </c>
      <c r="E22" s="5">
        <f>SUM(E6:E21)</f>
        <v>167</v>
      </c>
    </row>
  </sheetData>
  <sheetProtection/>
  <mergeCells count="4">
    <mergeCell ref="D1:E2"/>
    <mergeCell ref="A3:E3"/>
    <mergeCell ref="A2:C2"/>
    <mergeCell ref="A1:C1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17"/>
  <sheetViews>
    <sheetView zoomScalePageLayoutView="0" workbookViewId="0" topLeftCell="A1">
      <selection activeCell="F9" sqref="F9"/>
    </sheetView>
  </sheetViews>
  <sheetFormatPr defaultColWidth="16.8515625" defaultRowHeight="15"/>
  <cols>
    <col min="1" max="1" width="21.421875" style="10" bestFit="1" customWidth="1"/>
    <col min="2" max="2" width="15.8515625" style="10" bestFit="1" customWidth="1"/>
    <col min="3" max="3" width="14.421875" style="10" bestFit="1" customWidth="1"/>
    <col min="4" max="4" width="24.7109375" style="10" bestFit="1" customWidth="1"/>
    <col min="5" max="5" width="18.00390625" style="10" bestFit="1" customWidth="1"/>
    <col min="6" max="6" width="38.421875" style="11" bestFit="1" customWidth="1"/>
    <col min="7" max="7" width="15.8515625" style="10" bestFit="1" customWidth="1"/>
    <col min="8" max="8" width="14.421875" style="10" bestFit="1" customWidth="1"/>
    <col min="9" max="9" width="18.8515625" style="10" bestFit="1" customWidth="1"/>
    <col min="10" max="10" width="16.57421875" style="10" bestFit="1" customWidth="1"/>
    <col min="11" max="11" width="13.8515625" style="10" bestFit="1" customWidth="1"/>
    <col min="12" max="12" width="18.00390625" style="10" bestFit="1" customWidth="1"/>
    <col min="13" max="13" width="11.140625" style="10" bestFit="1" customWidth="1"/>
    <col min="14" max="14" width="9.57421875" style="10" bestFit="1" customWidth="1"/>
    <col min="15" max="15" width="10.7109375" style="10" bestFit="1" customWidth="1"/>
    <col min="16" max="16" width="20.28125" style="10" bestFit="1" customWidth="1"/>
    <col min="17" max="17" width="15.00390625" style="10" bestFit="1" customWidth="1"/>
    <col min="18" max="18" width="14.421875" style="10" bestFit="1" customWidth="1"/>
    <col min="19" max="19" width="17.421875" style="10" bestFit="1" customWidth="1"/>
    <col min="20" max="20" width="16.00390625" style="10" bestFit="1" customWidth="1"/>
    <col min="21" max="21" width="17.421875" style="10" bestFit="1" customWidth="1"/>
    <col min="22" max="22" width="21.00390625" style="10" bestFit="1" customWidth="1"/>
    <col min="23" max="23" width="14.28125" style="10" customWidth="1"/>
    <col min="24" max="24" width="15.7109375" style="10" bestFit="1" customWidth="1"/>
    <col min="25" max="16384" width="16.8515625" style="10" customWidth="1"/>
  </cols>
  <sheetData>
    <row r="1" spans="1:23" s="21" customFormat="1" ht="41.25" customHeight="1">
      <c r="A1" s="24" t="s">
        <v>78</v>
      </c>
      <c r="B1" s="24" t="s">
        <v>155</v>
      </c>
      <c r="C1" s="24" t="s">
        <v>154</v>
      </c>
      <c r="D1" s="24" t="s">
        <v>80</v>
      </c>
      <c r="E1" s="24" t="s">
        <v>0</v>
      </c>
      <c r="F1" s="24" t="s">
        <v>153</v>
      </c>
      <c r="G1" s="24" t="s">
        <v>152</v>
      </c>
      <c r="H1" s="24" t="s">
        <v>151</v>
      </c>
      <c r="I1" s="24" t="s">
        <v>150</v>
      </c>
      <c r="J1" s="24" t="s">
        <v>149</v>
      </c>
      <c r="K1" s="24" t="s">
        <v>148</v>
      </c>
      <c r="L1" s="24" t="s">
        <v>147</v>
      </c>
      <c r="M1" s="24" t="s">
        <v>1</v>
      </c>
      <c r="N1" s="24" t="s">
        <v>2</v>
      </c>
      <c r="O1" s="24" t="s">
        <v>3</v>
      </c>
      <c r="P1" s="24" t="s">
        <v>5</v>
      </c>
      <c r="Q1" s="24" t="s">
        <v>6</v>
      </c>
      <c r="R1" s="24" t="s">
        <v>156</v>
      </c>
      <c r="S1" s="24" t="s">
        <v>7</v>
      </c>
      <c r="T1" s="24" t="s">
        <v>8</v>
      </c>
      <c r="U1" s="24" t="s">
        <v>9</v>
      </c>
      <c r="V1" s="24" t="s">
        <v>10</v>
      </c>
      <c r="W1" s="24" t="s">
        <v>4</v>
      </c>
    </row>
    <row r="2" spans="1:23" s="12" customFormat="1" ht="15">
      <c r="A2" s="25" t="s">
        <v>159</v>
      </c>
      <c r="B2" s="35">
        <v>43727.4156130671</v>
      </c>
      <c r="C2" s="26" t="s">
        <v>127</v>
      </c>
      <c r="D2" s="26" t="s">
        <v>88</v>
      </c>
      <c r="E2" s="23">
        <f aca="true" t="shared" si="0" ref="E2:E17">P2+Q2+S2+T2+U2+V2+W2</f>
        <v>7</v>
      </c>
      <c r="F2" s="27" t="s">
        <v>484</v>
      </c>
      <c r="G2" s="28">
        <v>95683</v>
      </c>
      <c r="H2" s="25" t="s">
        <v>19</v>
      </c>
      <c r="I2" s="25" t="s">
        <v>14</v>
      </c>
      <c r="J2" s="28" t="s">
        <v>1526</v>
      </c>
      <c r="K2" s="28" t="s">
        <v>1527</v>
      </c>
      <c r="L2" s="25" t="s">
        <v>1528</v>
      </c>
      <c r="M2" s="25" t="s">
        <v>36</v>
      </c>
      <c r="N2" s="25" t="s">
        <v>660</v>
      </c>
      <c r="O2" s="28" t="s">
        <v>649</v>
      </c>
      <c r="P2" s="28" t="s">
        <v>166</v>
      </c>
      <c r="Q2" s="28" t="s">
        <v>166</v>
      </c>
      <c r="R2" s="29" t="s">
        <v>169</v>
      </c>
      <c r="S2" s="29" t="s">
        <v>167</v>
      </c>
      <c r="T2" s="29" t="s">
        <v>170</v>
      </c>
      <c r="U2" s="29" t="s">
        <v>166</v>
      </c>
      <c r="V2" s="29" t="s">
        <v>166</v>
      </c>
      <c r="W2" s="29" t="s">
        <v>166</v>
      </c>
    </row>
    <row r="3" spans="1:23" s="12" customFormat="1" ht="15">
      <c r="A3" s="25" t="s">
        <v>159</v>
      </c>
      <c r="B3" s="35">
        <v>43724.4125239468</v>
      </c>
      <c r="C3" s="26" t="s">
        <v>127</v>
      </c>
      <c r="D3" s="26" t="s">
        <v>88</v>
      </c>
      <c r="E3" s="23">
        <f t="shared" si="0"/>
        <v>3</v>
      </c>
      <c r="F3" s="27" t="s">
        <v>492</v>
      </c>
      <c r="G3" s="28">
        <v>94684</v>
      </c>
      <c r="H3" s="25" t="s">
        <v>19</v>
      </c>
      <c r="I3" s="25" t="s">
        <v>14</v>
      </c>
      <c r="J3" s="28" t="s">
        <v>1545</v>
      </c>
      <c r="K3" s="28" t="s">
        <v>1546</v>
      </c>
      <c r="L3" s="25" t="s">
        <v>1547</v>
      </c>
      <c r="M3" s="25" t="s">
        <v>32</v>
      </c>
      <c r="N3" s="25" t="s">
        <v>648</v>
      </c>
      <c r="O3" s="28" t="s">
        <v>649</v>
      </c>
      <c r="P3" s="28" t="s">
        <v>166</v>
      </c>
      <c r="Q3" s="28" t="s">
        <v>166</v>
      </c>
      <c r="R3" s="29" t="s">
        <v>169</v>
      </c>
      <c r="S3" s="29" t="s">
        <v>167</v>
      </c>
      <c r="T3" s="29" t="s">
        <v>166</v>
      </c>
      <c r="U3" s="29" t="s">
        <v>166</v>
      </c>
      <c r="V3" s="29" t="s">
        <v>166</v>
      </c>
      <c r="W3" s="29" t="s">
        <v>166</v>
      </c>
    </row>
    <row r="4" spans="1:23" s="12" customFormat="1" ht="15">
      <c r="A4" s="25" t="s">
        <v>159</v>
      </c>
      <c r="B4" s="35">
        <v>43725.60690875</v>
      </c>
      <c r="C4" s="26" t="s">
        <v>127</v>
      </c>
      <c r="D4" s="26" t="s">
        <v>88</v>
      </c>
      <c r="E4" s="23">
        <f t="shared" si="0"/>
        <v>2</v>
      </c>
      <c r="F4" s="27" t="s">
        <v>490</v>
      </c>
      <c r="G4" s="28">
        <v>95149</v>
      </c>
      <c r="H4" s="25" t="s">
        <v>19</v>
      </c>
      <c r="I4" s="25" t="s">
        <v>14</v>
      </c>
      <c r="J4" s="28" t="s">
        <v>1539</v>
      </c>
      <c r="K4" s="28" t="s">
        <v>1540</v>
      </c>
      <c r="L4" s="25" t="s">
        <v>1541</v>
      </c>
      <c r="M4" s="25" t="s">
        <v>24</v>
      </c>
      <c r="N4" s="25" t="s">
        <v>648</v>
      </c>
      <c r="O4" s="28" t="s">
        <v>649</v>
      </c>
      <c r="P4" s="28" t="s">
        <v>166</v>
      </c>
      <c r="Q4" s="28" t="s">
        <v>171</v>
      </c>
      <c r="R4" s="29" t="s">
        <v>169</v>
      </c>
      <c r="S4" s="29" t="s">
        <v>166</v>
      </c>
      <c r="T4" s="29" t="s">
        <v>166</v>
      </c>
      <c r="U4" s="29" t="s">
        <v>166</v>
      </c>
      <c r="V4" s="29" t="s">
        <v>166</v>
      </c>
      <c r="W4" s="29" t="s">
        <v>166</v>
      </c>
    </row>
    <row r="5" spans="1:23" s="12" customFormat="1" ht="15">
      <c r="A5" s="25" t="s">
        <v>159</v>
      </c>
      <c r="B5" s="35">
        <v>43719.7446797801</v>
      </c>
      <c r="C5" s="26" t="s">
        <v>127</v>
      </c>
      <c r="D5" s="26" t="s">
        <v>88</v>
      </c>
      <c r="E5" s="23">
        <f t="shared" si="0"/>
        <v>2</v>
      </c>
      <c r="F5" s="27" t="s">
        <v>146</v>
      </c>
      <c r="G5" s="28">
        <v>93684</v>
      </c>
      <c r="H5" s="25" t="s">
        <v>19</v>
      </c>
      <c r="I5" s="25" t="s">
        <v>14</v>
      </c>
      <c r="J5" s="28" t="s">
        <v>128</v>
      </c>
      <c r="K5" s="28" t="s">
        <v>129</v>
      </c>
      <c r="L5" s="25" t="s">
        <v>70</v>
      </c>
      <c r="M5" s="25" t="s">
        <v>54</v>
      </c>
      <c r="N5" s="25" t="s">
        <v>648</v>
      </c>
      <c r="O5" s="28" t="s">
        <v>649</v>
      </c>
      <c r="P5" s="28" t="s">
        <v>166</v>
      </c>
      <c r="Q5" s="28" t="s">
        <v>171</v>
      </c>
      <c r="R5" s="29" t="s">
        <v>169</v>
      </c>
      <c r="S5" s="29" t="s">
        <v>166</v>
      </c>
      <c r="T5" s="29" t="s">
        <v>166</v>
      </c>
      <c r="U5" s="29" t="s">
        <v>166</v>
      </c>
      <c r="V5" s="29" t="s">
        <v>166</v>
      </c>
      <c r="W5" s="29" t="s">
        <v>166</v>
      </c>
    </row>
    <row r="6" spans="1:23" s="12" customFormat="1" ht="15">
      <c r="A6" s="25" t="s">
        <v>159</v>
      </c>
      <c r="B6" s="35">
        <v>43722.8642745486</v>
      </c>
      <c r="C6" s="26" t="s">
        <v>127</v>
      </c>
      <c r="D6" s="26" t="s">
        <v>88</v>
      </c>
      <c r="E6" s="23">
        <f t="shared" si="0"/>
        <v>1</v>
      </c>
      <c r="F6" s="27" t="s">
        <v>483</v>
      </c>
      <c r="G6" s="28">
        <v>94503</v>
      </c>
      <c r="H6" s="25" t="s">
        <v>19</v>
      </c>
      <c r="I6" s="25" t="s">
        <v>14</v>
      </c>
      <c r="J6" s="28" t="s">
        <v>1523</v>
      </c>
      <c r="K6" s="28" t="s">
        <v>1524</v>
      </c>
      <c r="L6" s="25" t="s">
        <v>1525</v>
      </c>
      <c r="M6" s="25" t="s">
        <v>15</v>
      </c>
      <c r="N6" s="25" t="s">
        <v>648</v>
      </c>
      <c r="O6" s="28" t="s">
        <v>649</v>
      </c>
      <c r="P6" s="28" t="s">
        <v>169</v>
      </c>
      <c r="Q6" s="28" t="s">
        <v>166</v>
      </c>
      <c r="R6" s="29" t="s">
        <v>169</v>
      </c>
      <c r="S6" s="29" t="s">
        <v>166</v>
      </c>
      <c r="T6" s="29" t="s">
        <v>166</v>
      </c>
      <c r="U6" s="29" t="s">
        <v>166</v>
      </c>
      <c r="V6" s="29" t="s">
        <v>166</v>
      </c>
      <c r="W6" s="29" t="s">
        <v>166</v>
      </c>
    </row>
    <row r="7" spans="1:23" s="12" customFormat="1" ht="15">
      <c r="A7" s="25" t="s">
        <v>159</v>
      </c>
      <c r="B7" s="35">
        <v>43725.4323465162</v>
      </c>
      <c r="C7" s="26" t="s">
        <v>127</v>
      </c>
      <c r="D7" s="26" t="s">
        <v>87</v>
      </c>
      <c r="E7" s="23">
        <f t="shared" si="0"/>
        <v>0</v>
      </c>
      <c r="F7" s="27" t="s">
        <v>493</v>
      </c>
      <c r="G7" s="28">
        <v>95049</v>
      </c>
      <c r="H7" s="25" t="s">
        <v>19</v>
      </c>
      <c r="I7" s="25" t="s">
        <v>14</v>
      </c>
      <c r="J7" s="28" t="s">
        <v>1548</v>
      </c>
      <c r="K7" s="28" t="s">
        <v>1549</v>
      </c>
      <c r="L7" s="25" t="s">
        <v>1550</v>
      </c>
      <c r="M7" s="25" t="s">
        <v>23</v>
      </c>
      <c r="N7" s="25" t="s">
        <v>660</v>
      </c>
      <c r="O7" s="28" t="s">
        <v>649</v>
      </c>
      <c r="P7" s="28" t="s">
        <v>166</v>
      </c>
      <c r="Q7" s="28" t="s">
        <v>166</v>
      </c>
      <c r="R7" s="29" t="s">
        <v>169</v>
      </c>
      <c r="S7" s="29" t="s">
        <v>166</v>
      </c>
      <c r="T7" s="29" t="s">
        <v>166</v>
      </c>
      <c r="U7" s="29" t="s">
        <v>166</v>
      </c>
      <c r="V7" s="29" t="s">
        <v>166</v>
      </c>
      <c r="W7" s="29" t="s">
        <v>166</v>
      </c>
    </row>
    <row r="8" spans="1:23" s="12" customFormat="1" ht="15">
      <c r="A8" s="25" t="s">
        <v>159</v>
      </c>
      <c r="B8" s="35">
        <v>43727.871378044</v>
      </c>
      <c r="C8" s="26" t="s">
        <v>127</v>
      </c>
      <c r="D8" s="26" t="s">
        <v>87</v>
      </c>
      <c r="E8" s="23">
        <f t="shared" si="0"/>
        <v>0</v>
      </c>
      <c r="F8" s="27" t="s">
        <v>491</v>
      </c>
      <c r="G8" s="28">
        <v>96006</v>
      </c>
      <c r="H8" s="25" t="s">
        <v>19</v>
      </c>
      <c r="I8" s="25" t="s">
        <v>14</v>
      </c>
      <c r="J8" s="28" t="s">
        <v>1542</v>
      </c>
      <c r="K8" s="28" t="s">
        <v>1543</v>
      </c>
      <c r="L8" s="25" t="s">
        <v>1544</v>
      </c>
      <c r="M8" s="25" t="s">
        <v>30</v>
      </c>
      <c r="N8" s="25" t="s">
        <v>660</v>
      </c>
      <c r="O8" s="28" t="s">
        <v>649</v>
      </c>
      <c r="P8" s="28" t="s">
        <v>166</v>
      </c>
      <c r="Q8" s="28" t="s">
        <v>166</v>
      </c>
      <c r="R8" s="29" t="s">
        <v>169</v>
      </c>
      <c r="S8" s="29" t="s">
        <v>166</v>
      </c>
      <c r="T8" s="29" t="s">
        <v>166</v>
      </c>
      <c r="U8" s="29" t="s">
        <v>166</v>
      </c>
      <c r="V8" s="29" t="s">
        <v>166</v>
      </c>
      <c r="W8" s="29" t="s">
        <v>166</v>
      </c>
    </row>
    <row r="9" spans="1:23" s="12" customFormat="1" ht="15">
      <c r="A9" s="25" t="s">
        <v>159</v>
      </c>
      <c r="B9" s="35">
        <v>43725.3826376968</v>
      </c>
      <c r="C9" s="26" t="s">
        <v>127</v>
      </c>
      <c r="D9" s="26" t="s">
        <v>87</v>
      </c>
      <c r="E9" s="23">
        <f t="shared" si="0"/>
        <v>0</v>
      </c>
      <c r="F9" s="27" t="s">
        <v>489</v>
      </c>
      <c r="G9" s="28">
        <v>95007</v>
      </c>
      <c r="H9" s="25" t="s">
        <v>19</v>
      </c>
      <c r="I9" s="25" t="s">
        <v>14</v>
      </c>
      <c r="J9" s="28" t="s">
        <v>1537</v>
      </c>
      <c r="K9" s="28" t="s">
        <v>1538</v>
      </c>
      <c r="L9" s="25" t="s">
        <v>1431</v>
      </c>
      <c r="M9" s="25" t="s">
        <v>32</v>
      </c>
      <c r="N9" s="25" t="s">
        <v>648</v>
      </c>
      <c r="O9" s="28" t="s">
        <v>649</v>
      </c>
      <c r="P9" s="28" t="s">
        <v>166</v>
      </c>
      <c r="Q9" s="28" t="s">
        <v>166</v>
      </c>
      <c r="R9" s="29" t="s">
        <v>169</v>
      </c>
      <c r="S9" s="29" t="s">
        <v>166</v>
      </c>
      <c r="T9" s="29" t="s">
        <v>166</v>
      </c>
      <c r="U9" s="29" t="s">
        <v>166</v>
      </c>
      <c r="V9" s="29" t="s">
        <v>166</v>
      </c>
      <c r="W9" s="29" t="s">
        <v>166</v>
      </c>
    </row>
    <row r="10" spans="1:23" s="12" customFormat="1" ht="15">
      <c r="A10" s="25" t="s">
        <v>159</v>
      </c>
      <c r="B10" s="35">
        <v>43727.4586030093</v>
      </c>
      <c r="C10" s="26" t="s">
        <v>127</v>
      </c>
      <c r="D10" s="26" t="s">
        <v>87</v>
      </c>
      <c r="E10" s="23">
        <f t="shared" si="0"/>
        <v>0</v>
      </c>
      <c r="F10" s="27" t="s">
        <v>487</v>
      </c>
      <c r="G10" s="28">
        <v>95721</v>
      </c>
      <c r="H10" s="25" t="s">
        <v>19</v>
      </c>
      <c r="I10" s="25" t="s">
        <v>14</v>
      </c>
      <c r="J10" s="28" t="s">
        <v>1535</v>
      </c>
      <c r="K10" s="28" t="s">
        <v>1536</v>
      </c>
      <c r="L10" s="25" t="s">
        <v>131</v>
      </c>
      <c r="M10" s="25" t="s">
        <v>29</v>
      </c>
      <c r="N10" s="25" t="s">
        <v>648</v>
      </c>
      <c r="O10" s="28" t="s">
        <v>649</v>
      </c>
      <c r="P10" s="28" t="s">
        <v>166</v>
      </c>
      <c r="Q10" s="28" t="s">
        <v>166</v>
      </c>
      <c r="R10" s="29" t="s">
        <v>169</v>
      </c>
      <c r="S10" s="29" t="s">
        <v>166</v>
      </c>
      <c r="T10" s="29" t="s">
        <v>166</v>
      </c>
      <c r="U10" s="29" t="s">
        <v>166</v>
      </c>
      <c r="V10" s="29" t="s">
        <v>166</v>
      </c>
      <c r="W10" s="29" t="s">
        <v>166</v>
      </c>
    </row>
    <row r="11" spans="1:23" s="12" customFormat="1" ht="15">
      <c r="A11" s="25" t="s">
        <v>159</v>
      </c>
      <c r="B11" s="35">
        <v>43728.7694859838</v>
      </c>
      <c r="C11" s="26" t="s">
        <v>127</v>
      </c>
      <c r="D11" s="26" t="s">
        <v>87</v>
      </c>
      <c r="E11" s="23">
        <f t="shared" si="0"/>
        <v>0</v>
      </c>
      <c r="F11" s="27" t="s">
        <v>486</v>
      </c>
      <c r="G11" s="28">
        <v>96395</v>
      </c>
      <c r="H11" s="25" t="s">
        <v>19</v>
      </c>
      <c r="I11" s="25" t="s">
        <v>14</v>
      </c>
      <c r="J11" s="28" t="s">
        <v>1532</v>
      </c>
      <c r="K11" s="28" t="s">
        <v>1533</v>
      </c>
      <c r="L11" s="25" t="s">
        <v>1534</v>
      </c>
      <c r="M11" s="25" t="s">
        <v>24</v>
      </c>
      <c r="N11" s="25" t="s">
        <v>648</v>
      </c>
      <c r="O11" s="28" t="s">
        <v>649</v>
      </c>
      <c r="P11" s="28" t="s">
        <v>166</v>
      </c>
      <c r="Q11" s="28" t="s">
        <v>166</v>
      </c>
      <c r="R11" s="29" t="s">
        <v>169</v>
      </c>
      <c r="S11" s="29" t="s">
        <v>166</v>
      </c>
      <c r="T11" s="29" t="s">
        <v>166</v>
      </c>
      <c r="U11" s="29" t="s">
        <v>166</v>
      </c>
      <c r="V11" s="29" t="s">
        <v>166</v>
      </c>
      <c r="W11" s="29" t="s">
        <v>166</v>
      </c>
    </row>
    <row r="12" spans="1:23" s="12" customFormat="1" ht="15">
      <c r="A12" s="25" t="s">
        <v>159</v>
      </c>
      <c r="B12" s="35">
        <v>43727.4250362153</v>
      </c>
      <c r="C12" s="26" t="s">
        <v>127</v>
      </c>
      <c r="D12" s="26" t="s">
        <v>87</v>
      </c>
      <c r="E12" s="23">
        <f t="shared" si="0"/>
        <v>0</v>
      </c>
      <c r="F12" s="27" t="s">
        <v>485</v>
      </c>
      <c r="G12" s="28">
        <v>95689</v>
      </c>
      <c r="H12" s="25" t="s">
        <v>19</v>
      </c>
      <c r="I12" s="25" t="s">
        <v>14</v>
      </c>
      <c r="J12" s="28" t="s">
        <v>1529</v>
      </c>
      <c r="K12" s="28" t="s">
        <v>1530</v>
      </c>
      <c r="L12" s="25" t="s">
        <v>1531</v>
      </c>
      <c r="M12" s="25" t="s">
        <v>24</v>
      </c>
      <c r="N12" s="25" t="s">
        <v>648</v>
      </c>
      <c r="O12" s="28" t="s">
        <v>649</v>
      </c>
      <c r="P12" s="28" t="s">
        <v>166</v>
      </c>
      <c r="Q12" s="28" t="s">
        <v>166</v>
      </c>
      <c r="R12" s="29" t="s">
        <v>169</v>
      </c>
      <c r="S12" s="29" t="s">
        <v>166</v>
      </c>
      <c r="T12" s="29" t="s">
        <v>166</v>
      </c>
      <c r="U12" s="29" t="s">
        <v>166</v>
      </c>
      <c r="V12" s="29" t="s">
        <v>166</v>
      </c>
      <c r="W12" s="29" t="s">
        <v>166</v>
      </c>
    </row>
    <row r="13" spans="1:23" s="12" customFormat="1" ht="15">
      <c r="A13" s="25" t="s">
        <v>159</v>
      </c>
      <c r="B13" s="35">
        <v>43726.339539838</v>
      </c>
      <c r="C13" s="26" t="s">
        <v>127</v>
      </c>
      <c r="D13" s="26" t="s">
        <v>87</v>
      </c>
      <c r="E13" s="23">
        <f t="shared" si="0"/>
        <v>0</v>
      </c>
      <c r="F13" s="27" t="s">
        <v>482</v>
      </c>
      <c r="G13" s="28">
        <v>95304</v>
      </c>
      <c r="H13" s="25" t="s">
        <v>19</v>
      </c>
      <c r="I13" s="25" t="s">
        <v>14</v>
      </c>
      <c r="J13" s="28" t="s">
        <v>1520</v>
      </c>
      <c r="K13" s="28" t="s">
        <v>1521</v>
      </c>
      <c r="L13" s="25" t="s">
        <v>1522</v>
      </c>
      <c r="M13" s="25" t="s">
        <v>17</v>
      </c>
      <c r="N13" s="25" t="s">
        <v>648</v>
      </c>
      <c r="O13" s="28" t="s">
        <v>649</v>
      </c>
      <c r="P13" s="28" t="s">
        <v>166</v>
      </c>
      <c r="Q13" s="28" t="s">
        <v>166</v>
      </c>
      <c r="R13" s="29" t="s">
        <v>169</v>
      </c>
      <c r="S13" s="29" t="s">
        <v>166</v>
      </c>
      <c r="T13" s="29" t="s">
        <v>166</v>
      </c>
      <c r="U13" s="29" t="s">
        <v>166</v>
      </c>
      <c r="V13" s="29" t="s">
        <v>166</v>
      </c>
      <c r="W13" s="29" t="s">
        <v>166</v>
      </c>
    </row>
    <row r="14" spans="1:23" s="12" customFormat="1" ht="15">
      <c r="A14" s="25" t="s">
        <v>159</v>
      </c>
      <c r="B14" s="35">
        <v>43728.8760476736</v>
      </c>
      <c r="C14" s="26" t="s">
        <v>127</v>
      </c>
      <c r="D14" s="26" t="s">
        <v>87</v>
      </c>
      <c r="E14" s="23">
        <f t="shared" si="0"/>
        <v>0</v>
      </c>
      <c r="F14" s="27" t="s">
        <v>481</v>
      </c>
      <c r="G14" s="28">
        <v>96474</v>
      </c>
      <c r="H14" s="25" t="s">
        <v>19</v>
      </c>
      <c r="I14" s="25" t="s">
        <v>14</v>
      </c>
      <c r="J14" s="28" t="s">
        <v>1517</v>
      </c>
      <c r="K14" s="28" t="s">
        <v>1518</v>
      </c>
      <c r="L14" s="25" t="s">
        <v>1519</v>
      </c>
      <c r="M14" s="25" t="s">
        <v>39</v>
      </c>
      <c r="N14" s="25" t="s">
        <v>660</v>
      </c>
      <c r="O14" s="28" t="s">
        <v>649</v>
      </c>
      <c r="P14" s="28" t="s">
        <v>166</v>
      </c>
      <c r="Q14" s="28" t="s">
        <v>166</v>
      </c>
      <c r="R14" s="29" t="s">
        <v>169</v>
      </c>
      <c r="S14" s="29" t="s">
        <v>166</v>
      </c>
      <c r="T14" s="29" t="s">
        <v>166</v>
      </c>
      <c r="U14" s="29" t="s">
        <v>166</v>
      </c>
      <c r="V14" s="29" t="s">
        <v>166</v>
      </c>
      <c r="W14" s="29" t="s">
        <v>166</v>
      </c>
    </row>
    <row r="15" spans="1:23" s="12" customFormat="1" ht="15">
      <c r="A15" s="25" t="s">
        <v>159</v>
      </c>
      <c r="B15" s="35">
        <v>43725.6148085069</v>
      </c>
      <c r="C15" s="26" t="s">
        <v>127</v>
      </c>
      <c r="D15" s="26" t="s">
        <v>79</v>
      </c>
      <c r="E15" s="23">
        <f t="shared" si="0"/>
        <v>2</v>
      </c>
      <c r="F15" s="27" t="s">
        <v>490</v>
      </c>
      <c r="G15" s="28">
        <v>95156</v>
      </c>
      <c r="H15" s="25" t="s">
        <v>19</v>
      </c>
      <c r="I15" s="25" t="s">
        <v>14</v>
      </c>
      <c r="J15" s="28" t="s">
        <v>1539</v>
      </c>
      <c r="K15" s="28" t="s">
        <v>1540</v>
      </c>
      <c r="L15" s="25" t="s">
        <v>1541</v>
      </c>
      <c r="M15" s="25" t="s">
        <v>24</v>
      </c>
      <c r="N15" s="25" t="s">
        <v>648</v>
      </c>
      <c r="O15" s="28" t="s">
        <v>649</v>
      </c>
      <c r="P15" s="28" t="s">
        <v>166</v>
      </c>
      <c r="Q15" s="28" t="s">
        <v>171</v>
      </c>
      <c r="R15" s="29" t="s">
        <v>169</v>
      </c>
      <c r="S15" s="29" t="s">
        <v>166</v>
      </c>
      <c r="T15" s="29" t="s">
        <v>166</v>
      </c>
      <c r="U15" s="29" t="s">
        <v>166</v>
      </c>
      <c r="V15" s="29" t="s">
        <v>166</v>
      </c>
      <c r="W15" s="29" t="s">
        <v>166</v>
      </c>
    </row>
    <row r="16" spans="1:23" s="12" customFormat="1" ht="15">
      <c r="A16" s="25" t="s">
        <v>159</v>
      </c>
      <c r="B16" s="35">
        <v>43726.8192066898</v>
      </c>
      <c r="C16" s="26" t="s">
        <v>127</v>
      </c>
      <c r="D16" s="26" t="s">
        <v>79</v>
      </c>
      <c r="E16" s="23">
        <f t="shared" si="0"/>
        <v>2</v>
      </c>
      <c r="F16" s="27" t="s">
        <v>490</v>
      </c>
      <c r="G16" s="28">
        <v>95578</v>
      </c>
      <c r="H16" s="25" t="s">
        <v>19</v>
      </c>
      <c r="I16" s="25" t="s">
        <v>14</v>
      </c>
      <c r="J16" s="28" t="s">
        <v>1539</v>
      </c>
      <c r="K16" s="28" t="s">
        <v>1540</v>
      </c>
      <c r="L16" s="25" t="s">
        <v>1541</v>
      </c>
      <c r="M16" s="25" t="s">
        <v>24</v>
      </c>
      <c r="N16" s="25" t="s">
        <v>648</v>
      </c>
      <c r="O16" s="28" t="s">
        <v>649</v>
      </c>
      <c r="P16" s="28" t="s">
        <v>166</v>
      </c>
      <c r="Q16" s="28" t="s">
        <v>171</v>
      </c>
      <c r="R16" s="29" t="s">
        <v>169</v>
      </c>
      <c r="S16" s="29" t="s">
        <v>166</v>
      </c>
      <c r="T16" s="29" t="s">
        <v>166</v>
      </c>
      <c r="U16" s="29" t="s">
        <v>166</v>
      </c>
      <c r="V16" s="29" t="s">
        <v>166</v>
      </c>
      <c r="W16" s="29" t="s">
        <v>166</v>
      </c>
    </row>
    <row r="17" spans="1:23" s="12" customFormat="1" ht="15">
      <c r="A17" s="25" t="s">
        <v>159</v>
      </c>
      <c r="B17" s="35">
        <v>43725.5897909954</v>
      </c>
      <c r="C17" s="26" t="s">
        <v>127</v>
      </c>
      <c r="D17" s="26" t="s">
        <v>79</v>
      </c>
      <c r="E17" s="23">
        <f t="shared" si="0"/>
        <v>0</v>
      </c>
      <c r="F17" s="27" t="s">
        <v>488</v>
      </c>
      <c r="G17" s="28">
        <v>95138</v>
      </c>
      <c r="H17" s="25" t="s">
        <v>19</v>
      </c>
      <c r="I17" s="25" t="s">
        <v>14</v>
      </c>
      <c r="J17" s="28" t="s">
        <v>1537</v>
      </c>
      <c r="K17" s="28" t="s">
        <v>1538</v>
      </c>
      <c r="L17" s="25" t="s">
        <v>1336</v>
      </c>
      <c r="M17" s="25" t="s">
        <v>36</v>
      </c>
      <c r="N17" s="25" t="s">
        <v>648</v>
      </c>
      <c r="O17" s="28" t="s">
        <v>649</v>
      </c>
      <c r="P17" s="28" t="s">
        <v>166</v>
      </c>
      <c r="Q17" s="28" t="s">
        <v>166</v>
      </c>
      <c r="R17" s="29" t="s">
        <v>169</v>
      </c>
      <c r="S17" s="29" t="s">
        <v>166</v>
      </c>
      <c r="T17" s="29" t="s">
        <v>166</v>
      </c>
      <c r="U17" s="29" t="s">
        <v>166</v>
      </c>
      <c r="V17" s="29" t="s">
        <v>166</v>
      </c>
      <c r="W17" s="29" t="s">
        <v>166</v>
      </c>
    </row>
  </sheetData>
  <sheetProtection/>
  <autoFilter ref="A1:X1"/>
  <conditionalFormatting sqref="H1:I1">
    <cfRule type="containsText" priority="7" dxfId="62" operator="containsText" text="SIM">
      <formula>NOT(ISERROR(SEARCH("SIM",H1)))</formula>
    </cfRule>
  </conditionalFormatting>
  <conditionalFormatting sqref="K1 F1">
    <cfRule type="duplicateValues" priority="3" dxfId="62">
      <formula>AND(COUNTIF($K$1:$K$1,F1)+COUNTIF($F$1:$F$1,F1)&gt;1,NOT(ISBLANK(F1)))</formula>
    </cfRule>
  </conditionalFormatting>
  <conditionalFormatting sqref="H1:I1">
    <cfRule type="containsText" priority="2" dxfId="62" operator="containsText" text="SIM">
      <formula>NOT(ISERROR(SEARCH("SIM",H1)))</formula>
    </cfRule>
  </conditionalFormatting>
  <conditionalFormatting sqref="H2:I17">
    <cfRule type="containsText" priority="1" dxfId="62" operator="containsText" text="SIM">
      <formula>NOT(ISERROR(SEARCH("SIM",H2)))</formula>
    </cfRule>
  </conditionalFormatting>
  <printOptions/>
  <pageMargins left="0.511811024" right="0.511811024" top="0.787401575" bottom="0.787401575" header="0.31496062" footer="0.31496062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2"/>
  <sheetViews>
    <sheetView zoomScalePageLayoutView="0" workbookViewId="0" topLeftCell="A1">
      <selection activeCell="D3" sqref="D3"/>
    </sheetView>
  </sheetViews>
  <sheetFormatPr defaultColWidth="9.140625" defaultRowHeight="15"/>
  <cols>
    <col min="1" max="1" width="8.8515625" style="0" bestFit="1" customWidth="1"/>
    <col min="2" max="2" width="10.7109375" style="0" bestFit="1" customWidth="1"/>
    <col min="3" max="3" width="12.28125" style="0" bestFit="1" customWidth="1"/>
    <col min="4" max="4" width="20.140625" style="0" bestFit="1" customWidth="1"/>
    <col min="5" max="5" width="9.7109375" style="0" bestFit="1" customWidth="1"/>
    <col min="6" max="6" width="22.421875" style="0" bestFit="1" customWidth="1"/>
    <col min="7" max="7" width="11.28125" style="0" bestFit="1" customWidth="1"/>
    <col min="8" max="8" width="8.57421875" style="0" bestFit="1" customWidth="1"/>
    <col min="9" max="9" width="12.00390625" style="0" bestFit="1" customWidth="1"/>
    <col min="10" max="10" width="8.140625" style="0" bestFit="1" customWidth="1"/>
    <col min="11" max="11" width="12.00390625" style="0" bestFit="1" customWidth="1"/>
    <col min="12" max="12" width="13.140625" style="0" bestFit="1" customWidth="1"/>
    <col min="13" max="13" width="6.421875" style="0" bestFit="1" customWidth="1"/>
    <col min="14" max="14" width="8.421875" style="0" bestFit="1" customWidth="1"/>
    <col min="15" max="15" width="5.8515625" style="0" bestFit="1" customWidth="1"/>
    <col min="16" max="16" width="16.421875" style="0" bestFit="1" customWidth="1"/>
    <col min="17" max="17" width="9.8515625" style="0" bestFit="1" customWidth="1"/>
    <col min="18" max="18" width="5.7109375" style="0" bestFit="1" customWidth="1"/>
    <col min="19" max="19" width="12.421875" style="0" bestFit="1" customWidth="1"/>
    <col min="20" max="20" width="8.140625" style="0" bestFit="1" customWidth="1"/>
    <col min="21" max="21" width="8.57421875" style="0" bestFit="1" customWidth="1"/>
    <col min="22" max="22" width="9.57421875" style="0" bestFit="1" customWidth="1"/>
    <col min="23" max="23" width="12.28125" style="0" bestFit="1" customWidth="1"/>
  </cols>
  <sheetData>
    <row r="1" spans="1:23" s="21" customFormat="1" ht="41.25" customHeight="1">
      <c r="A1" s="24" t="s">
        <v>78</v>
      </c>
      <c r="B1" s="24" t="s">
        <v>155</v>
      </c>
      <c r="C1" s="24" t="s">
        <v>154</v>
      </c>
      <c r="D1" s="24" t="s">
        <v>80</v>
      </c>
      <c r="E1" s="24" t="s">
        <v>0</v>
      </c>
      <c r="F1" s="24" t="s">
        <v>153</v>
      </c>
      <c r="G1" s="24" t="s">
        <v>152</v>
      </c>
      <c r="H1" s="24" t="s">
        <v>151</v>
      </c>
      <c r="I1" s="24" t="s">
        <v>150</v>
      </c>
      <c r="J1" s="24" t="s">
        <v>149</v>
      </c>
      <c r="K1" s="24" t="s">
        <v>148</v>
      </c>
      <c r="L1" s="24" t="s">
        <v>147</v>
      </c>
      <c r="M1" s="24" t="s">
        <v>1</v>
      </c>
      <c r="N1" s="24" t="s">
        <v>2</v>
      </c>
      <c r="O1" s="24" t="s">
        <v>3</v>
      </c>
      <c r="P1" s="24" t="s">
        <v>5</v>
      </c>
      <c r="Q1" s="24" t="s">
        <v>6</v>
      </c>
      <c r="R1" s="24" t="s">
        <v>156</v>
      </c>
      <c r="S1" s="24" t="s">
        <v>7</v>
      </c>
      <c r="T1" s="24" t="s">
        <v>8</v>
      </c>
      <c r="U1" s="24" t="s">
        <v>9</v>
      </c>
      <c r="V1" s="24" t="s">
        <v>10</v>
      </c>
      <c r="W1" s="24" t="s">
        <v>4</v>
      </c>
    </row>
    <row r="2" spans="1:23" s="12" customFormat="1" ht="15">
      <c r="A2" s="25" t="s">
        <v>159</v>
      </c>
      <c r="B2" s="35">
        <v>43726.8723637037</v>
      </c>
      <c r="C2" s="26" t="s">
        <v>162</v>
      </c>
      <c r="D2" s="26" t="s">
        <v>87</v>
      </c>
      <c r="E2" s="23">
        <f>P2+Q2+S2+T2+U2+V2+W2</f>
        <v>0</v>
      </c>
      <c r="F2" s="27" t="s">
        <v>494</v>
      </c>
      <c r="G2" s="28">
        <v>95589</v>
      </c>
      <c r="H2" s="25" t="s">
        <v>19</v>
      </c>
      <c r="I2" s="25" t="s">
        <v>14</v>
      </c>
      <c r="J2" s="28" t="s">
        <v>1551</v>
      </c>
      <c r="K2" s="28" t="s">
        <v>1552</v>
      </c>
      <c r="L2" s="25" t="s">
        <v>1553</v>
      </c>
      <c r="M2" s="25" t="s">
        <v>54</v>
      </c>
      <c r="N2" s="25" t="s">
        <v>660</v>
      </c>
      <c r="O2" s="28" t="s">
        <v>649</v>
      </c>
      <c r="P2" s="28" t="s">
        <v>166</v>
      </c>
      <c r="Q2" s="28" t="s">
        <v>166</v>
      </c>
      <c r="R2" s="29" t="s">
        <v>169</v>
      </c>
      <c r="S2" s="29" t="s">
        <v>166</v>
      </c>
      <c r="T2" s="29" t="s">
        <v>166</v>
      </c>
      <c r="U2" s="29" t="s">
        <v>166</v>
      </c>
      <c r="V2" s="29" t="s">
        <v>166</v>
      </c>
      <c r="W2" s="29" t="s">
        <v>166</v>
      </c>
    </row>
  </sheetData>
  <sheetProtection/>
  <conditionalFormatting sqref="H1:I1">
    <cfRule type="containsText" priority="2" dxfId="62" operator="containsText" text="SIM">
      <formula>NOT(ISERROR(SEARCH("SIM",H1)))</formula>
    </cfRule>
  </conditionalFormatting>
  <conditionalFormatting sqref="H2:I2">
    <cfRule type="containsText" priority="4" dxfId="62" operator="containsText" text="SIM">
      <formula>NOT(ISERROR(SEARCH("SIM",H2)))</formula>
    </cfRule>
  </conditionalFormatting>
  <conditionalFormatting sqref="H1:I1">
    <cfRule type="containsText" priority="3" dxfId="62" operator="containsText" text="SIM">
      <formula>NOT(ISERROR(SEARCH("SIM",H1)))</formula>
    </cfRule>
  </conditionalFormatting>
  <conditionalFormatting sqref="H1:I1">
    <cfRule type="containsText" priority="1" dxfId="62" operator="containsText" text="SIM">
      <formula>NOT(ISERROR(SEARCH("SIM",H1)))</formula>
    </cfRule>
  </conditionalFormatting>
  <printOptions/>
  <pageMargins left="0.511811024" right="0.511811024" top="0.787401575" bottom="0.787401575" header="0.31496062" footer="0.31496062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W15"/>
  <sheetViews>
    <sheetView zoomScalePageLayoutView="0" workbookViewId="0" topLeftCell="A1">
      <selection activeCell="D2" sqref="D2"/>
    </sheetView>
  </sheetViews>
  <sheetFormatPr defaultColWidth="9.28125" defaultRowHeight="15"/>
  <cols>
    <col min="1" max="1" width="19.421875" style="10" bestFit="1" customWidth="1"/>
    <col min="2" max="2" width="15.8515625" style="10" bestFit="1" customWidth="1"/>
    <col min="3" max="3" width="41.00390625" style="10" bestFit="1" customWidth="1"/>
    <col min="4" max="4" width="20.00390625" style="10" customWidth="1"/>
    <col min="5" max="5" width="17.28125" style="10" bestFit="1" customWidth="1"/>
    <col min="6" max="6" width="38.57421875" style="11" bestFit="1" customWidth="1"/>
    <col min="7" max="7" width="14.140625" style="10" bestFit="1" customWidth="1"/>
    <col min="8" max="8" width="15.8515625" style="10" bestFit="1" customWidth="1"/>
    <col min="9" max="9" width="13.140625" style="10" bestFit="1" customWidth="1"/>
    <col min="10" max="10" width="17.140625" style="10" bestFit="1" customWidth="1"/>
    <col min="11" max="11" width="12.8515625" style="10" bestFit="1" customWidth="1"/>
    <col min="12" max="12" width="12.00390625" style="10" bestFit="1" customWidth="1"/>
    <col min="13" max="13" width="14.140625" style="10" bestFit="1" customWidth="1"/>
    <col min="14" max="14" width="11.140625" style="10" bestFit="1" customWidth="1"/>
    <col min="15" max="15" width="9.57421875" style="10" bestFit="1" customWidth="1"/>
    <col min="16" max="16" width="10.7109375" style="10" bestFit="1" customWidth="1"/>
    <col min="17" max="17" width="13.7109375" style="10" bestFit="1" customWidth="1"/>
    <col min="18" max="18" width="14.421875" style="10" bestFit="1" customWidth="1"/>
    <col min="19" max="19" width="13.140625" style="10" bestFit="1" customWidth="1"/>
    <col min="20" max="20" width="13.421875" style="10" bestFit="1" customWidth="1"/>
    <col min="21" max="21" width="13.28125" style="10" bestFit="1" customWidth="1"/>
    <col min="22" max="22" width="13.421875" style="10" bestFit="1" customWidth="1"/>
    <col min="23" max="23" width="13.57421875" style="10" bestFit="1" customWidth="1"/>
    <col min="24" max="24" width="9.57421875" style="10" bestFit="1" customWidth="1"/>
    <col min="25" max="25" width="10.7109375" style="10" bestFit="1" customWidth="1"/>
    <col min="26" max="16384" width="9.28125" style="10" customWidth="1"/>
  </cols>
  <sheetData>
    <row r="1" spans="1:23" s="21" customFormat="1" ht="41.25" customHeight="1">
      <c r="A1" s="24" t="s">
        <v>78</v>
      </c>
      <c r="B1" s="24" t="s">
        <v>155</v>
      </c>
      <c r="C1" s="24" t="s">
        <v>154</v>
      </c>
      <c r="D1" s="24" t="s">
        <v>80</v>
      </c>
      <c r="E1" s="24" t="s">
        <v>0</v>
      </c>
      <c r="F1" s="24" t="s">
        <v>153</v>
      </c>
      <c r="G1" s="24" t="s">
        <v>152</v>
      </c>
      <c r="H1" s="24" t="s">
        <v>151</v>
      </c>
      <c r="I1" s="24" t="s">
        <v>150</v>
      </c>
      <c r="J1" s="24" t="s">
        <v>149</v>
      </c>
      <c r="K1" s="24" t="s">
        <v>148</v>
      </c>
      <c r="L1" s="24" t="s">
        <v>147</v>
      </c>
      <c r="M1" s="24" t="s">
        <v>1</v>
      </c>
      <c r="N1" s="24" t="s">
        <v>2</v>
      </c>
      <c r="O1" s="24" t="s">
        <v>3</v>
      </c>
      <c r="P1" s="24" t="s">
        <v>5</v>
      </c>
      <c r="Q1" s="24" t="s">
        <v>6</v>
      </c>
      <c r="R1" s="24" t="s">
        <v>156</v>
      </c>
      <c r="S1" s="24" t="s">
        <v>7</v>
      </c>
      <c r="T1" s="24" t="s">
        <v>8</v>
      </c>
      <c r="U1" s="24" t="s">
        <v>9</v>
      </c>
      <c r="V1" s="24" t="s">
        <v>10</v>
      </c>
      <c r="W1" s="24" t="s">
        <v>4</v>
      </c>
    </row>
    <row r="2" spans="1:23" s="12" customFormat="1" ht="15">
      <c r="A2" s="25" t="s">
        <v>159</v>
      </c>
      <c r="B2" s="35">
        <v>43726.4460189583</v>
      </c>
      <c r="C2" s="26" t="s">
        <v>163</v>
      </c>
      <c r="D2" s="40" t="str">
        <f aca="true" t="shared" si="0" ref="D2:D12">IF(E2&gt;0,"CLASSIFICADO","DESCLASSIFICADO")</f>
        <v>CLASSIFICADO</v>
      </c>
      <c r="E2" s="23">
        <f aca="true" t="shared" si="1" ref="E2:E15">P2+Q2+S2+T2+U2+V2+W2</f>
        <v>45</v>
      </c>
      <c r="F2" s="27" t="s">
        <v>497</v>
      </c>
      <c r="G2" s="28">
        <v>95369</v>
      </c>
      <c r="H2" s="25" t="s">
        <v>13</v>
      </c>
      <c r="I2" s="25" t="s">
        <v>14</v>
      </c>
      <c r="J2" s="28" t="s">
        <v>1560</v>
      </c>
      <c r="K2" s="28" t="s">
        <v>1561</v>
      </c>
      <c r="L2" s="25" t="s">
        <v>1562</v>
      </c>
      <c r="M2" s="25" t="s">
        <v>31</v>
      </c>
      <c r="N2" s="25" t="s">
        <v>657</v>
      </c>
      <c r="O2" s="28" t="s">
        <v>649</v>
      </c>
      <c r="P2" s="28" t="s">
        <v>168</v>
      </c>
      <c r="Q2" s="28" t="s">
        <v>173</v>
      </c>
      <c r="R2" s="29" t="s">
        <v>169</v>
      </c>
      <c r="S2" s="29" t="s">
        <v>166</v>
      </c>
      <c r="T2" s="29" t="s">
        <v>166</v>
      </c>
      <c r="U2" s="29" t="s">
        <v>166</v>
      </c>
      <c r="V2" s="29" t="s">
        <v>166</v>
      </c>
      <c r="W2" s="29" t="s">
        <v>23</v>
      </c>
    </row>
    <row r="3" spans="1:23" s="12" customFormat="1" ht="15">
      <c r="A3" s="25" t="s">
        <v>159</v>
      </c>
      <c r="B3" s="35">
        <v>43725.4301699421</v>
      </c>
      <c r="C3" s="26" t="s">
        <v>163</v>
      </c>
      <c r="D3" s="40" t="str">
        <f t="shared" si="0"/>
        <v>CLASSIFICADO</v>
      </c>
      <c r="E3" s="23">
        <f t="shared" si="1"/>
        <v>40</v>
      </c>
      <c r="F3" s="27" t="s">
        <v>503</v>
      </c>
      <c r="G3" s="28">
        <v>95047</v>
      </c>
      <c r="H3" s="25" t="s">
        <v>13</v>
      </c>
      <c r="I3" s="25" t="s">
        <v>14</v>
      </c>
      <c r="J3" s="28" t="s">
        <v>1578</v>
      </c>
      <c r="K3" s="28" t="s">
        <v>1579</v>
      </c>
      <c r="L3" s="25" t="s">
        <v>1580</v>
      </c>
      <c r="M3" s="25" t="s">
        <v>30</v>
      </c>
      <c r="N3" s="25" t="s">
        <v>657</v>
      </c>
      <c r="O3" s="28" t="s">
        <v>649</v>
      </c>
      <c r="P3" s="28" t="s">
        <v>166</v>
      </c>
      <c r="Q3" s="28" t="s">
        <v>173</v>
      </c>
      <c r="R3" s="29" t="s">
        <v>169</v>
      </c>
      <c r="S3" s="29" t="s">
        <v>166</v>
      </c>
      <c r="T3" s="29" t="s">
        <v>166</v>
      </c>
      <c r="U3" s="29" t="s">
        <v>166</v>
      </c>
      <c r="V3" s="29" t="s">
        <v>166</v>
      </c>
      <c r="W3" s="29" t="s">
        <v>23</v>
      </c>
    </row>
    <row r="4" spans="1:23" s="12" customFormat="1" ht="15">
      <c r="A4" s="25" t="s">
        <v>159</v>
      </c>
      <c r="B4" s="35">
        <v>43720.8791999537</v>
      </c>
      <c r="C4" s="26" t="s">
        <v>163</v>
      </c>
      <c r="D4" s="40" t="str">
        <f t="shared" si="0"/>
        <v>CLASSIFICADO</v>
      </c>
      <c r="E4" s="23">
        <f t="shared" si="1"/>
        <v>31</v>
      </c>
      <c r="F4" s="27" t="s">
        <v>495</v>
      </c>
      <c r="G4" s="28">
        <v>94201</v>
      </c>
      <c r="H4" s="25" t="s">
        <v>13</v>
      </c>
      <c r="I4" s="25" t="s">
        <v>14</v>
      </c>
      <c r="J4" s="28" t="s">
        <v>1554</v>
      </c>
      <c r="K4" s="28" t="s">
        <v>1555</v>
      </c>
      <c r="L4" s="25" t="s">
        <v>1556</v>
      </c>
      <c r="M4" s="25" t="s">
        <v>18</v>
      </c>
      <c r="N4" s="25" t="s">
        <v>657</v>
      </c>
      <c r="O4" s="28" t="s">
        <v>649</v>
      </c>
      <c r="P4" s="28" t="s">
        <v>169</v>
      </c>
      <c r="Q4" s="28" t="s">
        <v>166</v>
      </c>
      <c r="R4" s="29" t="s">
        <v>169</v>
      </c>
      <c r="S4" s="29" t="s">
        <v>166</v>
      </c>
      <c r="T4" s="29" t="s">
        <v>166</v>
      </c>
      <c r="U4" s="29" t="s">
        <v>166</v>
      </c>
      <c r="V4" s="29" t="s">
        <v>166</v>
      </c>
      <c r="W4" s="29" t="s">
        <v>23</v>
      </c>
    </row>
    <row r="5" spans="1:23" s="12" customFormat="1" ht="15">
      <c r="A5" s="25" t="s">
        <v>159</v>
      </c>
      <c r="B5" s="35">
        <v>43726.3990524421</v>
      </c>
      <c r="C5" s="26" t="s">
        <v>163</v>
      </c>
      <c r="D5" s="40" t="str">
        <f t="shared" si="0"/>
        <v>CLASSIFICADO</v>
      </c>
      <c r="E5" s="23">
        <f t="shared" si="1"/>
        <v>30</v>
      </c>
      <c r="F5" s="27" t="s">
        <v>504</v>
      </c>
      <c r="G5" s="28">
        <v>95335</v>
      </c>
      <c r="H5" s="25" t="s">
        <v>13</v>
      </c>
      <c r="I5" s="25" t="s">
        <v>14</v>
      </c>
      <c r="J5" s="28" t="s">
        <v>1581</v>
      </c>
      <c r="K5" s="28" t="s">
        <v>1582</v>
      </c>
      <c r="L5" s="25" t="s">
        <v>1583</v>
      </c>
      <c r="M5" s="25" t="s">
        <v>17</v>
      </c>
      <c r="N5" s="25" t="s">
        <v>657</v>
      </c>
      <c r="O5" s="28" t="s">
        <v>649</v>
      </c>
      <c r="P5" s="28" t="s">
        <v>166</v>
      </c>
      <c r="Q5" s="28" t="s">
        <v>166</v>
      </c>
      <c r="R5" s="29" t="s">
        <v>169</v>
      </c>
      <c r="S5" s="29" t="s">
        <v>166</v>
      </c>
      <c r="T5" s="29" t="s">
        <v>166</v>
      </c>
      <c r="U5" s="29" t="s">
        <v>166</v>
      </c>
      <c r="V5" s="29" t="s">
        <v>166</v>
      </c>
      <c r="W5" s="29" t="s">
        <v>23</v>
      </c>
    </row>
    <row r="6" spans="1:23" s="12" customFormat="1" ht="15">
      <c r="A6" s="25" t="s">
        <v>159</v>
      </c>
      <c r="B6" s="35">
        <v>43725.3821098264</v>
      </c>
      <c r="C6" s="26" t="s">
        <v>163</v>
      </c>
      <c r="D6" s="40" t="str">
        <f t="shared" si="0"/>
        <v>CLASSIFICADO</v>
      </c>
      <c r="E6" s="23">
        <f t="shared" si="1"/>
        <v>30</v>
      </c>
      <c r="F6" s="27" t="s">
        <v>501</v>
      </c>
      <c r="G6" s="28">
        <v>95006</v>
      </c>
      <c r="H6" s="25" t="s">
        <v>13</v>
      </c>
      <c r="I6" s="25" t="s">
        <v>14</v>
      </c>
      <c r="J6" s="28" t="s">
        <v>1572</v>
      </c>
      <c r="K6" s="28" t="s">
        <v>1573</v>
      </c>
      <c r="L6" s="25" t="s">
        <v>1574</v>
      </c>
      <c r="M6" s="25" t="s">
        <v>11</v>
      </c>
      <c r="N6" s="25" t="s">
        <v>657</v>
      </c>
      <c r="O6" s="28" t="s">
        <v>649</v>
      </c>
      <c r="P6" s="28" t="s">
        <v>166</v>
      </c>
      <c r="Q6" s="28" t="s">
        <v>166</v>
      </c>
      <c r="R6" s="29" t="s">
        <v>169</v>
      </c>
      <c r="S6" s="29" t="s">
        <v>166</v>
      </c>
      <c r="T6" s="29" t="s">
        <v>166</v>
      </c>
      <c r="U6" s="29" t="s">
        <v>166</v>
      </c>
      <c r="V6" s="29" t="s">
        <v>166</v>
      </c>
      <c r="W6" s="29" t="s">
        <v>23</v>
      </c>
    </row>
    <row r="7" spans="1:23" s="12" customFormat="1" ht="15">
      <c r="A7" s="25" t="s">
        <v>159</v>
      </c>
      <c r="B7" s="35">
        <v>43726.3946468866</v>
      </c>
      <c r="C7" s="26" t="s">
        <v>163</v>
      </c>
      <c r="D7" s="40" t="str">
        <f t="shared" si="0"/>
        <v>CLASSIFICADO</v>
      </c>
      <c r="E7" s="23">
        <f t="shared" si="1"/>
        <v>30</v>
      </c>
      <c r="F7" s="27" t="s">
        <v>499</v>
      </c>
      <c r="G7" s="28">
        <v>95333</v>
      </c>
      <c r="H7" s="25" t="s">
        <v>13</v>
      </c>
      <c r="I7" s="25" t="s">
        <v>14</v>
      </c>
      <c r="J7" s="28" t="s">
        <v>1566</v>
      </c>
      <c r="K7" s="28" t="s">
        <v>1567</v>
      </c>
      <c r="L7" s="25" t="s">
        <v>1568</v>
      </c>
      <c r="M7" s="25" t="s">
        <v>27</v>
      </c>
      <c r="N7" s="25" t="s">
        <v>657</v>
      </c>
      <c r="O7" s="28" t="s">
        <v>649</v>
      </c>
      <c r="P7" s="28" t="s">
        <v>166</v>
      </c>
      <c r="Q7" s="28" t="s">
        <v>166</v>
      </c>
      <c r="R7" s="29" t="s">
        <v>169</v>
      </c>
      <c r="S7" s="29" t="s">
        <v>166</v>
      </c>
      <c r="T7" s="29" t="s">
        <v>166</v>
      </c>
      <c r="U7" s="29" t="s">
        <v>166</v>
      </c>
      <c r="V7" s="29" t="s">
        <v>166</v>
      </c>
      <c r="W7" s="29" t="s">
        <v>23</v>
      </c>
    </row>
    <row r="8" spans="1:23" s="12" customFormat="1" ht="15">
      <c r="A8" s="25" t="s">
        <v>159</v>
      </c>
      <c r="B8" s="35">
        <v>43722.8383632292</v>
      </c>
      <c r="C8" s="26" t="s">
        <v>163</v>
      </c>
      <c r="D8" s="40" t="str">
        <f t="shared" si="0"/>
        <v>CLASSIFICADO</v>
      </c>
      <c r="E8" s="23">
        <f t="shared" si="1"/>
        <v>30</v>
      </c>
      <c r="F8" s="27" t="s">
        <v>498</v>
      </c>
      <c r="G8" s="28">
        <v>94499</v>
      </c>
      <c r="H8" s="25" t="s">
        <v>13</v>
      </c>
      <c r="I8" s="25" t="s">
        <v>14</v>
      </c>
      <c r="J8" s="28" t="s">
        <v>1563</v>
      </c>
      <c r="K8" s="28" t="s">
        <v>1564</v>
      </c>
      <c r="L8" s="25" t="s">
        <v>1565</v>
      </c>
      <c r="M8" s="25" t="s">
        <v>53</v>
      </c>
      <c r="N8" s="25" t="s">
        <v>657</v>
      </c>
      <c r="O8" s="28" t="s">
        <v>649</v>
      </c>
      <c r="P8" s="28" t="s">
        <v>166</v>
      </c>
      <c r="Q8" s="28" t="s">
        <v>166</v>
      </c>
      <c r="R8" s="29" t="s">
        <v>169</v>
      </c>
      <c r="S8" s="29" t="s">
        <v>166</v>
      </c>
      <c r="T8" s="29" t="s">
        <v>166</v>
      </c>
      <c r="U8" s="29" t="s">
        <v>166</v>
      </c>
      <c r="V8" s="29" t="s">
        <v>166</v>
      </c>
      <c r="W8" s="29" t="s">
        <v>23</v>
      </c>
    </row>
    <row r="9" spans="1:23" s="12" customFormat="1" ht="15">
      <c r="A9" s="25" t="s">
        <v>159</v>
      </c>
      <c r="B9" s="35">
        <v>43727.8972171065</v>
      </c>
      <c r="C9" s="26" t="s">
        <v>163</v>
      </c>
      <c r="D9" s="40" t="str">
        <f t="shared" si="0"/>
        <v>CLASSIFICADO</v>
      </c>
      <c r="E9" s="23">
        <f t="shared" si="1"/>
        <v>5</v>
      </c>
      <c r="F9" s="27" t="s">
        <v>189</v>
      </c>
      <c r="G9" s="28">
        <v>96011</v>
      </c>
      <c r="H9" s="25" t="s">
        <v>19</v>
      </c>
      <c r="I9" s="25" t="s">
        <v>14</v>
      </c>
      <c r="J9" s="28" t="s">
        <v>691</v>
      </c>
      <c r="K9" s="28" t="s">
        <v>692</v>
      </c>
      <c r="L9" s="25" t="s">
        <v>693</v>
      </c>
      <c r="M9" s="25" t="s">
        <v>44</v>
      </c>
      <c r="N9" s="25" t="s">
        <v>648</v>
      </c>
      <c r="O9" s="28" t="s">
        <v>649</v>
      </c>
      <c r="P9" s="28" t="s">
        <v>168</v>
      </c>
      <c r="Q9" s="28" t="s">
        <v>166</v>
      </c>
      <c r="R9" s="29" t="s">
        <v>169</v>
      </c>
      <c r="S9" s="29" t="s">
        <v>166</v>
      </c>
      <c r="T9" s="29" t="s">
        <v>166</v>
      </c>
      <c r="U9" s="29" t="s">
        <v>166</v>
      </c>
      <c r="V9" s="29" t="s">
        <v>166</v>
      </c>
      <c r="W9" s="29" t="s">
        <v>166</v>
      </c>
    </row>
    <row r="10" spans="1:23" s="12" customFormat="1" ht="15">
      <c r="A10" s="25" t="s">
        <v>159</v>
      </c>
      <c r="B10" s="35">
        <v>43728.5160834722</v>
      </c>
      <c r="C10" s="26" t="s">
        <v>163</v>
      </c>
      <c r="D10" s="40" t="str">
        <f t="shared" si="0"/>
        <v>DESCLASSIFICADO</v>
      </c>
      <c r="E10" s="23">
        <f t="shared" si="1"/>
        <v>0</v>
      </c>
      <c r="F10" s="27" t="s">
        <v>502</v>
      </c>
      <c r="G10" s="28">
        <v>96205</v>
      </c>
      <c r="H10" s="25" t="s">
        <v>19</v>
      </c>
      <c r="I10" s="25" t="s">
        <v>14</v>
      </c>
      <c r="J10" s="28" t="s">
        <v>1575</v>
      </c>
      <c r="K10" s="28" t="s">
        <v>1576</v>
      </c>
      <c r="L10" s="25" t="s">
        <v>1577</v>
      </c>
      <c r="M10" s="25" t="s">
        <v>39</v>
      </c>
      <c r="N10" s="25" t="s">
        <v>660</v>
      </c>
      <c r="O10" s="28" t="s">
        <v>649</v>
      </c>
      <c r="P10" s="28" t="s">
        <v>166</v>
      </c>
      <c r="Q10" s="28" t="s">
        <v>166</v>
      </c>
      <c r="R10" s="29" t="s">
        <v>169</v>
      </c>
      <c r="S10" s="29" t="s">
        <v>166</v>
      </c>
      <c r="T10" s="29" t="s">
        <v>166</v>
      </c>
      <c r="U10" s="29" t="s">
        <v>166</v>
      </c>
      <c r="V10" s="29" t="s">
        <v>166</v>
      </c>
      <c r="W10" s="29" t="s">
        <v>166</v>
      </c>
    </row>
    <row r="11" spans="1:23" s="12" customFormat="1" ht="15">
      <c r="A11" s="25" t="s">
        <v>159</v>
      </c>
      <c r="B11" s="35">
        <v>43721.6205979514</v>
      </c>
      <c r="C11" s="26" t="s">
        <v>163</v>
      </c>
      <c r="D11" s="40" t="str">
        <f t="shared" si="0"/>
        <v>DESCLASSIFICADO</v>
      </c>
      <c r="E11" s="23">
        <f t="shared" si="1"/>
        <v>0</v>
      </c>
      <c r="F11" s="27" t="s">
        <v>500</v>
      </c>
      <c r="G11" s="28">
        <v>94380</v>
      </c>
      <c r="H11" s="25" t="s">
        <v>19</v>
      </c>
      <c r="I11" s="25" t="s">
        <v>14</v>
      </c>
      <c r="J11" s="28" t="s">
        <v>1569</v>
      </c>
      <c r="K11" s="28" t="s">
        <v>1570</v>
      </c>
      <c r="L11" s="25" t="s">
        <v>1571</v>
      </c>
      <c r="M11" s="25" t="s">
        <v>16</v>
      </c>
      <c r="N11" s="25" t="s">
        <v>788</v>
      </c>
      <c r="O11" s="28" t="s">
        <v>649</v>
      </c>
      <c r="P11" s="28" t="s">
        <v>166</v>
      </c>
      <c r="Q11" s="28" t="s">
        <v>166</v>
      </c>
      <c r="R11" s="29" t="s">
        <v>169</v>
      </c>
      <c r="S11" s="29" t="s">
        <v>166</v>
      </c>
      <c r="T11" s="29" t="s">
        <v>166</v>
      </c>
      <c r="U11" s="29" t="s">
        <v>166</v>
      </c>
      <c r="V11" s="29" t="s">
        <v>166</v>
      </c>
      <c r="W11" s="29" t="s">
        <v>166</v>
      </c>
    </row>
    <row r="12" spans="1:23" s="12" customFormat="1" ht="15">
      <c r="A12" s="25" t="s">
        <v>159</v>
      </c>
      <c r="B12" s="35">
        <v>43726.6070713773</v>
      </c>
      <c r="C12" s="26" t="s">
        <v>163</v>
      </c>
      <c r="D12" s="40" t="str">
        <f t="shared" si="0"/>
        <v>DESCLASSIFICADO</v>
      </c>
      <c r="E12" s="23">
        <f t="shared" si="1"/>
        <v>0</v>
      </c>
      <c r="F12" s="27" t="s">
        <v>496</v>
      </c>
      <c r="G12" s="28">
        <v>95456</v>
      </c>
      <c r="H12" s="25" t="s">
        <v>19</v>
      </c>
      <c r="I12" s="25" t="s">
        <v>14</v>
      </c>
      <c r="J12" s="28" t="s">
        <v>1557</v>
      </c>
      <c r="K12" s="28" t="s">
        <v>1558</v>
      </c>
      <c r="L12" s="25" t="s">
        <v>1559</v>
      </c>
      <c r="M12" s="25" t="s">
        <v>27</v>
      </c>
      <c r="N12" s="25" t="s">
        <v>648</v>
      </c>
      <c r="O12" s="28" t="s">
        <v>649</v>
      </c>
      <c r="P12" s="28" t="s">
        <v>166</v>
      </c>
      <c r="Q12" s="28" t="s">
        <v>166</v>
      </c>
      <c r="R12" s="29" t="s">
        <v>169</v>
      </c>
      <c r="S12" s="29" t="s">
        <v>166</v>
      </c>
      <c r="T12" s="29" t="s">
        <v>166</v>
      </c>
      <c r="U12" s="29" t="s">
        <v>166</v>
      </c>
      <c r="V12" s="29" t="s">
        <v>166</v>
      </c>
      <c r="W12" s="29" t="s">
        <v>166</v>
      </c>
    </row>
    <row r="13" spans="1:23" s="12" customFormat="1" ht="15">
      <c r="A13" s="25" t="s">
        <v>159</v>
      </c>
      <c r="B13" s="35">
        <v>43728.5167012847</v>
      </c>
      <c r="C13" s="26" t="s">
        <v>163</v>
      </c>
      <c r="D13" s="40" t="s">
        <v>79</v>
      </c>
      <c r="E13" s="23">
        <f t="shared" si="1"/>
        <v>0</v>
      </c>
      <c r="F13" s="27" t="s">
        <v>502</v>
      </c>
      <c r="G13" s="28">
        <v>96207</v>
      </c>
      <c r="H13" s="25" t="s">
        <v>19</v>
      </c>
      <c r="I13" s="25" t="s">
        <v>14</v>
      </c>
      <c r="J13" s="28" t="s">
        <v>1575</v>
      </c>
      <c r="K13" s="28" t="s">
        <v>1576</v>
      </c>
      <c r="L13" s="25" t="s">
        <v>1577</v>
      </c>
      <c r="M13" s="25" t="s">
        <v>39</v>
      </c>
      <c r="N13" s="25" t="s">
        <v>660</v>
      </c>
      <c r="O13" s="28" t="s">
        <v>649</v>
      </c>
      <c r="P13" s="28" t="s">
        <v>166</v>
      </c>
      <c r="Q13" s="28" t="s">
        <v>166</v>
      </c>
      <c r="R13" s="29" t="s">
        <v>169</v>
      </c>
      <c r="S13" s="29" t="s">
        <v>166</v>
      </c>
      <c r="T13" s="29" t="s">
        <v>166</v>
      </c>
      <c r="U13" s="29" t="s">
        <v>166</v>
      </c>
      <c r="V13" s="29" t="s">
        <v>166</v>
      </c>
      <c r="W13" s="29" t="s">
        <v>166</v>
      </c>
    </row>
    <row r="14" spans="1:23" s="12" customFormat="1" ht="15">
      <c r="A14" s="25" t="s">
        <v>159</v>
      </c>
      <c r="B14" s="35">
        <v>43721.6293676389</v>
      </c>
      <c r="C14" s="26" t="s">
        <v>163</v>
      </c>
      <c r="D14" s="40" t="s">
        <v>79</v>
      </c>
      <c r="E14" s="23">
        <f t="shared" si="1"/>
        <v>0</v>
      </c>
      <c r="F14" s="27" t="s">
        <v>500</v>
      </c>
      <c r="G14" s="28">
        <v>94390</v>
      </c>
      <c r="H14" s="25" t="s">
        <v>19</v>
      </c>
      <c r="I14" s="25" t="s">
        <v>14</v>
      </c>
      <c r="J14" s="28" t="s">
        <v>1569</v>
      </c>
      <c r="K14" s="28" t="s">
        <v>1570</v>
      </c>
      <c r="L14" s="25" t="s">
        <v>1571</v>
      </c>
      <c r="M14" s="25" t="s">
        <v>16</v>
      </c>
      <c r="N14" s="25" t="s">
        <v>788</v>
      </c>
      <c r="O14" s="28" t="s">
        <v>649</v>
      </c>
      <c r="P14" s="28" t="s">
        <v>166</v>
      </c>
      <c r="Q14" s="28" t="s">
        <v>166</v>
      </c>
      <c r="R14" s="29" t="s">
        <v>169</v>
      </c>
      <c r="S14" s="29" t="s">
        <v>166</v>
      </c>
      <c r="T14" s="29" t="s">
        <v>166</v>
      </c>
      <c r="U14" s="29" t="s">
        <v>166</v>
      </c>
      <c r="V14" s="29" t="s">
        <v>166</v>
      </c>
      <c r="W14" s="29" t="s">
        <v>166</v>
      </c>
    </row>
    <row r="15" spans="1:23" s="12" customFormat="1" ht="15">
      <c r="A15" s="25" t="s">
        <v>159</v>
      </c>
      <c r="B15" s="35">
        <v>43722.4554063657</v>
      </c>
      <c r="C15" s="26" t="s">
        <v>163</v>
      </c>
      <c r="D15" s="40" t="s">
        <v>79</v>
      </c>
      <c r="E15" s="23">
        <f t="shared" si="1"/>
        <v>0</v>
      </c>
      <c r="F15" s="27" t="s">
        <v>500</v>
      </c>
      <c r="G15" s="28">
        <v>94467</v>
      </c>
      <c r="H15" s="25" t="s">
        <v>19</v>
      </c>
      <c r="I15" s="25" t="s">
        <v>14</v>
      </c>
      <c r="J15" s="28" t="s">
        <v>1569</v>
      </c>
      <c r="K15" s="28" t="s">
        <v>1570</v>
      </c>
      <c r="L15" s="25" t="s">
        <v>1571</v>
      </c>
      <c r="M15" s="25" t="s">
        <v>16</v>
      </c>
      <c r="N15" s="25" t="s">
        <v>788</v>
      </c>
      <c r="O15" s="28" t="s">
        <v>649</v>
      </c>
      <c r="P15" s="28" t="s">
        <v>166</v>
      </c>
      <c r="Q15" s="28" t="s">
        <v>166</v>
      </c>
      <c r="R15" s="29" t="s">
        <v>169</v>
      </c>
      <c r="S15" s="29" t="s">
        <v>166</v>
      </c>
      <c r="T15" s="29" t="s">
        <v>166</v>
      </c>
      <c r="U15" s="29" t="s">
        <v>166</v>
      </c>
      <c r="V15" s="29" t="s">
        <v>166</v>
      </c>
      <c r="W15" s="29" t="s">
        <v>166</v>
      </c>
    </row>
  </sheetData>
  <sheetProtection/>
  <autoFilter ref="A1:W15">
    <sortState ref="A2:W15">
      <sortCondition customList="CLASSIFICADO,DESCLASSIFICADO,CANCELADO" ref="D2:D15"/>
      <sortCondition descending="1" sortBy="value" ref="E2:E15"/>
    </sortState>
  </autoFilter>
  <conditionalFormatting sqref="I1:J1 H16:I25">
    <cfRule type="containsText" priority="12" dxfId="62" operator="containsText" text="SIM">
      <formula>NOT(ISERROR(SEARCH("SIM",H1)))</formula>
    </cfRule>
  </conditionalFormatting>
  <conditionalFormatting sqref="K1 F1">
    <cfRule type="duplicateValues" priority="16" dxfId="62">
      <formula>AND(COUNTIF($K$1:$K$1,F1)+COUNTIF($F$1:$F$1,F1)&gt;1,NOT(ISBLANK(F1)))</formula>
    </cfRule>
  </conditionalFormatting>
  <conditionalFormatting sqref="H1:I1">
    <cfRule type="containsText" priority="2" dxfId="62" operator="containsText" text="SIM">
      <formula>NOT(ISERROR(SEARCH("SIM",H1)))</formula>
    </cfRule>
  </conditionalFormatting>
  <conditionalFormatting sqref="H2:I15">
    <cfRule type="containsText" priority="1" dxfId="62" operator="containsText" text="SIM">
      <formula>NOT(ISERROR(SEARCH("SIM",H2)))</formula>
    </cfRule>
  </conditionalFormatting>
  <printOptions/>
  <pageMargins left="0.511811024" right="0.511811024" top="0.787401575" bottom="0.787401575" header="0.31496062" footer="0.31496062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W16"/>
  <sheetViews>
    <sheetView zoomScalePageLayoutView="0" workbookViewId="0" topLeftCell="A1">
      <selection activeCell="D2" sqref="D2"/>
    </sheetView>
  </sheetViews>
  <sheetFormatPr defaultColWidth="9.28125" defaultRowHeight="15"/>
  <cols>
    <col min="1" max="1" width="19.421875" style="10" bestFit="1" customWidth="1"/>
    <col min="2" max="2" width="15.8515625" style="10" bestFit="1" customWidth="1"/>
    <col min="3" max="3" width="15.7109375" style="10" customWidth="1"/>
    <col min="4" max="4" width="22.57421875" style="10" customWidth="1"/>
    <col min="5" max="5" width="14.28125" style="10" customWidth="1"/>
    <col min="6" max="6" width="49.00390625" style="11" bestFit="1" customWidth="1"/>
    <col min="7" max="7" width="14.140625" style="10" bestFit="1" customWidth="1"/>
    <col min="8" max="8" width="13.140625" style="10" bestFit="1" customWidth="1"/>
    <col min="9" max="9" width="17.140625" style="10" bestFit="1" customWidth="1"/>
    <col min="10" max="10" width="14.140625" style="10" bestFit="1" customWidth="1"/>
    <col min="11" max="11" width="13.8515625" style="10" bestFit="1" customWidth="1"/>
    <col min="12" max="12" width="14.140625" style="10" bestFit="1" customWidth="1"/>
    <col min="13" max="13" width="11.140625" style="10" bestFit="1" customWidth="1"/>
    <col min="14" max="14" width="14.421875" style="10" bestFit="1" customWidth="1"/>
    <col min="15" max="15" width="10.7109375" style="10" bestFit="1" customWidth="1"/>
    <col min="16" max="16" width="13.7109375" style="10" bestFit="1" customWidth="1"/>
    <col min="17" max="17" width="14.421875" style="10" bestFit="1" customWidth="1"/>
    <col min="18" max="18" width="13.140625" style="10" bestFit="1" customWidth="1"/>
    <col min="19" max="19" width="13.421875" style="10" bestFit="1" customWidth="1"/>
    <col min="20" max="20" width="13.28125" style="10" bestFit="1" customWidth="1"/>
    <col min="21" max="21" width="13.421875" style="10" bestFit="1" customWidth="1"/>
    <col min="22" max="22" width="13.57421875" style="10" bestFit="1" customWidth="1"/>
    <col min="23" max="23" width="9.57421875" style="10" bestFit="1" customWidth="1"/>
    <col min="24" max="24" width="10.7109375" style="10" bestFit="1" customWidth="1"/>
    <col min="25" max="16384" width="9.28125" style="10" customWidth="1"/>
  </cols>
  <sheetData>
    <row r="1" spans="1:23" s="21" customFormat="1" ht="41.25" customHeight="1">
      <c r="A1" s="24" t="s">
        <v>78</v>
      </c>
      <c r="B1" s="24" t="s">
        <v>155</v>
      </c>
      <c r="C1" s="24" t="s">
        <v>154</v>
      </c>
      <c r="D1" s="24" t="s">
        <v>80</v>
      </c>
      <c r="E1" s="24" t="s">
        <v>0</v>
      </c>
      <c r="F1" s="24" t="s">
        <v>153</v>
      </c>
      <c r="G1" s="24" t="s">
        <v>152</v>
      </c>
      <c r="H1" s="24" t="s">
        <v>151</v>
      </c>
      <c r="I1" s="24" t="s">
        <v>150</v>
      </c>
      <c r="J1" s="24" t="s">
        <v>149</v>
      </c>
      <c r="K1" s="24" t="s">
        <v>148</v>
      </c>
      <c r="L1" s="24" t="s">
        <v>147</v>
      </c>
      <c r="M1" s="24" t="s">
        <v>1</v>
      </c>
      <c r="N1" s="24" t="s">
        <v>2</v>
      </c>
      <c r="O1" s="24" t="s">
        <v>3</v>
      </c>
      <c r="P1" s="24" t="s">
        <v>5</v>
      </c>
      <c r="Q1" s="24" t="s">
        <v>6</v>
      </c>
      <c r="R1" s="24" t="s">
        <v>156</v>
      </c>
      <c r="S1" s="24" t="s">
        <v>7</v>
      </c>
      <c r="T1" s="24" t="s">
        <v>8</v>
      </c>
      <c r="U1" s="24" t="s">
        <v>9</v>
      </c>
      <c r="V1" s="24" t="s">
        <v>10</v>
      </c>
      <c r="W1" s="24" t="s">
        <v>4</v>
      </c>
    </row>
    <row r="2" spans="1:23" s="12" customFormat="1" ht="15">
      <c r="A2" s="25" t="s">
        <v>159</v>
      </c>
      <c r="B2" s="35">
        <v>43727.3661880093</v>
      </c>
      <c r="C2" s="26" t="s">
        <v>130</v>
      </c>
      <c r="D2" s="40" t="str">
        <f aca="true" t="shared" si="0" ref="D2:D10">IF(E2&gt;0,"CLASSIFICADO","DESCLASSIFICADO")</f>
        <v>CLASSIFICADO</v>
      </c>
      <c r="E2" s="23">
        <f aca="true" t="shared" si="1" ref="E2:E16">P2+Q2+S2+T2+U2+V2+W2</f>
        <v>11</v>
      </c>
      <c r="F2" s="27" t="s">
        <v>506</v>
      </c>
      <c r="G2" s="28">
        <v>95651</v>
      </c>
      <c r="H2" s="25" t="s">
        <v>19</v>
      </c>
      <c r="I2" s="25" t="s">
        <v>14</v>
      </c>
      <c r="J2" s="28" t="s">
        <v>1587</v>
      </c>
      <c r="K2" s="28" t="s">
        <v>1588</v>
      </c>
      <c r="L2" s="25" t="s">
        <v>1589</v>
      </c>
      <c r="M2" s="25" t="s">
        <v>16</v>
      </c>
      <c r="N2" s="25" t="s">
        <v>840</v>
      </c>
      <c r="O2" s="28" t="s">
        <v>649</v>
      </c>
      <c r="P2" s="28" t="s">
        <v>169</v>
      </c>
      <c r="Q2" s="28" t="s">
        <v>174</v>
      </c>
      <c r="R2" s="29" t="s">
        <v>169</v>
      </c>
      <c r="S2" s="29" t="s">
        <v>167</v>
      </c>
      <c r="T2" s="29" t="s">
        <v>166</v>
      </c>
      <c r="U2" s="29" t="s">
        <v>166</v>
      </c>
      <c r="V2" s="29" t="s">
        <v>166</v>
      </c>
      <c r="W2" s="29" t="s">
        <v>166</v>
      </c>
    </row>
    <row r="3" spans="1:23" s="12" customFormat="1" ht="15">
      <c r="A3" s="25" t="s">
        <v>159</v>
      </c>
      <c r="B3" s="35">
        <v>43727.9634157292</v>
      </c>
      <c r="C3" s="26" t="s">
        <v>130</v>
      </c>
      <c r="D3" s="40" t="str">
        <f t="shared" si="0"/>
        <v>CLASSIFICADO</v>
      </c>
      <c r="E3" s="23">
        <f t="shared" si="1"/>
        <v>8</v>
      </c>
      <c r="F3" s="27" t="s">
        <v>508</v>
      </c>
      <c r="G3" s="28">
        <v>96033</v>
      </c>
      <c r="H3" s="25" t="s">
        <v>19</v>
      </c>
      <c r="I3" s="25" t="s">
        <v>14</v>
      </c>
      <c r="J3" s="28" t="s">
        <v>1594</v>
      </c>
      <c r="K3" s="28" t="s">
        <v>1595</v>
      </c>
      <c r="L3" s="25" t="s">
        <v>1596</v>
      </c>
      <c r="M3" s="25" t="s">
        <v>37</v>
      </c>
      <c r="N3" s="25" t="s">
        <v>648</v>
      </c>
      <c r="O3" s="28" t="s">
        <v>649</v>
      </c>
      <c r="P3" s="28" t="s">
        <v>168</v>
      </c>
      <c r="Q3" s="28" t="s">
        <v>166</v>
      </c>
      <c r="R3" s="29" t="s">
        <v>169</v>
      </c>
      <c r="S3" s="29" t="s">
        <v>167</v>
      </c>
      <c r="T3" s="29" t="s">
        <v>166</v>
      </c>
      <c r="U3" s="29" t="s">
        <v>166</v>
      </c>
      <c r="V3" s="29" t="s">
        <v>166</v>
      </c>
      <c r="W3" s="29" t="s">
        <v>166</v>
      </c>
    </row>
    <row r="4" spans="1:23" s="12" customFormat="1" ht="15">
      <c r="A4" s="25" t="s">
        <v>159</v>
      </c>
      <c r="B4" s="35">
        <v>43721.7788420255</v>
      </c>
      <c r="C4" s="26" t="s">
        <v>130</v>
      </c>
      <c r="D4" s="40" t="str">
        <f t="shared" si="0"/>
        <v>CLASSIFICADO</v>
      </c>
      <c r="E4" s="23">
        <f t="shared" si="1"/>
        <v>6</v>
      </c>
      <c r="F4" s="27" t="s">
        <v>132</v>
      </c>
      <c r="G4" s="28">
        <v>94429</v>
      </c>
      <c r="H4" s="25" t="s">
        <v>19</v>
      </c>
      <c r="I4" s="25" t="s">
        <v>14</v>
      </c>
      <c r="J4" s="28" t="s">
        <v>133</v>
      </c>
      <c r="K4" s="28" t="s">
        <v>73</v>
      </c>
      <c r="L4" s="25" t="s">
        <v>56</v>
      </c>
      <c r="M4" s="25" t="s">
        <v>36</v>
      </c>
      <c r="N4" s="25" t="s">
        <v>648</v>
      </c>
      <c r="O4" s="28" t="s">
        <v>649</v>
      </c>
      <c r="P4" s="28" t="s">
        <v>169</v>
      </c>
      <c r="Q4" s="28" t="s">
        <v>171</v>
      </c>
      <c r="R4" s="29" t="s">
        <v>169</v>
      </c>
      <c r="S4" s="29" t="s">
        <v>167</v>
      </c>
      <c r="T4" s="29" t="s">
        <v>166</v>
      </c>
      <c r="U4" s="29" t="s">
        <v>166</v>
      </c>
      <c r="V4" s="29" t="s">
        <v>166</v>
      </c>
      <c r="W4" s="29" t="s">
        <v>166</v>
      </c>
    </row>
    <row r="5" spans="1:23" s="12" customFormat="1" ht="15">
      <c r="A5" s="25" t="s">
        <v>159</v>
      </c>
      <c r="B5" s="35">
        <v>43728.9540922454</v>
      </c>
      <c r="C5" s="26" t="s">
        <v>130</v>
      </c>
      <c r="D5" s="40" t="str">
        <f t="shared" si="0"/>
        <v>CLASSIFICADO</v>
      </c>
      <c r="E5" s="23">
        <f t="shared" si="1"/>
        <v>6</v>
      </c>
      <c r="F5" s="27" t="s">
        <v>509</v>
      </c>
      <c r="G5" s="28">
        <v>96553</v>
      </c>
      <c r="H5" s="25" t="s">
        <v>19</v>
      </c>
      <c r="I5" s="25" t="s">
        <v>14</v>
      </c>
      <c r="J5" s="28" t="s">
        <v>1598</v>
      </c>
      <c r="K5" s="28" t="s">
        <v>1599</v>
      </c>
      <c r="L5" s="25" t="s">
        <v>1600</v>
      </c>
      <c r="M5" s="25" t="s">
        <v>32</v>
      </c>
      <c r="N5" s="25" t="s">
        <v>840</v>
      </c>
      <c r="O5" s="28" t="s">
        <v>841</v>
      </c>
      <c r="P5" s="28" t="s">
        <v>166</v>
      </c>
      <c r="Q5" s="28" t="s">
        <v>166</v>
      </c>
      <c r="R5" s="29" t="s">
        <v>169</v>
      </c>
      <c r="S5" s="29" t="s">
        <v>172</v>
      </c>
      <c r="T5" s="29" t="s">
        <v>166</v>
      </c>
      <c r="U5" s="29" t="s">
        <v>166</v>
      </c>
      <c r="V5" s="29" t="s">
        <v>166</v>
      </c>
      <c r="W5" s="29" t="s">
        <v>166</v>
      </c>
    </row>
    <row r="6" spans="1:23" s="12" customFormat="1" ht="15">
      <c r="A6" s="25" t="s">
        <v>159</v>
      </c>
      <c r="B6" s="35">
        <v>43728.9441407986</v>
      </c>
      <c r="C6" s="26" t="s">
        <v>130</v>
      </c>
      <c r="D6" s="40" t="str">
        <f t="shared" si="0"/>
        <v>CLASSIFICADO</v>
      </c>
      <c r="E6" s="23">
        <f t="shared" si="1"/>
        <v>5</v>
      </c>
      <c r="F6" s="27" t="s">
        <v>507</v>
      </c>
      <c r="G6" s="28">
        <v>96535</v>
      </c>
      <c r="H6" s="25" t="s">
        <v>19</v>
      </c>
      <c r="I6" s="25" t="s">
        <v>14</v>
      </c>
      <c r="J6" s="28" t="s">
        <v>1590</v>
      </c>
      <c r="K6" s="28" t="s">
        <v>1591</v>
      </c>
      <c r="L6" s="25" t="s">
        <v>1592</v>
      </c>
      <c r="M6" s="25" t="s">
        <v>1593</v>
      </c>
      <c r="N6" s="25" t="s">
        <v>648</v>
      </c>
      <c r="O6" s="28" t="s">
        <v>649</v>
      </c>
      <c r="P6" s="28" t="s">
        <v>168</v>
      </c>
      <c r="Q6" s="28" t="s">
        <v>166</v>
      </c>
      <c r="R6" s="29" t="s">
        <v>169</v>
      </c>
      <c r="S6" s="29" t="s">
        <v>166</v>
      </c>
      <c r="T6" s="29" t="s">
        <v>166</v>
      </c>
      <c r="U6" s="29" t="s">
        <v>166</v>
      </c>
      <c r="V6" s="29" t="s">
        <v>166</v>
      </c>
      <c r="W6" s="29" t="s">
        <v>166</v>
      </c>
    </row>
    <row r="7" spans="1:23" s="12" customFormat="1" ht="15">
      <c r="A7" s="25" t="s">
        <v>159</v>
      </c>
      <c r="B7" s="35">
        <v>43727.8150478125</v>
      </c>
      <c r="C7" s="26" t="s">
        <v>130</v>
      </c>
      <c r="D7" s="40" t="str">
        <f t="shared" si="0"/>
        <v>CLASSIFICADO</v>
      </c>
      <c r="E7" s="23">
        <f t="shared" si="1"/>
        <v>3</v>
      </c>
      <c r="F7" s="27" t="s">
        <v>511</v>
      </c>
      <c r="G7" s="28">
        <v>95991</v>
      </c>
      <c r="H7" s="25" t="s">
        <v>19</v>
      </c>
      <c r="I7" s="25" t="s">
        <v>14</v>
      </c>
      <c r="J7" s="28" t="s">
        <v>1603</v>
      </c>
      <c r="K7" s="28" t="s">
        <v>1604</v>
      </c>
      <c r="L7" s="25" t="s">
        <v>1605</v>
      </c>
      <c r="M7" s="25" t="s">
        <v>32</v>
      </c>
      <c r="N7" s="25" t="s">
        <v>648</v>
      </c>
      <c r="O7" s="28" t="s">
        <v>649</v>
      </c>
      <c r="P7" s="28" t="s">
        <v>166</v>
      </c>
      <c r="Q7" s="28" t="s">
        <v>166</v>
      </c>
      <c r="R7" s="29" t="s">
        <v>169</v>
      </c>
      <c r="S7" s="29" t="s">
        <v>167</v>
      </c>
      <c r="T7" s="29" t="s">
        <v>166</v>
      </c>
      <c r="U7" s="29" t="s">
        <v>166</v>
      </c>
      <c r="V7" s="29" t="s">
        <v>166</v>
      </c>
      <c r="W7" s="29" t="s">
        <v>166</v>
      </c>
    </row>
    <row r="8" spans="1:23" s="12" customFormat="1" ht="15">
      <c r="A8" s="25" t="s">
        <v>159</v>
      </c>
      <c r="B8" s="35">
        <v>43718.8766343634</v>
      </c>
      <c r="C8" s="26" t="s">
        <v>130</v>
      </c>
      <c r="D8" s="40" t="str">
        <f t="shared" si="0"/>
        <v>CLASSIFICADO</v>
      </c>
      <c r="E8" s="23">
        <f t="shared" si="1"/>
        <v>3</v>
      </c>
      <c r="F8" s="27" t="s">
        <v>512</v>
      </c>
      <c r="G8" s="28">
        <v>93199</v>
      </c>
      <c r="H8" s="25" t="s">
        <v>19</v>
      </c>
      <c r="I8" s="25" t="s">
        <v>14</v>
      </c>
      <c r="J8" s="28" t="s">
        <v>1606</v>
      </c>
      <c r="K8" s="28" t="s">
        <v>1607</v>
      </c>
      <c r="L8" s="25" t="s">
        <v>1456</v>
      </c>
      <c r="M8" s="25" t="s">
        <v>39</v>
      </c>
      <c r="N8" s="25" t="s">
        <v>648</v>
      </c>
      <c r="O8" s="28" t="s">
        <v>649</v>
      </c>
      <c r="P8" s="28" t="s">
        <v>169</v>
      </c>
      <c r="Q8" s="28" t="s">
        <v>171</v>
      </c>
      <c r="R8" s="29" t="s">
        <v>169</v>
      </c>
      <c r="S8" s="29" t="s">
        <v>166</v>
      </c>
      <c r="T8" s="29" t="s">
        <v>166</v>
      </c>
      <c r="U8" s="29" t="s">
        <v>166</v>
      </c>
      <c r="V8" s="29" t="s">
        <v>166</v>
      </c>
      <c r="W8" s="29" t="s">
        <v>166</v>
      </c>
    </row>
    <row r="9" spans="1:23" s="12" customFormat="1" ht="15">
      <c r="A9" s="25" t="s">
        <v>159</v>
      </c>
      <c r="B9" s="35">
        <v>43726.3644942824</v>
      </c>
      <c r="C9" s="26" t="s">
        <v>130</v>
      </c>
      <c r="D9" s="40" t="str">
        <f t="shared" si="0"/>
        <v>CLASSIFICADO</v>
      </c>
      <c r="E9" s="23">
        <f t="shared" si="1"/>
        <v>1</v>
      </c>
      <c r="F9" s="27" t="s">
        <v>510</v>
      </c>
      <c r="G9" s="28">
        <v>95308</v>
      </c>
      <c r="H9" s="25" t="s">
        <v>19</v>
      </c>
      <c r="I9" s="25" t="s">
        <v>14</v>
      </c>
      <c r="J9" s="28" t="s">
        <v>1601</v>
      </c>
      <c r="K9" s="28" t="s">
        <v>1602</v>
      </c>
      <c r="L9" s="25" t="s">
        <v>753</v>
      </c>
      <c r="M9" s="25" t="s">
        <v>24</v>
      </c>
      <c r="N9" s="25" t="s">
        <v>660</v>
      </c>
      <c r="O9" s="28" t="s">
        <v>649</v>
      </c>
      <c r="P9" s="28" t="s">
        <v>169</v>
      </c>
      <c r="Q9" s="28" t="s">
        <v>166</v>
      </c>
      <c r="R9" s="29" t="s">
        <v>169</v>
      </c>
      <c r="S9" s="29" t="s">
        <v>166</v>
      </c>
      <c r="T9" s="29" t="s">
        <v>166</v>
      </c>
      <c r="U9" s="29" t="s">
        <v>166</v>
      </c>
      <c r="V9" s="29" t="s">
        <v>166</v>
      </c>
      <c r="W9" s="29" t="s">
        <v>166</v>
      </c>
    </row>
    <row r="10" spans="1:23" s="12" customFormat="1" ht="15">
      <c r="A10" s="25" t="s">
        <v>159</v>
      </c>
      <c r="B10" s="35">
        <v>43728.5634635764</v>
      </c>
      <c r="C10" s="26" t="s">
        <v>130</v>
      </c>
      <c r="D10" s="40" t="str">
        <f t="shared" si="0"/>
        <v>DESCLASSIFICADO</v>
      </c>
      <c r="E10" s="23">
        <f t="shared" si="1"/>
        <v>0</v>
      </c>
      <c r="F10" s="27" t="s">
        <v>505</v>
      </c>
      <c r="G10" s="28">
        <v>96238</v>
      </c>
      <c r="H10" s="25" t="s">
        <v>19</v>
      </c>
      <c r="I10" s="25" t="s">
        <v>14</v>
      </c>
      <c r="J10" s="28" t="s">
        <v>1584</v>
      </c>
      <c r="K10" s="28" t="s">
        <v>1585</v>
      </c>
      <c r="L10" s="25" t="s">
        <v>1586</v>
      </c>
      <c r="M10" s="25" t="s">
        <v>16</v>
      </c>
      <c r="N10" s="25" t="s">
        <v>840</v>
      </c>
      <c r="O10" s="28" t="s">
        <v>649</v>
      </c>
      <c r="P10" s="28" t="s">
        <v>166</v>
      </c>
      <c r="Q10" s="28" t="s">
        <v>166</v>
      </c>
      <c r="R10" s="29" t="s">
        <v>169</v>
      </c>
      <c r="S10" s="29" t="s">
        <v>166</v>
      </c>
      <c r="T10" s="29" t="s">
        <v>166</v>
      </c>
      <c r="U10" s="29" t="s">
        <v>166</v>
      </c>
      <c r="V10" s="29" t="s">
        <v>166</v>
      </c>
      <c r="W10" s="29" t="s">
        <v>166</v>
      </c>
    </row>
    <row r="11" spans="1:23" s="12" customFormat="1" ht="15">
      <c r="A11" s="25" t="s">
        <v>159</v>
      </c>
      <c r="B11" s="35">
        <v>43727.9768544097</v>
      </c>
      <c r="C11" s="26" t="s">
        <v>130</v>
      </c>
      <c r="D11" s="40" t="s">
        <v>79</v>
      </c>
      <c r="E11" s="23">
        <f t="shared" si="1"/>
        <v>7</v>
      </c>
      <c r="F11" s="27" t="s">
        <v>508</v>
      </c>
      <c r="G11" s="28">
        <v>96036</v>
      </c>
      <c r="H11" s="25" t="s">
        <v>19</v>
      </c>
      <c r="I11" s="25" t="s">
        <v>14</v>
      </c>
      <c r="J11" s="28" t="s">
        <v>1594</v>
      </c>
      <c r="K11" s="28" t="s">
        <v>1597</v>
      </c>
      <c r="L11" s="25" t="s">
        <v>1596</v>
      </c>
      <c r="M11" s="25" t="s">
        <v>37</v>
      </c>
      <c r="N11" s="25" t="s">
        <v>648</v>
      </c>
      <c r="O11" s="28" t="s">
        <v>649</v>
      </c>
      <c r="P11" s="28" t="s">
        <v>170</v>
      </c>
      <c r="Q11" s="28" t="s">
        <v>166</v>
      </c>
      <c r="R11" s="29" t="s">
        <v>169</v>
      </c>
      <c r="S11" s="29" t="s">
        <v>167</v>
      </c>
      <c r="T11" s="29" t="s">
        <v>166</v>
      </c>
      <c r="U11" s="29" t="s">
        <v>166</v>
      </c>
      <c r="V11" s="29" t="s">
        <v>166</v>
      </c>
      <c r="W11" s="29" t="s">
        <v>166</v>
      </c>
    </row>
    <row r="12" spans="1:23" s="12" customFormat="1" ht="15">
      <c r="A12" s="25" t="s">
        <v>159</v>
      </c>
      <c r="B12" s="35">
        <v>43727.9773044213</v>
      </c>
      <c r="C12" s="26" t="s">
        <v>130</v>
      </c>
      <c r="D12" s="40" t="s">
        <v>79</v>
      </c>
      <c r="E12" s="23">
        <f t="shared" si="1"/>
        <v>7</v>
      </c>
      <c r="F12" s="27" t="s">
        <v>508</v>
      </c>
      <c r="G12" s="28">
        <v>96037</v>
      </c>
      <c r="H12" s="25" t="s">
        <v>19</v>
      </c>
      <c r="I12" s="25" t="s">
        <v>14</v>
      </c>
      <c r="J12" s="28" t="s">
        <v>1594</v>
      </c>
      <c r="K12" s="28" t="s">
        <v>1597</v>
      </c>
      <c r="L12" s="25" t="s">
        <v>1596</v>
      </c>
      <c r="M12" s="25" t="s">
        <v>37</v>
      </c>
      <c r="N12" s="25" t="s">
        <v>648</v>
      </c>
      <c r="O12" s="28" t="s">
        <v>649</v>
      </c>
      <c r="P12" s="28" t="s">
        <v>170</v>
      </c>
      <c r="Q12" s="28" t="s">
        <v>166</v>
      </c>
      <c r="R12" s="29" t="s">
        <v>169</v>
      </c>
      <c r="S12" s="29" t="s">
        <v>167</v>
      </c>
      <c r="T12" s="29" t="s">
        <v>166</v>
      </c>
      <c r="U12" s="29" t="s">
        <v>166</v>
      </c>
      <c r="V12" s="29" t="s">
        <v>166</v>
      </c>
      <c r="W12" s="29" t="s">
        <v>166</v>
      </c>
    </row>
    <row r="13" spans="1:23" s="12" customFormat="1" ht="15">
      <c r="A13" s="25" t="s">
        <v>159</v>
      </c>
      <c r="B13" s="35">
        <v>43728.9870470833</v>
      </c>
      <c r="C13" s="26" t="s">
        <v>130</v>
      </c>
      <c r="D13" s="40" t="s">
        <v>79</v>
      </c>
      <c r="E13" s="23">
        <f t="shared" si="1"/>
        <v>5</v>
      </c>
      <c r="F13" s="27" t="s">
        <v>507</v>
      </c>
      <c r="G13" s="28">
        <v>96579</v>
      </c>
      <c r="H13" s="25" t="s">
        <v>19</v>
      </c>
      <c r="I13" s="25" t="s">
        <v>14</v>
      </c>
      <c r="J13" s="28" t="s">
        <v>1590</v>
      </c>
      <c r="K13" s="28" t="s">
        <v>1591</v>
      </c>
      <c r="L13" s="25" t="s">
        <v>1592</v>
      </c>
      <c r="M13" s="25" t="s">
        <v>1593</v>
      </c>
      <c r="N13" s="25" t="s">
        <v>648</v>
      </c>
      <c r="O13" s="28" t="s">
        <v>649</v>
      </c>
      <c r="P13" s="28" t="s">
        <v>168</v>
      </c>
      <c r="Q13" s="28" t="s">
        <v>166</v>
      </c>
      <c r="R13" s="29" t="s">
        <v>169</v>
      </c>
      <c r="S13" s="29" t="s">
        <v>166</v>
      </c>
      <c r="T13" s="29" t="s">
        <v>166</v>
      </c>
      <c r="U13" s="29" t="s">
        <v>166</v>
      </c>
      <c r="V13" s="29" t="s">
        <v>166</v>
      </c>
      <c r="W13" s="29" t="s">
        <v>166</v>
      </c>
    </row>
    <row r="14" spans="1:23" s="12" customFormat="1" ht="15">
      <c r="A14" s="25" t="s">
        <v>159</v>
      </c>
      <c r="B14" s="35">
        <v>43728.9639084143</v>
      </c>
      <c r="C14" s="26" t="s">
        <v>130</v>
      </c>
      <c r="D14" s="40" t="s">
        <v>79</v>
      </c>
      <c r="E14" s="23">
        <f t="shared" si="1"/>
        <v>3</v>
      </c>
      <c r="F14" s="27" t="s">
        <v>509</v>
      </c>
      <c r="G14" s="28">
        <v>96567</v>
      </c>
      <c r="H14" s="25" t="s">
        <v>19</v>
      </c>
      <c r="I14" s="25" t="s">
        <v>14</v>
      </c>
      <c r="J14" s="28" t="s">
        <v>1598</v>
      </c>
      <c r="K14" s="28" t="s">
        <v>1599</v>
      </c>
      <c r="L14" s="25" t="s">
        <v>1600</v>
      </c>
      <c r="M14" s="25" t="s">
        <v>32</v>
      </c>
      <c r="N14" s="25" t="s">
        <v>840</v>
      </c>
      <c r="O14" s="28" t="s">
        <v>841</v>
      </c>
      <c r="P14" s="28" t="s">
        <v>166</v>
      </c>
      <c r="Q14" s="28" t="s">
        <v>166</v>
      </c>
      <c r="R14" s="29" t="s">
        <v>169</v>
      </c>
      <c r="S14" s="29" t="s">
        <v>167</v>
      </c>
      <c r="T14" s="29" t="s">
        <v>166</v>
      </c>
      <c r="U14" s="29" t="s">
        <v>166</v>
      </c>
      <c r="V14" s="29" t="s">
        <v>166</v>
      </c>
      <c r="W14" s="29" t="s">
        <v>166</v>
      </c>
    </row>
    <row r="15" spans="1:23" s="12" customFormat="1" ht="15">
      <c r="A15" s="25" t="s">
        <v>159</v>
      </c>
      <c r="B15" s="35">
        <v>43726.6379674653</v>
      </c>
      <c r="C15" s="26" t="s">
        <v>130</v>
      </c>
      <c r="D15" s="40" t="s">
        <v>79</v>
      </c>
      <c r="E15" s="23">
        <f t="shared" si="1"/>
        <v>1</v>
      </c>
      <c r="F15" s="27" t="s">
        <v>512</v>
      </c>
      <c r="G15" s="28">
        <v>95467</v>
      </c>
      <c r="H15" s="25" t="s">
        <v>19</v>
      </c>
      <c r="I15" s="25" t="s">
        <v>14</v>
      </c>
      <c r="J15" s="28" t="s">
        <v>1606</v>
      </c>
      <c r="K15" s="28" t="s">
        <v>1607</v>
      </c>
      <c r="L15" s="25" t="s">
        <v>1456</v>
      </c>
      <c r="M15" s="25" t="s">
        <v>39</v>
      </c>
      <c r="N15" s="25" t="s">
        <v>648</v>
      </c>
      <c r="O15" s="28" t="s">
        <v>649</v>
      </c>
      <c r="P15" s="28" t="s">
        <v>169</v>
      </c>
      <c r="Q15" s="28" t="s">
        <v>166</v>
      </c>
      <c r="R15" s="29" t="s">
        <v>169</v>
      </c>
      <c r="S15" s="29" t="s">
        <v>166</v>
      </c>
      <c r="T15" s="29" t="s">
        <v>166</v>
      </c>
      <c r="U15" s="29" t="s">
        <v>166</v>
      </c>
      <c r="V15" s="29" t="s">
        <v>166</v>
      </c>
      <c r="W15" s="29" t="s">
        <v>166</v>
      </c>
    </row>
    <row r="16" spans="1:23" s="12" customFormat="1" ht="15">
      <c r="A16" s="25" t="s">
        <v>159</v>
      </c>
      <c r="B16" s="35">
        <v>43728.5717909375</v>
      </c>
      <c r="C16" s="26" t="s">
        <v>130</v>
      </c>
      <c r="D16" s="40" t="s">
        <v>79</v>
      </c>
      <c r="E16" s="23">
        <f t="shared" si="1"/>
        <v>0</v>
      </c>
      <c r="F16" s="27" t="s">
        <v>505</v>
      </c>
      <c r="G16" s="28">
        <v>96245</v>
      </c>
      <c r="H16" s="25" t="s">
        <v>19</v>
      </c>
      <c r="I16" s="25" t="s">
        <v>14</v>
      </c>
      <c r="J16" s="28" t="s">
        <v>1584</v>
      </c>
      <c r="K16" s="28" t="s">
        <v>1585</v>
      </c>
      <c r="L16" s="25" t="s">
        <v>1586</v>
      </c>
      <c r="M16" s="25" t="s">
        <v>16</v>
      </c>
      <c r="N16" s="25" t="s">
        <v>840</v>
      </c>
      <c r="O16" s="28" t="s">
        <v>649</v>
      </c>
      <c r="P16" s="28" t="s">
        <v>166</v>
      </c>
      <c r="Q16" s="28" t="s">
        <v>166</v>
      </c>
      <c r="R16" s="29" t="s">
        <v>169</v>
      </c>
      <c r="S16" s="29" t="s">
        <v>166</v>
      </c>
      <c r="T16" s="29" t="s">
        <v>166</v>
      </c>
      <c r="U16" s="29" t="s">
        <v>166</v>
      </c>
      <c r="V16" s="29" t="s">
        <v>166</v>
      </c>
      <c r="W16" s="29" t="s">
        <v>166</v>
      </c>
    </row>
  </sheetData>
  <sheetProtection/>
  <autoFilter ref="A1:X16"/>
  <conditionalFormatting sqref="H1:I1">
    <cfRule type="containsText" priority="9" dxfId="62" operator="containsText" text="SIM">
      <formula>NOT(ISERROR(SEARCH("SIM",H1)))</formula>
    </cfRule>
  </conditionalFormatting>
  <conditionalFormatting sqref="H1:I1">
    <cfRule type="containsText" priority="8" dxfId="62" operator="containsText" text="SIM">
      <formula>NOT(ISERROR(SEARCH("SIM",H1)))</formula>
    </cfRule>
  </conditionalFormatting>
  <conditionalFormatting sqref="K1 F1">
    <cfRule type="duplicateValues" priority="6" dxfId="62">
      <formula>AND(COUNTIF($K$1:$K$1,F1)+COUNTIF($F$1:$F$1,F1)&gt;1,NOT(ISBLANK(F1)))</formula>
    </cfRule>
  </conditionalFormatting>
  <conditionalFormatting sqref="H1:I1">
    <cfRule type="containsText" priority="2" dxfId="62" operator="containsText" text="SIM">
      <formula>NOT(ISERROR(SEARCH("SIM",H1)))</formula>
    </cfRule>
  </conditionalFormatting>
  <conditionalFormatting sqref="H2:I16">
    <cfRule type="containsText" priority="1" dxfId="62" operator="containsText" text="SIM">
      <formula>NOT(ISERROR(SEARCH("SIM",H2)))</formula>
    </cfRule>
  </conditionalFormatting>
  <printOptions/>
  <pageMargins left="0.511811024" right="0.511811024" top="0.787401575" bottom="0.787401575" header="0.31496062" footer="0.31496062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W24"/>
  <sheetViews>
    <sheetView zoomScalePageLayoutView="0" workbookViewId="0" topLeftCell="B1">
      <selection activeCell="D2" sqref="D2"/>
    </sheetView>
  </sheetViews>
  <sheetFormatPr defaultColWidth="14.00390625" defaultRowHeight="15"/>
  <cols>
    <col min="1" max="1" width="19.421875" style="15" bestFit="1" customWidth="1"/>
    <col min="2" max="2" width="15.8515625" style="15" bestFit="1" customWidth="1"/>
    <col min="3" max="3" width="14.421875" style="15" bestFit="1" customWidth="1"/>
    <col min="4" max="4" width="22.57421875" style="15" customWidth="1"/>
    <col min="5" max="5" width="18.00390625" style="15" bestFit="1" customWidth="1"/>
    <col min="6" max="6" width="57.421875" style="16" bestFit="1" customWidth="1"/>
    <col min="7" max="8" width="15.8515625" style="15" bestFit="1" customWidth="1"/>
    <col min="9" max="9" width="14.421875" style="15" bestFit="1" customWidth="1"/>
    <col min="10" max="10" width="17.140625" style="15" bestFit="1" customWidth="1"/>
    <col min="11" max="11" width="16.57421875" style="15" bestFit="1" customWidth="1"/>
    <col min="12" max="12" width="13.8515625" style="15" bestFit="1" customWidth="1"/>
    <col min="13" max="13" width="18.00390625" style="15" bestFit="1" customWidth="1"/>
    <col min="14" max="14" width="11.140625" style="15" bestFit="1" customWidth="1"/>
    <col min="15" max="15" width="12.8515625" style="15" bestFit="1" customWidth="1"/>
    <col min="16" max="16" width="19.8515625" style="15" customWidth="1"/>
    <col min="17" max="17" width="18.421875" style="15" bestFit="1" customWidth="1"/>
    <col min="18" max="18" width="15.00390625" style="15" bestFit="1" customWidth="1"/>
    <col min="19" max="19" width="14.421875" style="15" bestFit="1" customWidth="1"/>
    <col min="20" max="20" width="17.421875" style="15" bestFit="1" customWidth="1"/>
    <col min="21" max="21" width="16.00390625" style="15" bestFit="1" customWidth="1"/>
    <col min="22" max="22" width="17.421875" style="15" bestFit="1" customWidth="1"/>
    <col min="23" max="23" width="17.8515625" style="15" bestFit="1" customWidth="1"/>
    <col min="24" max="24" width="9.57421875" style="15" bestFit="1" customWidth="1"/>
    <col min="25" max="25" width="15.7109375" style="15" bestFit="1" customWidth="1"/>
    <col min="26" max="16384" width="14.00390625" style="15" customWidth="1"/>
  </cols>
  <sheetData>
    <row r="1" spans="1:23" s="21" customFormat="1" ht="41.25" customHeight="1">
      <c r="A1" s="24" t="s">
        <v>78</v>
      </c>
      <c r="B1" s="24" t="s">
        <v>155</v>
      </c>
      <c r="C1" s="24" t="s">
        <v>154</v>
      </c>
      <c r="D1" s="24" t="s">
        <v>80</v>
      </c>
      <c r="E1" s="24" t="s">
        <v>0</v>
      </c>
      <c r="F1" s="24" t="s">
        <v>153</v>
      </c>
      <c r="G1" s="24" t="s">
        <v>152</v>
      </c>
      <c r="H1" s="24" t="s">
        <v>151</v>
      </c>
      <c r="I1" s="24" t="s">
        <v>150</v>
      </c>
      <c r="J1" s="24" t="s">
        <v>149</v>
      </c>
      <c r="K1" s="24" t="s">
        <v>148</v>
      </c>
      <c r="L1" s="24" t="s">
        <v>147</v>
      </c>
      <c r="M1" s="24" t="s">
        <v>1</v>
      </c>
      <c r="N1" s="24" t="s">
        <v>2</v>
      </c>
      <c r="O1" s="24" t="s">
        <v>3</v>
      </c>
      <c r="P1" s="24" t="s">
        <v>5</v>
      </c>
      <c r="Q1" s="24" t="s">
        <v>6</v>
      </c>
      <c r="R1" s="24" t="s">
        <v>156</v>
      </c>
      <c r="S1" s="24" t="s">
        <v>7</v>
      </c>
      <c r="T1" s="24" t="s">
        <v>8</v>
      </c>
      <c r="U1" s="24" t="s">
        <v>9</v>
      </c>
      <c r="V1" s="24" t="s">
        <v>10</v>
      </c>
      <c r="W1" s="24" t="s">
        <v>4</v>
      </c>
    </row>
    <row r="2" spans="1:23" s="12" customFormat="1" ht="15">
      <c r="A2" s="25" t="s">
        <v>159</v>
      </c>
      <c r="B2" s="35">
        <v>43728.5152580556</v>
      </c>
      <c r="C2" s="26" t="s">
        <v>164</v>
      </c>
      <c r="D2" s="40" t="str">
        <f aca="true" t="shared" si="0" ref="D2:D14">IF(E2&gt;0,"CLASSIFICADO","DESCLASSIFICADO")</f>
        <v>CLASSIFICADO</v>
      </c>
      <c r="E2" s="23">
        <f aca="true" t="shared" si="1" ref="E2:E24">P2+Q2+S2+T2+U2+V2+W2</f>
        <v>14</v>
      </c>
      <c r="F2" s="27" t="s">
        <v>518</v>
      </c>
      <c r="G2" s="28">
        <v>96203</v>
      </c>
      <c r="H2" s="25" t="s">
        <v>19</v>
      </c>
      <c r="I2" s="25" t="s">
        <v>14</v>
      </c>
      <c r="J2" s="28" t="s">
        <v>1623</v>
      </c>
      <c r="K2" s="28" t="s">
        <v>1624</v>
      </c>
      <c r="L2" s="25" t="s">
        <v>1625</v>
      </c>
      <c r="M2" s="25" t="s">
        <v>17</v>
      </c>
      <c r="N2" s="25" t="s">
        <v>648</v>
      </c>
      <c r="O2" s="28" t="s">
        <v>649</v>
      </c>
      <c r="P2" s="28" t="s">
        <v>170</v>
      </c>
      <c r="Q2" s="28" t="s">
        <v>173</v>
      </c>
      <c r="R2" s="29" t="s">
        <v>169</v>
      </c>
      <c r="S2" s="29" t="s">
        <v>166</v>
      </c>
      <c r="T2" s="29" t="s">
        <v>166</v>
      </c>
      <c r="U2" s="29" t="s">
        <v>166</v>
      </c>
      <c r="V2" s="29" t="s">
        <v>166</v>
      </c>
      <c r="W2" s="29" t="s">
        <v>166</v>
      </c>
    </row>
    <row r="3" spans="1:23" s="12" customFormat="1" ht="15">
      <c r="A3" s="25" t="s">
        <v>159</v>
      </c>
      <c r="B3" s="35">
        <v>43728.038595787</v>
      </c>
      <c r="C3" s="26" t="s">
        <v>164</v>
      </c>
      <c r="D3" s="40" t="str">
        <f t="shared" si="0"/>
        <v>CLASSIFICADO</v>
      </c>
      <c r="E3" s="23">
        <f t="shared" si="1"/>
        <v>10</v>
      </c>
      <c r="F3" s="27" t="s">
        <v>521</v>
      </c>
      <c r="G3" s="28">
        <v>96058</v>
      </c>
      <c r="H3" s="25" t="s">
        <v>19</v>
      </c>
      <c r="I3" s="25" t="s">
        <v>14</v>
      </c>
      <c r="J3" s="28" t="s">
        <v>1629</v>
      </c>
      <c r="K3" s="28" t="s">
        <v>1630</v>
      </c>
      <c r="L3" s="25" t="s">
        <v>1631</v>
      </c>
      <c r="M3" s="25" t="s">
        <v>17</v>
      </c>
      <c r="N3" s="25" t="s">
        <v>648</v>
      </c>
      <c r="O3" s="28" t="s">
        <v>649</v>
      </c>
      <c r="P3" s="28" t="s">
        <v>166</v>
      </c>
      <c r="Q3" s="28" t="s">
        <v>174</v>
      </c>
      <c r="R3" s="29" t="s">
        <v>169</v>
      </c>
      <c r="S3" s="29" t="s">
        <v>167</v>
      </c>
      <c r="T3" s="29" t="s">
        <v>166</v>
      </c>
      <c r="U3" s="29" t="s">
        <v>166</v>
      </c>
      <c r="V3" s="29" t="s">
        <v>166</v>
      </c>
      <c r="W3" s="29" t="s">
        <v>166</v>
      </c>
    </row>
    <row r="4" spans="1:23" s="12" customFormat="1" ht="15">
      <c r="A4" s="25" t="s">
        <v>159</v>
      </c>
      <c r="B4" s="35">
        <v>43728.4560108796</v>
      </c>
      <c r="C4" s="26" t="s">
        <v>164</v>
      </c>
      <c r="D4" s="40" t="str">
        <f t="shared" si="0"/>
        <v>CLASSIFICADO</v>
      </c>
      <c r="E4" s="23">
        <f t="shared" si="1"/>
        <v>8</v>
      </c>
      <c r="F4" s="27" t="s">
        <v>529</v>
      </c>
      <c r="G4" s="28">
        <v>96154</v>
      </c>
      <c r="H4" s="25" t="s">
        <v>19</v>
      </c>
      <c r="I4" s="25" t="s">
        <v>14</v>
      </c>
      <c r="J4" s="28" t="s">
        <v>1646</v>
      </c>
      <c r="K4" s="28" t="s">
        <v>1644</v>
      </c>
      <c r="L4" s="25" t="s">
        <v>1645</v>
      </c>
      <c r="M4" s="25" t="s">
        <v>53</v>
      </c>
      <c r="N4" s="25" t="s">
        <v>660</v>
      </c>
      <c r="O4" s="28" t="s">
        <v>649</v>
      </c>
      <c r="P4" s="28" t="s">
        <v>166</v>
      </c>
      <c r="Q4" s="28" t="s">
        <v>168</v>
      </c>
      <c r="R4" s="29" t="s">
        <v>169</v>
      </c>
      <c r="S4" s="29" t="s">
        <v>167</v>
      </c>
      <c r="T4" s="29" t="s">
        <v>166</v>
      </c>
      <c r="U4" s="29" t="s">
        <v>166</v>
      </c>
      <c r="V4" s="29" t="s">
        <v>166</v>
      </c>
      <c r="W4" s="29" t="s">
        <v>166</v>
      </c>
    </row>
    <row r="5" spans="1:23" s="12" customFormat="1" ht="15">
      <c r="A5" s="25" t="s">
        <v>159</v>
      </c>
      <c r="B5" s="35">
        <v>43725.3914800579</v>
      </c>
      <c r="C5" s="26" t="s">
        <v>164</v>
      </c>
      <c r="D5" s="40" t="str">
        <f t="shared" si="0"/>
        <v>CLASSIFICADO</v>
      </c>
      <c r="E5" s="23">
        <f t="shared" si="1"/>
        <v>7</v>
      </c>
      <c r="F5" s="27" t="s">
        <v>516</v>
      </c>
      <c r="G5" s="28">
        <v>95013</v>
      </c>
      <c r="H5" s="25" t="s">
        <v>19</v>
      </c>
      <c r="I5" s="25" t="s">
        <v>14</v>
      </c>
      <c r="J5" s="28" t="s">
        <v>1617</v>
      </c>
      <c r="K5" s="28" t="s">
        <v>1618</v>
      </c>
      <c r="L5" s="25" t="s">
        <v>1619</v>
      </c>
      <c r="M5" s="25" t="s">
        <v>39</v>
      </c>
      <c r="N5" s="25" t="s">
        <v>648</v>
      </c>
      <c r="O5" s="28" t="s">
        <v>649</v>
      </c>
      <c r="P5" s="28" t="s">
        <v>169</v>
      </c>
      <c r="Q5" s="28" t="s">
        <v>166</v>
      </c>
      <c r="R5" s="29" t="s">
        <v>169</v>
      </c>
      <c r="S5" s="29" t="s">
        <v>172</v>
      </c>
      <c r="T5" s="29" t="s">
        <v>166</v>
      </c>
      <c r="U5" s="29" t="s">
        <v>166</v>
      </c>
      <c r="V5" s="29" t="s">
        <v>166</v>
      </c>
      <c r="W5" s="29" t="s">
        <v>166</v>
      </c>
    </row>
    <row r="6" spans="1:23" s="12" customFormat="1" ht="15">
      <c r="A6" s="25" t="s">
        <v>159</v>
      </c>
      <c r="B6" s="35">
        <v>43727.5732151389</v>
      </c>
      <c r="C6" s="26" t="s">
        <v>164</v>
      </c>
      <c r="D6" s="40" t="str">
        <f t="shared" si="0"/>
        <v>CLASSIFICADO</v>
      </c>
      <c r="E6" s="23">
        <f t="shared" si="1"/>
        <v>3</v>
      </c>
      <c r="F6" s="27" t="s">
        <v>513</v>
      </c>
      <c r="G6" s="28">
        <v>95803</v>
      </c>
      <c r="H6" s="25" t="s">
        <v>19</v>
      </c>
      <c r="I6" s="25" t="s">
        <v>14</v>
      </c>
      <c r="J6" s="28" t="s">
        <v>1608</v>
      </c>
      <c r="K6" s="28" t="s">
        <v>1609</v>
      </c>
      <c r="L6" s="25" t="s">
        <v>1610</v>
      </c>
      <c r="M6" s="25" t="s">
        <v>27</v>
      </c>
      <c r="N6" s="25" t="s">
        <v>660</v>
      </c>
      <c r="O6" s="28" t="s">
        <v>649</v>
      </c>
      <c r="P6" s="28" t="s">
        <v>166</v>
      </c>
      <c r="Q6" s="28" t="s">
        <v>166</v>
      </c>
      <c r="R6" s="29" t="s">
        <v>169</v>
      </c>
      <c r="S6" s="29" t="s">
        <v>167</v>
      </c>
      <c r="T6" s="29" t="s">
        <v>166</v>
      </c>
      <c r="U6" s="29" t="s">
        <v>166</v>
      </c>
      <c r="V6" s="29" t="s">
        <v>166</v>
      </c>
      <c r="W6" s="29" t="s">
        <v>166</v>
      </c>
    </row>
    <row r="7" spans="1:23" s="12" customFormat="1" ht="15">
      <c r="A7" s="25" t="s">
        <v>159</v>
      </c>
      <c r="B7" s="35">
        <v>43721.6449276852</v>
      </c>
      <c r="C7" s="26" t="s">
        <v>164</v>
      </c>
      <c r="D7" s="40" t="str">
        <f t="shared" si="0"/>
        <v>CLASSIFICADO</v>
      </c>
      <c r="E7" s="23">
        <f t="shared" si="1"/>
        <v>3</v>
      </c>
      <c r="F7" s="27" t="s">
        <v>517</v>
      </c>
      <c r="G7" s="28">
        <v>94396</v>
      </c>
      <c r="H7" s="25" t="s">
        <v>19</v>
      </c>
      <c r="I7" s="25" t="s">
        <v>14</v>
      </c>
      <c r="J7" s="28" t="s">
        <v>1620</v>
      </c>
      <c r="K7" s="28" t="s">
        <v>1621</v>
      </c>
      <c r="L7" s="25" t="s">
        <v>1622</v>
      </c>
      <c r="M7" s="25" t="s">
        <v>22</v>
      </c>
      <c r="N7" s="25" t="s">
        <v>660</v>
      </c>
      <c r="O7" s="28" t="s">
        <v>649</v>
      </c>
      <c r="P7" s="28" t="s">
        <v>166</v>
      </c>
      <c r="Q7" s="28" t="s">
        <v>166</v>
      </c>
      <c r="R7" s="29" t="s">
        <v>169</v>
      </c>
      <c r="S7" s="29" t="s">
        <v>167</v>
      </c>
      <c r="T7" s="29" t="s">
        <v>166</v>
      </c>
      <c r="U7" s="29" t="s">
        <v>166</v>
      </c>
      <c r="V7" s="29" t="s">
        <v>166</v>
      </c>
      <c r="W7" s="29" t="s">
        <v>166</v>
      </c>
    </row>
    <row r="8" spans="1:23" s="12" customFormat="1" ht="15">
      <c r="A8" s="25" t="s">
        <v>159</v>
      </c>
      <c r="B8" s="35">
        <v>43728.4741774306</v>
      </c>
      <c r="C8" s="26" t="s">
        <v>164</v>
      </c>
      <c r="D8" s="40" t="str">
        <f t="shared" si="0"/>
        <v>CLASSIFICADO</v>
      </c>
      <c r="E8" s="23">
        <f t="shared" si="1"/>
        <v>3</v>
      </c>
      <c r="F8" s="27" t="s">
        <v>519</v>
      </c>
      <c r="G8" s="28">
        <v>96171</v>
      </c>
      <c r="H8" s="25" t="s">
        <v>19</v>
      </c>
      <c r="I8" s="25" t="s">
        <v>14</v>
      </c>
      <c r="J8" s="28" t="s">
        <v>1626</v>
      </c>
      <c r="K8" s="28" t="s">
        <v>1627</v>
      </c>
      <c r="L8" s="25" t="s">
        <v>1628</v>
      </c>
      <c r="M8" s="25" t="s">
        <v>25</v>
      </c>
      <c r="N8" s="25" t="s">
        <v>648</v>
      </c>
      <c r="O8" s="28" t="s">
        <v>649</v>
      </c>
      <c r="P8" s="28" t="s">
        <v>166</v>
      </c>
      <c r="Q8" s="28" t="s">
        <v>166</v>
      </c>
      <c r="R8" s="29" t="s">
        <v>169</v>
      </c>
      <c r="S8" s="29" t="s">
        <v>167</v>
      </c>
      <c r="T8" s="29" t="s">
        <v>166</v>
      </c>
      <c r="U8" s="29" t="s">
        <v>166</v>
      </c>
      <c r="V8" s="29" t="s">
        <v>166</v>
      </c>
      <c r="W8" s="29" t="s">
        <v>166</v>
      </c>
    </row>
    <row r="9" spans="1:23" s="12" customFormat="1" ht="15">
      <c r="A9" s="25" t="s">
        <v>159</v>
      </c>
      <c r="B9" s="35">
        <v>43724.9384721181</v>
      </c>
      <c r="C9" s="26" t="s">
        <v>164</v>
      </c>
      <c r="D9" s="40" t="str">
        <f t="shared" si="0"/>
        <v>CLASSIFICADO</v>
      </c>
      <c r="E9" s="23">
        <f t="shared" si="1"/>
        <v>3</v>
      </c>
      <c r="F9" s="27" t="s">
        <v>526</v>
      </c>
      <c r="G9" s="28">
        <v>94974</v>
      </c>
      <c r="H9" s="25" t="s">
        <v>19</v>
      </c>
      <c r="I9" s="25" t="s">
        <v>14</v>
      </c>
      <c r="J9" s="28" t="s">
        <v>1637</v>
      </c>
      <c r="K9" s="28" t="s">
        <v>1638</v>
      </c>
      <c r="L9" s="25" t="s">
        <v>1639</v>
      </c>
      <c r="M9" s="25" t="s">
        <v>27</v>
      </c>
      <c r="N9" s="25" t="s">
        <v>648</v>
      </c>
      <c r="O9" s="28" t="s">
        <v>649</v>
      </c>
      <c r="P9" s="28" t="s">
        <v>166</v>
      </c>
      <c r="Q9" s="28" t="s">
        <v>166</v>
      </c>
      <c r="R9" s="29" t="s">
        <v>169</v>
      </c>
      <c r="S9" s="29" t="s">
        <v>167</v>
      </c>
      <c r="T9" s="29" t="s">
        <v>166</v>
      </c>
      <c r="U9" s="29" t="s">
        <v>166</v>
      </c>
      <c r="V9" s="29" t="s">
        <v>166</v>
      </c>
      <c r="W9" s="29" t="s">
        <v>166</v>
      </c>
    </row>
    <row r="10" spans="1:23" s="12" customFormat="1" ht="15">
      <c r="A10" s="25" t="s">
        <v>159</v>
      </c>
      <c r="B10" s="35">
        <v>43728.8986648727</v>
      </c>
      <c r="C10" s="26" t="s">
        <v>164</v>
      </c>
      <c r="D10" s="40" t="str">
        <f t="shared" si="0"/>
        <v>CLASSIFICADO</v>
      </c>
      <c r="E10" s="23">
        <f t="shared" si="1"/>
        <v>3</v>
      </c>
      <c r="F10" s="27" t="s">
        <v>527</v>
      </c>
      <c r="G10" s="28">
        <v>96501</v>
      </c>
      <c r="H10" s="25" t="s">
        <v>19</v>
      </c>
      <c r="I10" s="25" t="s">
        <v>14</v>
      </c>
      <c r="J10" s="28" t="s">
        <v>1640</v>
      </c>
      <c r="K10" s="28" t="s">
        <v>1641</v>
      </c>
      <c r="L10" s="25" t="s">
        <v>1642</v>
      </c>
      <c r="M10" s="25" t="s">
        <v>23</v>
      </c>
      <c r="N10" s="25" t="s">
        <v>648</v>
      </c>
      <c r="O10" s="28" t="s">
        <v>649</v>
      </c>
      <c r="P10" s="28" t="s">
        <v>166</v>
      </c>
      <c r="Q10" s="28" t="s">
        <v>166</v>
      </c>
      <c r="R10" s="29" t="s">
        <v>169</v>
      </c>
      <c r="S10" s="29" t="s">
        <v>167</v>
      </c>
      <c r="T10" s="29" t="s">
        <v>166</v>
      </c>
      <c r="U10" s="29" t="s">
        <v>166</v>
      </c>
      <c r="V10" s="29" t="s">
        <v>166</v>
      </c>
      <c r="W10" s="29" t="s">
        <v>166</v>
      </c>
    </row>
    <row r="11" spans="1:23" s="12" customFormat="1" ht="15">
      <c r="A11" s="25" t="s">
        <v>159</v>
      </c>
      <c r="B11" s="35">
        <v>43726.7900756597</v>
      </c>
      <c r="C11" s="26" t="s">
        <v>164</v>
      </c>
      <c r="D11" s="40" t="str">
        <f t="shared" si="0"/>
        <v>CLASSIFICADO</v>
      </c>
      <c r="E11" s="23">
        <f t="shared" si="1"/>
        <v>1</v>
      </c>
      <c r="F11" s="27" t="s">
        <v>514</v>
      </c>
      <c r="G11" s="28">
        <v>95562</v>
      </c>
      <c r="H11" s="25" t="s">
        <v>19</v>
      </c>
      <c r="I11" s="25" t="s">
        <v>14</v>
      </c>
      <c r="J11" s="28" t="s">
        <v>1611</v>
      </c>
      <c r="K11" s="28" t="s">
        <v>1612</v>
      </c>
      <c r="L11" s="25" t="s">
        <v>1613</v>
      </c>
      <c r="M11" s="25" t="s">
        <v>39</v>
      </c>
      <c r="N11" s="25" t="s">
        <v>648</v>
      </c>
      <c r="O11" s="28" t="s">
        <v>649</v>
      </c>
      <c r="P11" s="28" t="s">
        <v>169</v>
      </c>
      <c r="Q11" s="28" t="s">
        <v>166</v>
      </c>
      <c r="R11" s="29" t="s">
        <v>169</v>
      </c>
      <c r="S11" s="29" t="s">
        <v>166</v>
      </c>
      <c r="T11" s="29" t="s">
        <v>166</v>
      </c>
      <c r="U11" s="29" t="s">
        <v>166</v>
      </c>
      <c r="V11" s="29" t="s">
        <v>166</v>
      </c>
      <c r="W11" s="29" t="s">
        <v>166</v>
      </c>
    </row>
    <row r="12" spans="1:23" s="12" customFormat="1" ht="15">
      <c r="A12" s="25" t="s">
        <v>159</v>
      </c>
      <c r="B12" s="35">
        <v>43727.7078545486</v>
      </c>
      <c r="C12" s="26" t="s">
        <v>164</v>
      </c>
      <c r="D12" s="40" t="str">
        <f t="shared" si="0"/>
        <v>CLASSIFICADO</v>
      </c>
      <c r="E12" s="23">
        <f t="shared" si="1"/>
        <v>1</v>
      </c>
      <c r="F12" s="27" t="s">
        <v>515</v>
      </c>
      <c r="G12" s="28">
        <v>95896</v>
      </c>
      <c r="H12" s="25" t="s">
        <v>19</v>
      </c>
      <c r="I12" s="25" t="s">
        <v>14</v>
      </c>
      <c r="J12" s="28" t="s">
        <v>1614</v>
      </c>
      <c r="K12" s="28" t="s">
        <v>1615</v>
      </c>
      <c r="L12" s="25" t="s">
        <v>1616</v>
      </c>
      <c r="M12" s="25" t="s">
        <v>34</v>
      </c>
      <c r="N12" s="25" t="s">
        <v>648</v>
      </c>
      <c r="O12" s="28" t="s">
        <v>649</v>
      </c>
      <c r="P12" s="28" t="s">
        <v>169</v>
      </c>
      <c r="Q12" s="28" t="s">
        <v>166</v>
      </c>
      <c r="R12" s="29" t="s">
        <v>169</v>
      </c>
      <c r="S12" s="29" t="s">
        <v>166</v>
      </c>
      <c r="T12" s="29" t="s">
        <v>166</v>
      </c>
      <c r="U12" s="29" t="s">
        <v>166</v>
      </c>
      <c r="V12" s="29" t="s">
        <v>166</v>
      </c>
      <c r="W12" s="29" t="s">
        <v>166</v>
      </c>
    </row>
    <row r="13" spans="1:23" s="12" customFormat="1" ht="15">
      <c r="A13" s="25" t="s">
        <v>159</v>
      </c>
      <c r="B13" s="35">
        <v>43725.7210060185</v>
      </c>
      <c r="C13" s="26" t="s">
        <v>164</v>
      </c>
      <c r="D13" s="40" t="str">
        <f t="shared" si="0"/>
        <v>CLASSIFICADO</v>
      </c>
      <c r="E13" s="23">
        <f t="shared" si="1"/>
        <v>1</v>
      </c>
      <c r="F13" s="27" t="s">
        <v>525</v>
      </c>
      <c r="G13" s="28">
        <v>95239</v>
      </c>
      <c r="H13" s="25" t="s">
        <v>19</v>
      </c>
      <c r="I13" s="25" t="s">
        <v>14</v>
      </c>
      <c r="J13" s="28" t="s">
        <v>1635</v>
      </c>
      <c r="K13" s="28" t="s">
        <v>1636</v>
      </c>
      <c r="L13" s="25" t="s">
        <v>911</v>
      </c>
      <c r="M13" s="25" t="s">
        <v>32</v>
      </c>
      <c r="N13" s="25" t="s">
        <v>648</v>
      </c>
      <c r="O13" s="28" t="s">
        <v>649</v>
      </c>
      <c r="P13" s="28" t="s">
        <v>169</v>
      </c>
      <c r="Q13" s="28" t="s">
        <v>166</v>
      </c>
      <c r="R13" s="29" t="s">
        <v>169</v>
      </c>
      <c r="S13" s="29" t="s">
        <v>166</v>
      </c>
      <c r="T13" s="29" t="s">
        <v>166</v>
      </c>
      <c r="U13" s="29" t="s">
        <v>166</v>
      </c>
      <c r="V13" s="29" t="s">
        <v>166</v>
      </c>
      <c r="W13" s="29" t="s">
        <v>166</v>
      </c>
    </row>
    <row r="14" spans="1:23" s="12" customFormat="1" ht="15">
      <c r="A14" s="25" t="s">
        <v>159</v>
      </c>
      <c r="B14" s="35">
        <v>43728.6759534954</v>
      </c>
      <c r="C14" s="26" t="s">
        <v>164</v>
      </c>
      <c r="D14" s="40" t="str">
        <f t="shared" si="0"/>
        <v>DESCLASSIFICADO</v>
      </c>
      <c r="E14" s="23">
        <f t="shared" si="1"/>
        <v>0</v>
      </c>
      <c r="F14" s="27" t="s">
        <v>523</v>
      </c>
      <c r="G14" s="28">
        <v>96315</v>
      </c>
      <c r="H14" s="25" t="s">
        <v>19</v>
      </c>
      <c r="I14" s="25" t="s">
        <v>14</v>
      </c>
      <c r="J14" s="28" t="s">
        <v>1633</v>
      </c>
      <c r="K14" s="28" t="s">
        <v>1634</v>
      </c>
      <c r="L14" s="25" t="s">
        <v>1007</v>
      </c>
      <c r="M14" s="25" t="s">
        <v>54</v>
      </c>
      <c r="N14" s="25" t="s">
        <v>648</v>
      </c>
      <c r="O14" s="28" t="s">
        <v>649</v>
      </c>
      <c r="P14" s="28" t="s">
        <v>166</v>
      </c>
      <c r="Q14" s="28" t="s">
        <v>166</v>
      </c>
      <c r="R14" s="29" t="s">
        <v>169</v>
      </c>
      <c r="S14" s="29" t="s">
        <v>166</v>
      </c>
      <c r="T14" s="29" t="s">
        <v>166</v>
      </c>
      <c r="U14" s="29" t="s">
        <v>166</v>
      </c>
      <c r="V14" s="29" t="s">
        <v>166</v>
      </c>
      <c r="W14" s="29" t="s">
        <v>166</v>
      </c>
    </row>
    <row r="15" spans="1:23" s="12" customFormat="1" ht="15">
      <c r="A15" s="25" t="s">
        <v>159</v>
      </c>
      <c r="B15" s="35">
        <v>43728.6339227315</v>
      </c>
      <c r="C15" s="26" t="s">
        <v>164</v>
      </c>
      <c r="D15" s="40" t="s">
        <v>79</v>
      </c>
      <c r="E15" s="23">
        <f t="shared" si="1"/>
        <v>14</v>
      </c>
      <c r="F15" s="27" t="s">
        <v>518</v>
      </c>
      <c r="G15" s="28">
        <v>96276</v>
      </c>
      <c r="H15" s="25" t="s">
        <v>19</v>
      </c>
      <c r="I15" s="25" t="s">
        <v>14</v>
      </c>
      <c r="J15" s="28" t="s">
        <v>1623</v>
      </c>
      <c r="K15" s="28" t="s">
        <v>1624</v>
      </c>
      <c r="L15" s="25" t="s">
        <v>1625</v>
      </c>
      <c r="M15" s="25" t="s">
        <v>17</v>
      </c>
      <c r="N15" s="25" t="s">
        <v>648</v>
      </c>
      <c r="O15" s="28" t="s">
        <v>649</v>
      </c>
      <c r="P15" s="28" t="s">
        <v>170</v>
      </c>
      <c r="Q15" s="28" t="s">
        <v>173</v>
      </c>
      <c r="R15" s="29" t="s">
        <v>169</v>
      </c>
      <c r="S15" s="29" t="s">
        <v>166</v>
      </c>
      <c r="T15" s="29" t="s">
        <v>166</v>
      </c>
      <c r="U15" s="29" t="s">
        <v>166</v>
      </c>
      <c r="V15" s="29" t="s">
        <v>166</v>
      </c>
      <c r="W15" s="29" t="s">
        <v>166</v>
      </c>
    </row>
    <row r="16" spans="1:23" s="12" customFormat="1" ht="15">
      <c r="A16" s="25" t="s">
        <v>159</v>
      </c>
      <c r="B16" s="35">
        <v>43728.4783300347</v>
      </c>
      <c r="C16" s="26" t="s">
        <v>164</v>
      </c>
      <c r="D16" s="40" t="s">
        <v>79</v>
      </c>
      <c r="E16" s="23">
        <f t="shared" si="1"/>
        <v>13</v>
      </c>
      <c r="F16" s="27" t="s">
        <v>528</v>
      </c>
      <c r="G16" s="28">
        <v>96175</v>
      </c>
      <c r="H16" s="25" t="s">
        <v>19</v>
      </c>
      <c r="I16" s="25" t="s">
        <v>14</v>
      </c>
      <c r="J16" s="28" t="s">
        <v>1643</v>
      </c>
      <c r="K16" s="28" t="s">
        <v>1644</v>
      </c>
      <c r="L16" s="25" t="s">
        <v>1645</v>
      </c>
      <c r="M16" s="25" t="s">
        <v>53</v>
      </c>
      <c r="N16" s="25" t="s">
        <v>660</v>
      </c>
      <c r="O16" s="28" t="s">
        <v>649</v>
      </c>
      <c r="P16" s="28" t="s">
        <v>168</v>
      </c>
      <c r="Q16" s="28" t="s">
        <v>168</v>
      </c>
      <c r="R16" s="29" t="s">
        <v>169</v>
      </c>
      <c r="S16" s="29" t="s">
        <v>167</v>
      </c>
      <c r="T16" s="29" t="s">
        <v>166</v>
      </c>
      <c r="U16" s="29" t="s">
        <v>166</v>
      </c>
      <c r="V16" s="29" t="s">
        <v>166</v>
      </c>
      <c r="W16" s="29" t="s">
        <v>166</v>
      </c>
    </row>
    <row r="17" spans="1:23" s="12" customFormat="1" ht="15">
      <c r="A17" s="25" t="s">
        <v>159</v>
      </c>
      <c r="B17" s="35">
        <v>43728.2245676389</v>
      </c>
      <c r="C17" s="26" t="s">
        <v>164</v>
      </c>
      <c r="D17" s="40" t="s">
        <v>79</v>
      </c>
      <c r="E17" s="23">
        <f t="shared" si="1"/>
        <v>10</v>
      </c>
      <c r="F17" s="27" t="s">
        <v>520</v>
      </c>
      <c r="G17" s="28">
        <v>96074</v>
      </c>
      <c r="H17" s="25" t="s">
        <v>19</v>
      </c>
      <c r="I17" s="25" t="s">
        <v>14</v>
      </c>
      <c r="J17" s="28" t="s">
        <v>1629</v>
      </c>
      <c r="K17" s="28" t="s">
        <v>1630</v>
      </c>
      <c r="L17" s="25" t="s">
        <v>1631</v>
      </c>
      <c r="M17" s="25" t="s">
        <v>17</v>
      </c>
      <c r="N17" s="25" t="s">
        <v>648</v>
      </c>
      <c r="O17" s="28" t="s">
        <v>649</v>
      </c>
      <c r="P17" s="28" t="s">
        <v>166</v>
      </c>
      <c r="Q17" s="28" t="s">
        <v>174</v>
      </c>
      <c r="R17" s="29" t="s">
        <v>169</v>
      </c>
      <c r="S17" s="29" t="s">
        <v>167</v>
      </c>
      <c r="T17" s="29" t="s">
        <v>166</v>
      </c>
      <c r="U17" s="29" t="s">
        <v>166</v>
      </c>
      <c r="V17" s="29" t="s">
        <v>166</v>
      </c>
      <c r="W17" s="29" t="s">
        <v>166</v>
      </c>
    </row>
    <row r="18" spans="1:23" s="12" customFormat="1" ht="15">
      <c r="A18" s="25" t="s">
        <v>159</v>
      </c>
      <c r="B18" s="35">
        <v>43728.2673855208</v>
      </c>
      <c r="C18" s="26" t="s">
        <v>164</v>
      </c>
      <c r="D18" s="40" t="s">
        <v>79</v>
      </c>
      <c r="E18" s="23">
        <f t="shared" si="1"/>
        <v>10</v>
      </c>
      <c r="F18" s="27" t="s">
        <v>522</v>
      </c>
      <c r="G18" s="28">
        <v>96076</v>
      </c>
      <c r="H18" s="25" t="s">
        <v>19</v>
      </c>
      <c r="I18" s="25" t="s">
        <v>14</v>
      </c>
      <c r="J18" s="28" t="s">
        <v>1629</v>
      </c>
      <c r="K18" s="28" t="s">
        <v>1632</v>
      </c>
      <c r="L18" s="25" t="s">
        <v>1631</v>
      </c>
      <c r="M18" s="25" t="s">
        <v>17</v>
      </c>
      <c r="N18" s="25" t="s">
        <v>648</v>
      </c>
      <c r="O18" s="28" t="s">
        <v>649</v>
      </c>
      <c r="P18" s="28" t="s">
        <v>166</v>
      </c>
      <c r="Q18" s="28" t="s">
        <v>174</v>
      </c>
      <c r="R18" s="29" t="s">
        <v>169</v>
      </c>
      <c r="S18" s="29" t="s">
        <v>167</v>
      </c>
      <c r="T18" s="29" t="s">
        <v>166</v>
      </c>
      <c r="U18" s="29" t="s">
        <v>166</v>
      </c>
      <c r="V18" s="29" t="s">
        <v>166</v>
      </c>
      <c r="W18" s="29" t="s">
        <v>166</v>
      </c>
    </row>
    <row r="19" spans="1:23" s="12" customFormat="1" ht="15">
      <c r="A19" s="25" t="s">
        <v>159</v>
      </c>
      <c r="B19" s="35">
        <v>43728.423390162</v>
      </c>
      <c r="C19" s="26" t="s">
        <v>164</v>
      </c>
      <c r="D19" s="40" t="s">
        <v>79</v>
      </c>
      <c r="E19" s="23">
        <f t="shared" si="1"/>
        <v>7</v>
      </c>
      <c r="F19" s="27" t="s">
        <v>520</v>
      </c>
      <c r="G19" s="28">
        <v>96127</v>
      </c>
      <c r="H19" s="25" t="s">
        <v>19</v>
      </c>
      <c r="I19" s="25" t="s">
        <v>14</v>
      </c>
      <c r="J19" s="28" t="s">
        <v>1629</v>
      </c>
      <c r="K19" s="28" t="s">
        <v>1630</v>
      </c>
      <c r="L19" s="25" t="s">
        <v>1631</v>
      </c>
      <c r="M19" s="25" t="s">
        <v>17</v>
      </c>
      <c r="N19" s="25" t="s">
        <v>660</v>
      </c>
      <c r="O19" s="28" t="s">
        <v>649</v>
      </c>
      <c r="P19" s="28" t="s">
        <v>166</v>
      </c>
      <c r="Q19" s="28" t="s">
        <v>174</v>
      </c>
      <c r="R19" s="29" t="s">
        <v>169</v>
      </c>
      <c r="S19" s="29" t="s">
        <v>166</v>
      </c>
      <c r="T19" s="29" t="s">
        <v>166</v>
      </c>
      <c r="U19" s="29" t="s">
        <v>166</v>
      </c>
      <c r="V19" s="29" t="s">
        <v>166</v>
      </c>
      <c r="W19" s="29" t="s">
        <v>166</v>
      </c>
    </row>
    <row r="20" spans="1:23" s="12" customFormat="1" ht="15">
      <c r="A20" s="25" t="s">
        <v>159</v>
      </c>
      <c r="B20" s="35">
        <v>43728.4744437269</v>
      </c>
      <c r="C20" s="26" t="s">
        <v>164</v>
      </c>
      <c r="D20" s="40" t="s">
        <v>79</v>
      </c>
      <c r="E20" s="23">
        <f t="shared" si="1"/>
        <v>3</v>
      </c>
      <c r="F20" s="27" t="s">
        <v>519</v>
      </c>
      <c r="G20" s="28">
        <v>96172</v>
      </c>
      <c r="H20" s="25" t="s">
        <v>19</v>
      </c>
      <c r="I20" s="25" t="s">
        <v>14</v>
      </c>
      <c r="J20" s="28" t="s">
        <v>1626</v>
      </c>
      <c r="K20" s="28" t="s">
        <v>1627</v>
      </c>
      <c r="L20" s="25" t="s">
        <v>1628</v>
      </c>
      <c r="M20" s="25" t="s">
        <v>25</v>
      </c>
      <c r="N20" s="25" t="s">
        <v>648</v>
      </c>
      <c r="O20" s="28" t="s">
        <v>649</v>
      </c>
      <c r="P20" s="28" t="s">
        <v>166</v>
      </c>
      <c r="Q20" s="28" t="s">
        <v>166</v>
      </c>
      <c r="R20" s="29" t="s">
        <v>169</v>
      </c>
      <c r="S20" s="29" t="s">
        <v>167</v>
      </c>
      <c r="T20" s="29" t="s">
        <v>166</v>
      </c>
      <c r="U20" s="29" t="s">
        <v>166</v>
      </c>
      <c r="V20" s="29" t="s">
        <v>166</v>
      </c>
      <c r="W20" s="29" t="s">
        <v>166</v>
      </c>
    </row>
    <row r="21" spans="1:23" s="12" customFormat="1" ht="15">
      <c r="A21" s="25" t="s">
        <v>159</v>
      </c>
      <c r="B21" s="35">
        <v>43726.7907846991</v>
      </c>
      <c r="C21" s="26" t="s">
        <v>164</v>
      </c>
      <c r="D21" s="40" t="s">
        <v>79</v>
      </c>
      <c r="E21" s="23">
        <f t="shared" si="1"/>
        <v>1</v>
      </c>
      <c r="F21" s="27" t="s">
        <v>514</v>
      </c>
      <c r="G21" s="28">
        <v>95563</v>
      </c>
      <c r="H21" s="25" t="s">
        <v>19</v>
      </c>
      <c r="I21" s="25" t="s">
        <v>14</v>
      </c>
      <c r="J21" s="28" t="s">
        <v>1611</v>
      </c>
      <c r="K21" s="28" t="s">
        <v>1612</v>
      </c>
      <c r="L21" s="25" t="s">
        <v>1613</v>
      </c>
      <c r="M21" s="25" t="s">
        <v>39</v>
      </c>
      <c r="N21" s="25" t="s">
        <v>648</v>
      </c>
      <c r="O21" s="28" t="s">
        <v>649</v>
      </c>
      <c r="P21" s="28" t="s">
        <v>169</v>
      </c>
      <c r="Q21" s="28" t="s">
        <v>166</v>
      </c>
      <c r="R21" s="29" t="s">
        <v>169</v>
      </c>
      <c r="S21" s="29" t="s">
        <v>166</v>
      </c>
      <c r="T21" s="29" t="s">
        <v>166</v>
      </c>
      <c r="U21" s="29" t="s">
        <v>166</v>
      </c>
      <c r="V21" s="29" t="s">
        <v>166</v>
      </c>
      <c r="W21" s="29" t="s">
        <v>166</v>
      </c>
    </row>
    <row r="22" spans="1:23" s="12" customFormat="1" ht="15">
      <c r="A22" s="25" t="s">
        <v>159</v>
      </c>
      <c r="B22" s="35">
        <v>43726.7945766551</v>
      </c>
      <c r="C22" s="26" t="s">
        <v>164</v>
      </c>
      <c r="D22" s="40" t="s">
        <v>79</v>
      </c>
      <c r="E22" s="23">
        <f t="shared" si="1"/>
        <v>1</v>
      </c>
      <c r="F22" s="27" t="s">
        <v>514</v>
      </c>
      <c r="G22" s="28">
        <v>95564</v>
      </c>
      <c r="H22" s="25" t="s">
        <v>19</v>
      </c>
      <c r="I22" s="25" t="s">
        <v>14</v>
      </c>
      <c r="J22" s="28" t="s">
        <v>1611</v>
      </c>
      <c r="K22" s="28" t="s">
        <v>1612</v>
      </c>
      <c r="L22" s="25" t="s">
        <v>1613</v>
      </c>
      <c r="M22" s="25" t="s">
        <v>39</v>
      </c>
      <c r="N22" s="25" t="s">
        <v>648</v>
      </c>
      <c r="O22" s="28" t="s">
        <v>649</v>
      </c>
      <c r="P22" s="28" t="s">
        <v>169</v>
      </c>
      <c r="Q22" s="28" t="s">
        <v>166</v>
      </c>
      <c r="R22" s="29" t="s">
        <v>169</v>
      </c>
      <c r="S22" s="29" t="s">
        <v>166</v>
      </c>
      <c r="T22" s="29" t="s">
        <v>166</v>
      </c>
      <c r="U22" s="29" t="s">
        <v>166</v>
      </c>
      <c r="V22" s="29" t="s">
        <v>166</v>
      </c>
      <c r="W22" s="29" t="s">
        <v>166</v>
      </c>
    </row>
    <row r="23" spans="1:23" s="12" customFormat="1" ht="15">
      <c r="A23" s="25" t="s">
        <v>159</v>
      </c>
      <c r="B23" s="35">
        <v>43726.7970508681</v>
      </c>
      <c r="C23" s="26" t="s">
        <v>164</v>
      </c>
      <c r="D23" s="40" t="s">
        <v>79</v>
      </c>
      <c r="E23" s="23">
        <f t="shared" si="1"/>
        <v>1</v>
      </c>
      <c r="F23" s="27" t="s">
        <v>514</v>
      </c>
      <c r="G23" s="28">
        <v>95567</v>
      </c>
      <c r="H23" s="25" t="s">
        <v>19</v>
      </c>
      <c r="I23" s="25" t="s">
        <v>14</v>
      </c>
      <c r="J23" s="28" t="s">
        <v>1611</v>
      </c>
      <c r="K23" s="28" t="s">
        <v>1612</v>
      </c>
      <c r="L23" s="25" t="s">
        <v>1613</v>
      </c>
      <c r="M23" s="25" t="s">
        <v>39</v>
      </c>
      <c r="N23" s="25" t="s">
        <v>648</v>
      </c>
      <c r="O23" s="28" t="s">
        <v>649</v>
      </c>
      <c r="P23" s="28" t="s">
        <v>169</v>
      </c>
      <c r="Q23" s="28" t="s">
        <v>166</v>
      </c>
      <c r="R23" s="29" t="s">
        <v>169</v>
      </c>
      <c r="S23" s="29" t="s">
        <v>166</v>
      </c>
      <c r="T23" s="29" t="s">
        <v>166</v>
      </c>
      <c r="U23" s="29" t="s">
        <v>166</v>
      </c>
      <c r="V23" s="29" t="s">
        <v>166</v>
      </c>
      <c r="W23" s="29" t="s">
        <v>166</v>
      </c>
    </row>
    <row r="24" spans="1:23" s="12" customFormat="1" ht="15">
      <c r="A24" s="25" t="s">
        <v>159</v>
      </c>
      <c r="B24" s="35">
        <v>43726.7557539005</v>
      </c>
      <c r="C24" s="26" t="s">
        <v>164</v>
      </c>
      <c r="D24" s="40" t="s">
        <v>79</v>
      </c>
      <c r="E24" s="23">
        <f t="shared" si="1"/>
        <v>1</v>
      </c>
      <c r="F24" s="27" t="s">
        <v>524</v>
      </c>
      <c r="G24" s="28">
        <v>95553</v>
      </c>
      <c r="H24" s="25" t="s">
        <v>19</v>
      </c>
      <c r="I24" s="25" t="s">
        <v>14</v>
      </c>
      <c r="J24" s="28" t="s">
        <v>1635</v>
      </c>
      <c r="K24" s="28" t="s">
        <v>1636</v>
      </c>
      <c r="L24" s="25" t="s">
        <v>911</v>
      </c>
      <c r="M24" s="25" t="s">
        <v>32</v>
      </c>
      <c r="N24" s="25" t="s">
        <v>648</v>
      </c>
      <c r="O24" s="28" t="s">
        <v>649</v>
      </c>
      <c r="P24" s="28" t="s">
        <v>169</v>
      </c>
      <c r="Q24" s="28" t="s">
        <v>166</v>
      </c>
      <c r="R24" s="29" t="s">
        <v>169</v>
      </c>
      <c r="S24" s="29" t="s">
        <v>166</v>
      </c>
      <c r="T24" s="29" t="s">
        <v>166</v>
      </c>
      <c r="U24" s="29" t="s">
        <v>166</v>
      </c>
      <c r="V24" s="29" t="s">
        <v>166</v>
      </c>
      <c r="W24" s="29" t="s">
        <v>166</v>
      </c>
    </row>
  </sheetData>
  <sheetProtection/>
  <autoFilter ref="A1:W24">
    <sortState ref="A2:W24">
      <sortCondition customList="CLASSIFICADO,DESCLASSIFICADO,CANCELADO" ref="D2:D24"/>
      <sortCondition descending="1" sortBy="value" ref="E2:E24"/>
    </sortState>
  </autoFilter>
  <conditionalFormatting sqref="I1:J1 H25:I32">
    <cfRule type="containsText" priority="10" dxfId="62" operator="containsText" text="SIM">
      <formula>NOT(ISERROR(SEARCH("SIM",H1)))</formula>
    </cfRule>
  </conditionalFormatting>
  <conditionalFormatting sqref="K1 F1">
    <cfRule type="duplicateValues" priority="13" dxfId="62">
      <formula>AND(COUNTIF($K$1:$K$1,F1)+COUNTIF($F$1:$F$1,F1)&gt;1,NOT(ISBLANK(F1)))</formula>
    </cfRule>
  </conditionalFormatting>
  <conditionalFormatting sqref="H1:I1">
    <cfRule type="containsText" priority="2" dxfId="62" operator="containsText" text="SIM">
      <formula>NOT(ISERROR(SEARCH("SIM",H1)))</formula>
    </cfRule>
  </conditionalFormatting>
  <conditionalFormatting sqref="H2:I24">
    <cfRule type="containsText" priority="1" dxfId="62" operator="containsText" text="SIM">
      <formula>NOT(ISERROR(SEARCH("SIM",H2)))</formula>
    </cfRule>
  </conditionalFormatting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W2"/>
  <sheetViews>
    <sheetView zoomScalePageLayoutView="0" workbookViewId="0" topLeftCell="A1">
      <selection activeCell="D6" sqref="D6"/>
    </sheetView>
  </sheetViews>
  <sheetFormatPr defaultColWidth="5.57421875" defaultRowHeight="15"/>
  <cols>
    <col min="1" max="1" width="19.421875" style="1" bestFit="1" customWidth="1"/>
    <col min="2" max="2" width="24.7109375" style="1" bestFit="1" customWidth="1"/>
    <col min="3" max="3" width="21.00390625" style="1" bestFit="1" customWidth="1"/>
    <col min="4" max="4" width="18.421875" style="1" bestFit="1" customWidth="1"/>
    <col min="5" max="5" width="12.00390625" style="1" bestFit="1" customWidth="1"/>
    <col min="6" max="6" width="32.140625" style="1" bestFit="1" customWidth="1"/>
    <col min="7" max="7" width="14.140625" style="1" bestFit="1" customWidth="1"/>
    <col min="8" max="8" width="15.8515625" style="1" bestFit="1" customWidth="1"/>
    <col min="9" max="9" width="9.421875" style="1" bestFit="1" customWidth="1"/>
    <col min="10" max="10" width="17.140625" style="1" bestFit="1" customWidth="1"/>
    <col min="11" max="11" width="9.8515625" style="1" bestFit="1" customWidth="1"/>
    <col min="12" max="12" width="12.00390625" style="1" bestFit="1" customWidth="1"/>
    <col min="13" max="13" width="14.140625" style="1" bestFit="1" customWidth="1"/>
    <col min="14" max="14" width="10.00390625" style="1" bestFit="1" customWidth="1"/>
    <col min="15" max="15" width="9.57421875" style="1" bestFit="1" customWidth="1"/>
    <col min="16" max="16" width="18.00390625" style="1" customWidth="1"/>
    <col min="17" max="17" width="13.28125" style="1" bestFit="1" customWidth="1"/>
    <col min="18" max="18" width="14.421875" style="1" bestFit="1" customWidth="1"/>
    <col min="19" max="19" width="12.7109375" style="1" bestFit="1" customWidth="1"/>
    <col min="20" max="20" width="12.140625" style="1" bestFit="1" customWidth="1"/>
    <col min="21" max="21" width="11.7109375" style="1" customWidth="1"/>
    <col min="22" max="22" width="9.57421875" style="1" bestFit="1" customWidth="1"/>
    <col min="23" max="23" width="17.00390625" style="1" customWidth="1"/>
    <col min="24" max="24" width="9.57421875" style="1" bestFit="1" customWidth="1"/>
    <col min="25" max="25" width="10.57421875" style="1" bestFit="1" customWidth="1"/>
    <col min="26" max="16384" width="5.57421875" style="1" customWidth="1"/>
  </cols>
  <sheetData>
    <row r="1" spans="1:23" s="21" customFormat="1" ht="45" customHeight="1">
      <c r="A1" s="24" t="s">
        <v>78</v>
      </c>
      <c r="B1" s="24" t="s">
        <v>155</v>
      </c>
      <c r="C1" s="24" t="s">
        <v>154</v>
      </c>
      <c r="D1" s="24" t="s">
        <v>80</v>
      </c>
      <c r="E1" s="24" t="s">
        <v>0</v>
      </c>
      <c r="F1" s="24" t="s">
        <v>153</v>
      </c>
      <c r="G1" s="24" t="s">
        <v>152</v>
      </c>
      <c r="H1" s="24" t="s">
        <v>151</v>
      </c>
      <c r="I1" s="24" t="s">
        <v>150</v>
      </c>
      <c r="J1" s="24" t="s">
        <v>149</v>
      </c>
      <c r="K1" s="24" t="s">
        <v>148</v>
      </c>
      <c r="L1" s="24" t="s">
        <v>147</v>
      </c>
      <c r="M1" s="24" t="s">
        <v>1</v>
      </c>
      <c r="N1" s="24" t="s">
        <v>2</v>
      </c>
      <c r="O1" s="24" t="s">
        <v>3</v>
      </c>
      <c r="P1" s="24" t="s">
        <v>5</v>
      </c>
      <c r="Q1" s="24" t="s">
        <v>6</v>
      </c>
      <c r="R1" s="24" t="s">
        <v>156</v>
      </c>
      <c r="S1" s="24" t="s">
        <v>7</v>
      </c>
      <c r="T1" s="24" t="s">
        <v>8</v>
      </c>
      <c r="U1" s="24" t="s">
        <v>9</v>
      </c>
      <c r="V1" s="24" t="s">
        <v>10</v>
      </c>
      <c r="W1" s="24" t="s">
        <v>4</v>
      </c>
    </row>
    <row r="2" spans="1:23" s="12" customFormat="1" ht="15">
      <c r="A2" s="25" t="s">
        <v>159</v>
      </c>
      <c r="B2" s="35">
        <v>43726.6876597685</v>
      </c>
      <c r="C2" s="26" t="s">
        <v>82</v>
      </c>
      <c r="D2" s="40" t="str">
        <f>IF(E2&gt;0,"CLASSIFICADO","DESCLASSIFICADO")</f>
        <v>DESCLASSIFICADO</v>
      </c>
      <c r="E2" s="23">
        <f>P2+Q2+S2+T2+U2+V2+W2</f>
        <v>0</v>
      </c>
      <c r="F2" s="27" t="s">
        <v>530</v>
      </c>
      <c r="G2" s="28">
        <v>95499</v>
      </c>
      <c r="H2" s="25" t="s">
        <v>19</v>
      </c>
      <c r="I2" s="25" t="s">
        <v>14</v>
      </c>
      <c r="J2" s="28" t="s">
        <v>1647</v>
      </c>
      <c r="K2" s="28" t="s">
        <v>1648</v>
      </c>
      <c r="L2" s="25" t="s">
        <v>1649</v>
      </c>
      <c r="M2" s="25" t="s">
        <v>21</v>
      </c>
      <c r="N2" s="25" t="s">
        <v>660</v>
      </c>
      <c r="O2" s="28" t="s">
        <v>649</v>
      </c>
      <c r="P2" s="28" t="s">
        <v>166</v>
      </c>
      <c r="Q2" s="28" t="s">
        <v>166</v>
      </c>
      <c r="R2" s="29" t="s">
        <v>169</v>
      </c>
      <c r="S2" s="29" t="s">
        <v>166</v>
      </c>
      <c r="T2" s="29" t="s">
        <v>166</v>
      </c>
      <c r="U2" s="29" t="s">
        <v>166</v>
      </c>
      <c r="V2" s="29" t="s">
        <v>166</v>
      </c>
      <c r="W2" s="29" t="s">
        <v>166</v>
      </c>
    </row>
  </sheetData>
  <sheetProtection/>
  <autoFilter ref="A1:Y2"/>
  <conditionalFormatting sqref="I1:J1">
    <cfRule type="containsText" priority="9" dxfId="62" operator="containsText" text="SIM">
      <formula>NOT(ISERROR(SEARCH("SIM",I1)))</formula>
    </cfRule>
  </conditionalFormatting>
  <conditionalFormatting sqref="I1:J1">
    <cfRule type="containsText" priority="8" dxfId="62" operator="containsText" text="SIM">
      <formula>NOT(ISERROR(SEARCH("SIM",I1)))</formula>
    </cfRule>
  </conditionalFormatting>
  <conditionalFormatting sqref="I1 D1">
    <cfRule type="duplicateValues" priority="5" dxfId="62">
      <formula>AND(COUNTIF($I$1:$I$1,D1)+COUNTIF($D$1:$D$1,D1)&gt;1,NOT(ISBLANK(D1)))</formula>
    </cfRule>
  </conditionalFormatting>
  <conditionalFormatting sqref="K1 F1">
    <cfRule type="duplicateValues" priority="3" dxfId="62">
      <formula>AND(COUNTIF($K$1:$K$1,F1)+COUNTIF($F$1:$F$1,F1)&gt;1,NOT(ISBLANK(F1)))</formula>
    </cfRule>
  </conditionalFormatting>
  <conditionalFormatting sqref="H1:I1">
    <cfRule type="containsText" priority="2" dxfId="62" operator="containsText" text="SIM">
      <formula>NOT(ISERROR(SEARCH("SIM",H1)))</formula>
    </cfRule>
  </conditionalFormatting>
  <conditionalFormatting sqref="H2:I2">
    <cfRule type="containsText" priority="1" dxfId="62" operator="containsText" text="SIM">
      <formula>NOT(ISERROR(SEARCH("SIM",H2)))</formula>
    </cfRule>
  </conditionalFormatting>
  <printOptions/>
  <pageMargins left="0.511811024" right="0.511811024" top="0.787401575" bottom="0.787401575" header="0.31496062" footer="0.31496062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W127"/>
  <sheetViews>
    <sheetView zoomScalePageLayoutView="0" workbookViewId="0" topLeftCell="A1">
      <selection activeCell="F12" sqref="F12"/>
    </sheetView>
  </sheetViews>
  <sheetFormatPr defaultColWidth="9.57421875" defaultRowHeight="15"/>
  <cols>
    <col min="1" max="1" width="19.421875" style="10" bestFit="1" customWidth="1"/>
    <col min="2" max="2" width="15.8515625" style="10" bestFit="1" customWidth="1"/>
    <col min="3" max="3" width="27.00390625" style="10" bestFit="1" customWidth="1"/>
    <col min="4" max="4" width="20.421875" style="10" customWidth="1"/>
    <col min="5" max="5" width="18.00390625" style="10" bestFit="1" customWidth="1"/>
    <col min="6" max="6" width="52.57421875" style="11" bestFit="1" customWidth="1"/>
    <col min="7" max="7" width="14.140625" style="10" bestFit="1" customWidth="1"/>
    <col min="8" max="8" width="13.140625" style="10" bestFit="1" customWidth="1"/>
    <col min="9" max="9" width="17.140625" style="10" bestFit="1" customWidth="1"/>
    <col min="10" max="10" width="16.57421875" style="10" bestFit="1" customWidth="1"/>
    <col min="11" max="11" width="15.00390625" style="10" bestFit="1" customWidth="1"/>
    <col min="12" max="12" width="14.140625" style="10" bestFit="1" customWidth="1"/>
    <col min="13" max="13" width="11.140625" style="10" bestFit="1" customWidth="1"/>
    <col min="14" max="14" width="14.140625" style="10" customWidth="1"/>
    <col min="15" max="15" width="10.7109375" style="10" bestFit="1" customWidth="1"/>
    <col min="16" max="16" width="17.57421875" style="10" customWidth="1"/>
    <col min="17" max="17" width="14.421875" style="10" bestFit="1" customWidth="1"/>
    <col min="18" max="18" width="13.140625" style="10" bestFit="1" customWidth="1"/>
    <col min="19" max="19" width="13.421875" style="10" bestFit="1" customWidth="1"/>
    <col min="20" max="20" width="13.28125" style="10" bestFit="1" customWidth="1"/>
    <col min="21" max="21" width="13.421875" style="10" bestFit="1" customWidth="1"/>
    <col min="22" max="22" width="14.140625" style="10" bestFit="1" customWidth="1"/>
    <col min="23" max="23" width="9.57421875" style="10" bestFit="1" customWidth="1"/>
    <col min="24" max="24" width="10.7109375" style="10" bestFit="1" customWidth="1"/>
    <col min="25" max="16384" width="9.57421875" style="10" customWidth="1"/>
  </cols>
  <sheetData>
    <row r="1" spans="1:23" s="21" customFormat="1" ht="41.25" customHeight="1">
      <c r="A1" s="24" t="s">
        <v>78</v>
      </c>
      <c r="B1" s="24" t="s">
        <v>155</v>
      </c>
      <c r="C1" s="24" t="s">
        <v>154</v>
      </c>
      <c r="D1" s="24" t="s">
        <v>80</v>
      </c>
      <c r="E1" s="24" t="s">
        <v>0</v>
      </c>
      <c r="F1" s="24" t="s">
        <v>153</v>
      </c>
      <c r="G1" s="24" t="s">
        <v>152</v>
      </c>
      <c r="H1" s="24" t="s">
        <v>151</v>
      </c>
      <c r="I1" s="24" t="s">
        <v>150</v>
      </c>
      <c r="J1" s="24" t="s">
        <v>149</v>
      </c>
      <c r="K1" s="24" t="s">
        <v>148</v>
      </c>
      <c r="L1" s="24" t="s">
        <v>147</v>
      </c>
      <c r="M1" s="24" t="s">
        <v>1</v>
      </c>
      <c r="N1" s="24" t="s">
        <v>2</v>
      </c>
      <c r="O1" s="24" t="s">
        <v>3</v>
      </c>
      <c r="P1" s="24" t="s">
        <v>5</v>
      </c>
      <c r="Q1" s="24" t="s">
        <v>6</v>
      </c>
      <c r="R1" s="24" t="s">
        <v>156</v>
      </c>
      <c r="S1" s="24" t="s">
        <v>7</v>
      </c>
      <c r="T1" s="24" t="s">
        <v>8</v>
      </c>
      <c r="U1" s="24" t="s">
        <v>9</v>
      </c>
      <c r="V1" s="24" t="s">
        <v>10</v>
      </c>
      <c r="W1" s="24" t="s">
        <v>4</v>
      </c>
    </row>
    <row r="2" spans="1:23" s="12" customFormat="1" ht="15">
      <c r="A2" s="25" t="s">
        <v>159</v>
      </c>
      <c r="B2" s="35">
        <v>43727.4275897685</v>
      </c>
      <c r="C2" s="26" t="s">
        <v>137</v>
      </c>
      <c r="D2" s="40" t="str">
        <f aca="true" t="shared" si="0" ref="D2:D33">IF(E2&gt;0,"CLASSIFICADO","DESCLASSIFICADO")</f>
        <v>CLASSIFICADO</v>
      </c>
      <c r="E2" s="23">
        <f aca="true" t="shared" si="1" ref="E2:E33">P2+Q2+S2+T2+U2+V2+W2</f>
        <v>45</v>
      </c>
      <c r="F2" s="27" t="s">
        <v>582</v>
      </c>
      <c r="G2" s="28">
        <v>95691</v>
      </c>
      <c r="H2" s="25" t="s">
        <v>13</v>
      </c>
      <c r="I2" s="25" t="s">
        <v>14</v>
      </c>
      <c r="J2" s="28" t="s">
        <v>1790</v>
      </c>
      <c r="K2" s="28" t="s">
        <v>1791</v>
      </c>
      <c r="L2" s="25" t="s">
        <v>1792</v>
      </c>
      <c r="M2" s="25" t="s">
        <v>43</v>
      </c>
      <c r="N2" s="25" t="s">
        <v>657</v>
      </c>
      <c r="O2" s="28" t="s">
        <v>649</v>
      </c>
      <c r="P2" s="28" t="s">
        <v>168</v>
      </c>
      <c r="Q2" s="28" t="s">
        <v>173</v>
      </c>
      <c r="R2" s="29" t="s">
        <v>169</v>
      </c>
      <c r="S2" s="29" t="s">
        <v>166</v>
      </c>
      <c r="T2" s="29" t="s">
        <v>166</v>
      </c>
      <c r="U2" s="29" t="s">
        <v>166</v>
      </c>
      <c r="V2" s="29" t="s">
        <v>166</v>
      </c>
      <c r="W2" s="29" t="s">
        <v>23</v>
      </c>
    </row>
    <row r="3" spans="1:23" s="12" customFormat="1" ht="15">
      <c r="A3" s="25" t="s">
        <v>159</v>
      </c>
      <c r="B3" s="35">
        <v>43725.6672409722</v>
      </c>
      <c r="C3" s="26" t="s">
        <v>137</v>
      </c>
      <c r="D3" s="40" t="str">
        <f t="shared" si="0"/>
        <v>CLASSIFICADO</v>
      </c>
      <c r="E3" s="23">
        <f t="shared" si="1"/>
        <v>45</v>
      </c>
      <c r="F3" s="27" t="s">
        <v>586</v>
      </c>
      <c r="G3" s="28">
        <v>95207</v>
      </c>
      <c r="H3" s="25" t="s">
        <v>13</v>
      </c>
      <c r="I3" s="25" t="s">
        <v>14</v>
      </c>
      <c r="J3" s="28" t="s">
        <v>1802</v>
      </c>
      <c r="K3" s="28" t="s">
        <v>1803</v>
      </c>
      <c r="L3" s="25" t="s">
        <v>1804</v>
      </c>
      <c r="M3" s="25" t="s">
        <v>37</v>
      </c>
      <c r="N3" s="25" t="s">
        <v>657</v>
      </c>
      <c r="O3" s="28" t="s">
        <v>649</v>
      </c>
      <c r="P3" s="28" t="s">
        <v>168</v>
      </c>
      <c r="Q3" s="28" t="s">
        <v>173</v>
      </c>
      <c r="R3" s="29" t="s">
        <v>169</v>
      </c>
      <c r="S3" s="29" t="s">
        <v>166</v>
      </c>
      <c r="T3" s="29" t="s">
        <v>166</v>
      </c>
      <c r="U3" s="29" t="s">
        <v>166</v>
      </c>
      <c r="V3" s="29" t="s">
        <v>166</v>
      </c>
      <c r="W3" s="29" t="s">
        <v>23</v>
      </c>
    </row>
    <row r="4" spans="1:23" s="12" customFormat="1" ht="15">
      <c r="A4" s="25" t="s">
        <v>159</v>
      </c>
      <c r="B4" s="35">
        <v>43727.8938157176</v>
      </c>
      <c r="C4" s="26" t="s">
        <v>137</v>
      </c>
      <c r="D4" s="40" t="str">
        <f t="shared" si="0"/>
        <v>CLASSIFICADO</v>
      </c>
      <c r="E4" s="23">
        <f t="shared" si="1"/>
        <v>45</v>
      </c>
      <c r="F4" s="27" t="s">
        <v>592</v>
      </c>
      <c r="G4" s="28">
        <v>96009</v>
      </c>
      <c r="H4" s="25" t="s">
        <v>13</v>
      </c>
      <c r="I4" s="25" t="s">
        <v>14</v>
      </c>
      <c r="J4" s="28" t="s">
        <v>1819</v>
      </c>
      <c r="K4" s="28" t="s">
        <v>1820</v>
      </c>
      <c r="L4" s="25" t="s">
        <v>1821</v>
      </c>
      <c r="M4" s="25" t="s">
        <v>42</v>
      </c>
      <c r="N4" s="25" t="s">
        <v>648</v>
      </c>
      <c r="O4" s="28" t="s">
        <v>649</v>
      </c>
      <c r="P4" s="28" t="s">
        <v>168</v>
      </c>
      <c r="Q4" s="28" t="s">
        <v>173</v>
      </c>
      <c r="R4" s="29" t="s">
        <v>169</v>
      </c>
      <c r="S4" s="29" t="s">
        <v>166</v>
      </c>
      <c r="T4" s="29" t="s">
        <v>166</v>
      </c>
      <c r="U4" s="29" t="s">
        <v>166</v>
      </c>
      <c r="V4" s="29" t="s">
        <v>166</v>
      </c>
      <c r="W4" s="29" t="s">
        <v>23</v>
      </c>
    </row>
    <row r="5" spans="1:23" s="12" customFormat="1" ht="15">
      <c r="A5" s="25" t="s">
        <v>159</v>
      </c>
      <c r="B5" s="35">
        <v>43724.613540706</v>
      </c>
      <c r="C5" s="26" t="s">
        <v>137</v>
      </c>
      <c r="D5" s="40" t="str">
        <f t="shared" si="0"/>
        <v>CLASSIFICADO</v>
      </c>
      <c r="E5" s="23">
        <f t="shared" si="1"/>
        <v>45</v>
      </c>
      <c r="F5" s="27" t="s">
        <v>606</v>
      </c>
      <c r="G5" s="28">
        <v>94843</v>
      </c>
      <c r="H5" s="25" t="s">
        <v>13</v>
      </c>
      <c r="I5" s="25" t="s">
        <v>14</v>
      </c>
      <c r="J5" s="28" t="s">
        <v>1861</v>
      </c>
      <c r="K5" s="28" t="s">
        <v>1862</v>
      </c>
      <c r="L5" s="25" t="s">
        <v>1863</v>
      </c>
      <c r="M5" s="25" t="s">
        <v>25</v>
      </c>
      <c r="N5" s="25" t="s">
        <v>657</v>
      </c>
      <c r="O5" s="28" t="s">
        <v>649</v>
      </c>
      <c r="P5" s="28" t="s">
        <v>168</v>
      </c>
      <c r="Q5" s="28" t="s">
        <v>173</v>
      </c>
      <c r="R5" s="29" t="s">
        <v>169</v>
      </c>
      <c r="S5" s="29" t="s">
        <v>166</v>
      </c>
      <c r="T5" s="29" t="s">
        <v>166</v>
      </c>
      <c r="U5" s="29" t="s">
        <v>166</v>
      </c>
      <c r="V5" s="29" t="s">
        <v>166</v>
      </c>
      <c r="W5" s="29" t="s">
        <v>23</v>
      </c>
    </row>
    <row r="6" spans="1:23" s="12" customFormat="1" ht="15">
      <c r="A6" s="25" t="s">
        <v>159</v>
      </c>
      <c r="B6" s="35">
        <v>43719.7776484491</v>
      </c>
      <c r="C6" s="26" t="s">
        <v>137</v>
      </c>
      <c r="D6" s="40" t="str">
        <f t="shared" si="0"/>
        <v>CLASSIFICADO</v>
      </c>
      <c r="E6" s="23">
        <f t="shared" si="1"/>
        <v>45</v>
      </c>
      <c r="F6" s="27" t="s">
        <v>635</v>
      </c>
      <c r="G6" s="28">
        <v>93729</v>
      </c>
      <c r="H6" s="25" t="s">
        <v>13</v>
      </c>
      <c r="I6" s="25" t="s">
        <v>14</v>
      </c>
      <c r="J6" s="28" t="s">
        <v>1942</v>
      </c>
      <c r="K6" s="28" t="s">
        <v>1943</v>
      </c>
      <c r="L6" s="25" t="s">
        <v>1944</v>
      </c>
      <c r="M6" s="25" t="s">
        <v>16</v>
      </c>
      <c r="N6" s="25" t="s">
        <v>648</v>
      </c>
      <c r="O6" s="28" t="s">
        <v>649</v>
      </c>
      <c r="P6" s="28" t="s">
        <v>168</v>
      </c>
      <c r="Q6" s="28" t="s">
        <v>173</v>
      </c>
      <c r="R6" s="29" t="s">
        <v>169</v>
      </c>
      <c r="S6" s="29" t="s">
        <v>166</v>
      </c>
      <c r="T6" s="29" t="s">
        <v>166</v>
      </c>
      <c r="U6" s="29" t="s">
        <v>166</v>
      </c>
      <c r="V6" s="29" t="s">
        <v>166</v>
      </c>
      <c r="W6" s="29" t="s">
        <v>23</v>
      </c>
    </row>
    <row r="7" spans="1:23" s="12" customFormat="1" ht="15">
      <c r="A7" s="25" t="s">
        <v>159</v>
      </c>
      <c r="B7" s="35">
        <v>43724.3782762153</v>
      </c>
      <c r="C7" s="26" t="s">
        <v>137</v>
      </c>
      <c r="D7" s="40" t="str">
        <f t="shared" si="0"/>
        <v>CLASSIFICADO</v>
      </c>
      <c r="E7" s="23">
        <f t="shared" si="1"/>
        <v>44</v>
      </c>
      <c r="F7" s="27" t="s">
        <v>608</v>
      </c>
      <c r="G7" s="28">
        <v>94604</v>
      </c>
      <c r="H7" s="25" t="s">
        <v>13</v>
      </c>
      <c r="I7" s="25" t="s">
        <v>14</v>
      </c>
      <c r="J7" s="28" t="s">
        <v>1867</v>
      </c>
      <c r="K7" s="28" t="s">
        <v>1868</v>
      </c>
      <c r="L7" s="25" t="s">
        <v>1869</v>
      </c>
      <c r="M7" s="25" t="s">
        <v>28</v>
      </c>
      <c r="N7" s="25" t="s">
        <v>657</v>
      </c>
      <c r="O7" s="28" t="s">
        <v>649</v>
      </c>
      <c r="P7" s="28" t="s">
        <v>170</v>
      </c>
      <c r="Q7" s="28" t="s">
        <v>173</v>
      </c>
      <c r="R7" s="29" t="s">
        <v>169</v>
      </c>
      <c r="S7" s="29" t="s">
        <v>166</v>
      </c>
      <c r="T7" s="29" t="s">
        <v>166</v>
      </c>
      <c r="U7" s="29" t="s">
        <v>166</v>
      </c>
      <c r="V7" s="29" t="s">
        <v>166</v>
      </c>
      <c r="W7" s="29" t="s">
        <v>23</v>
      </c>
    </row>
    <row r="8" spans="1:23" s="12" customFormat="1" ht="15">
      <c r="A8" s="25" t="s">
        <v>159</v>
      </c>
      <c r="B8" s="35">
        <v>43721.6252837037</v>
      </c>
      <c r="C8" s="26" t="s">
        <v>137</v>
      </c>
      <c r="D8" s="40" t="str">
        <f t="shared" si="0"/>
        <v>CLASSIFICADO</v>
      </c>
      <c r="E8" s="23">
        <f t="shared" si="1"/>
        <v>40</v>
      </c>
      <c r="F8" s="27" t="s">
        <v>544</v>
      </c>
      <c r="G8" s="28">
        <v>94387</v>
      </c>
      <c r="H8" s="25" t="s">
        <v>13</v>
      </c>
      <c r="I8" s="25" t="s">
        <v>14</v>
      </c>
      <c r="J8" s="28" t="s">
        <v>1685</v>
      </c>
      <c r="K8" s="28" t="s">
        <v>1686</v>
      </c>
      <c r="L8" s="25" t="s">
        <v>1687</v>
      </c>
      <c r="M8" s="25" t="s">
        <v>48</v>
      </c>
      <c r="N8" s="25" t="s">
        <v>657</v>
      </c>
      <c r="O8" s="28" t="s">
        <v>649</v>
      </c>
      <c r="P8" s="28" t="s">
        <v>166</v>
      </c>
      <c r="Q8" s="28" t="s">
        <v>173</v>
      </c>
      <c r="R8" s="29" t="s">
        <v>169</v>
      </c>
      <c r="S8" s="29" t="s">
        <v>166</v>
      </c>
      <c r="T8" s="29" t="s">
        <v>166</v>
      </c>
      <c r="U8" s="29" t="s">
        <v>166</v>
      </c>
      <c r="V8" s="29" t="s">
        <v>166</v>
      </c>
      <c r="W8" s="29" t="s">
        <v>23</v>
      </c>
    </row>
    <row r="9" spans="1:23" s="12" customFormat="1" ht="15">
      <c r="A9" s="25" t="s">
        <v>159</v>
      </c>
      <c r="B9" s="35">
        <v>43725.6744183681</v>
      </c>
      <c r="C9" s="26" t="s">
        <v>137</v>
      </c>
      <c r="D9" s="40" t="str">
        <f t="shared" si="0"/>
        <v>CLASSIFICADO</v>
      </c>
      <c r="E9" s="23">
        <f t="shared" si="1"/>
        <v>40</v>
      </c>
      <c r="F9" s="27" t="s">
        <v>554</v>
      </c>
      <c r="G9" s="28">
        <v>95213</v>
      </c>
      <c r="H9" s="25" t="s">
        <v>13</v>
      </c>
      <c r="I9" s="25" t="s">
        <v>14</v>
      </c>
      <c r="J9" s="28" t="s">
        <v>1713</v>
      </c>
      <c r="K9" s="28" t="s">
        <v>1714</v>
      </c>
      <c r="L9" s="25" t="s">
        <v>1715</v>
      </c>
      <c r="M9" s="25" t="s">
        <v>46</v>
      </c>
      <c r="N9" s="25" t="s">
        <v>648</v>
      </c>
      <c r="O9" s="28" t="s">
        <v>649</v>
      </c>
      <c r="P9" s="28" t="s">
        <v>166</v>
      </c>
      <c r="Q9" s="28" t="s">
        <v>173</v>
      </c>
      <c r="R9" s="29" t="s">
        <v>169</v>
      </c>
      <c r="S9" s="29" t="s">
        <v>166</v>
      </c>
      <c r="T9" s="29" t="s">
        <v>166</v>
      </c>
      <c r="U9" s="29" t="s">
        <v>166</v>
      </c>
      <c r="V9" s="29" t="s">
        <v>166</v>
      </c>
      <c r="W9" s="29" t="s">
        <v>23</v>
      </c>
    </row>
    <row r="10" spans="1:23" s="12" customFormat="1" ht="15">
      <c r="A10" s="25" t="s">
        <v>159</v>
      </c>
      <c r="B10" s="35">
        <v>43721.6718103935</v>
      </c>
      <c r="C10" s="26" t="s">
        <v>137</v>
      </c>
      <c r="D10" s="40" t="str">
        <f t="shared" si="0"/>
        <v>CLASSIFICADO</v>
      </c>
      <c r="E10" s="23">
        <f t="shared" si="1"/>
        <v>40</v>
      </c>
      <c r="F10" s="27" t="s">
        <v>561</v>
      </c>
      <c r="G10" s="28">
        <v>94401</v>
      </c>
      <c r="H10" s="25" t="s">
        <v>13</v>
      </c>
      <c r="I10" s="25" t="s">
        <v>14</v>
      </c>
      <c r="J10" s="28" t="s">
        <v>1734</v>
      </c>
      <c r="K10" s="28" t="s">
        <v>1735</v>
      </c>
      <c r="L10" s="25" t="s">
        <v>1736</v>
      </c>
      <c r="M10" s="25" t="s">
        <v>32</v>
      </c>
      <c r="N10" s="25" t="s">
        <v>648</v>
      </c>
      <c r="O10" s="28" t="s">
        <v>649</v>
      </c>
      <c r="P10" s="28" t="s">
        <v>167</v>
      </c>
      <c r="Q10" s="28" t="s">
        <v>174</v>
      </c>
      <c r="R10" s="29" t="s">
        <v>169</v>
      </c>
      <c r="S10" s="29" t="s">
        <v>166</v>
      </c>
      <c r="T10" s="29" t="s">
        <v>166</v>
      </c>
      <c r="U10" s="29" t="s">
        <v>166</v>
      </c>
      <c r="V10" s="29" t="s">
        <v>166</v>
      </c>
      <c r="W10" s="29" t="s">
        <v>23</v>
      </c>
    </row>
    <row r="11" spans="1:23" s="12" customFormat="1" ht="15">
      <c r="A11" s="25" t="s">
        <v>159</v>
      </c>
      <c r="B11" s="35">
        <v>43728.7161403472</v>
      </c>
      <c r="C11" s="26" t="s">
        <v>137</v>
      </c>
      <c r="D11" s="40" t="str">
        <f t="shared" si="0"/>
        <v>CLASSIFICADO</v>
      </c>
      <c r="E11" s="23">
        <f t="shared" si="1"/>
        <v>40</v>
      </c>
      <c r="F11" s="27" t="s">
        <v>574</v>
      </c>
      <c r="G11" s="28">
        <v>96347</v>
      </c>
      <c r="H11" s="25" t="s">
        <v>13</v>
      </c>
      <c r="I11" s="25" t="s">
        <v>14</v>
      </c>
      <c r="J11" s="28" t="s">
        <v>1769</v>
      </c>
      <c r="K11" s="28" t="s">
        <v>1770</v>
      </c>
      <c r="L11" s="25" t="s">
        <v>1771</v>
      </c>
      <c r="M11" s="25" t="s">
        <v>43</v>
      </c>
      <c r="N11" s="25" t="s">
        <v>648</v>
      </c>
      <c r="O11" s="28" t="s">
        <v>649</v>
      </c>
      <c r="P11" s="28" t="s">
        <v>166</v>
      </c>
      <c r="Q11" s="28" t="s">
        <v>173</v>
      </c>
      <c r="R11" s="29" t="s">
        <v>169</v>
      </c>
      <c r="S11" s="29" t="s">
        <v>166</v>
      </c>
      <c r="T11" s="29" t="s">
        <v>166</v>
      </c>
      <c r="U11" s="29" t="s">
        <v>166</v>
      </c>
      <c r="V11" s="29" t="s">
        <v>166</v>
      </c>
      <c r="W11" s="29" t="s">
        <v>23</v>
      </c>
    </row>
    <row r="12" spans="1:23" s="12" customFormat="1" ht="15">
      <c r="A12" s="25" t="s">
        <v>159</v>
      </c>
      <c r="B12" s="35">
        <v>43725.3925845139</v>
      </c>
      <c r="C12" s="26" t="s">
        <v>137</v>
      </c>
      <c r="D12" s="40" t="str">
        <f t="shared" si="0"/>
        <v>CLASSIFICADO</v>
      </c>
      <c r="E12" s="23">
        <f t="shared" si="1"/>
        <v>40</v>
      </c>
      <c r="F12" s="27" t="s">
        <v>580</v>
      </c>
      <c r="G12" s="28">
        <v>95014</v>
      </c>
      <c r="H12" s="25" t="s">
        <v>13</v>
      </c>
      <c r="I12" s="25" t="s">
        <v>14</v>
      </c>
      <c r="J12" s="28" t="s">
        <v>1784</v>
      </c>
      <c r="K12" s="28" t="s">
        <v>1785</v>
      </c>
      <c r="L12" s="25" t="s">
        <v>1786</v>
      </c>
      <c r="M12" s="25" t="s">
        <v>20</v>
      </c>
      <c r="N12" s="25" t="s">
        <v>648</v>
      </c>
      <c r="O12" s="28" t="s">
        <v>649</v>
      </c>
      <c r="P12" s="28" t="s">
        <v>166</v>
      </c>
      <c r="Q12" s="28" t="s">
        <v>173</v>
      </c>
      <c r="R12" s="29" t="s">
        <v>169</v>
      </c>
      <c r="S12" s="29" t="s">
        <v>166</v>
      </c>
      <c r="T12" s="29" t="s">
        <v>166</v>
      </c>
      <c r="U12" s="29" t="s">
        <v>166</v>
      </c>
      <c r="V12" s="29" t="s">
        <v>166</v>
      </c>
      <c r="W12" s="29" t="s">
        <v>23</v>
      </c>
    </row>
    <row r="13" spans="1:23" s="12" customFormat="1" ht="15">
      <c r="A13" s="25" t="s">
        <v>159</v>
      </c>
      <c r="B13" s="35">
        <v>43728.7327860648</v>
      </c>
      <c r="C13" s="26" t="s">
        <v>137</v>
      </c>
      <c r="D13" s="40" t="str">
        <f t="shared" si="0"/>
        <v>CLASSIFICADO</v>
      </c>
      <c r="E13" s="23">
        <f t="shared" si="1"/>
        <v>35</v>
      </c>
      <c r="F13" s="27" t="s">
        <v>619</v>
      </c>
      <c r="G13" s="28">
        <v>96368</v>
      </c>
      <c r="H13" s="25" t="s">
        <v>13</v>
      </c>
      <c r="I13" s="25" t="s">
        <v>14</v>
      </c>
      <c r="J13" s="28" t="s">
        <v>1899</v>
      </c>
      <c r="K13" s="28" t="s">
        <v>1900</v>
      </c>
      <c r="L13" s="25" t="s">
        <v>1901</v>
      </c>
      <c r="M13" s="25" t="s">
        <v>35</v>
      </c>
      <c r="N13" s="25" t="s">
        <v>648</v>
      </c>
      <c r="O13" s="28" t="s">
        <v>649</v>
      </c>
      <c r="P13" s="28" t="s">
        <v>168</v>
      </c>
      <c r="Q13" s="28" t="s">
        <v>166</v>
      </c>
      <c r="R13" s="29" t="s">
        <v>169</v>
      </c>
      <c r="S13" s="29" t="s">
        <v>166</v>
      </c>
      <c r="T13" s="29" t="s">
        <v>166</v>
      </c>
      <c r="U13" s="29" t="s">
        <v>166</v>
      </c>
      <c r="V13" s="29" t="s">
        <v>166</v>
      </c>
      <c r="W13" s="29" t="s">
        <v>23</v>
      </c>
    </row>
    <row r="14" spans="1:23" s="12" customFormat="1" ht="15">
      <c r="A14" s="25" t="s">
        <v>159</v>
      </c>
      <c r="B14" s="35">
        <v>43725.7196036806</v>
      </c>
      <c r="C14" s="26" t="s">
        <v>137</v>
      </c>
      <c r="D14" s="40" t="str">
        <f t="shared" si="0"/>
        <v>CLASSIFICADO</v>
      </c>
      <c r="E14" s="23">
        <f t="shared" si="1"/>
        <v>33</v>
      </c>
      <c r="F14" s="27" t="s">
        <v>550</v>
      </c>
      <c r="G14" s="28">
        <v>95238</v>
      </c>
      <c r="H14" s="25" t="s">
        <v>13</v>
      </c>
      <c r="I14" s="25" t="s">
        <v>14</v>
      </c>
      <c r="J14" s="28" t="s">
        <v>1701</v>
      </c>
      <c r="K14" s="28" t="s">
        <v>1702</v>
      </c>
      <c r="L14" s="25" t="s">
        <v>1703</v>
      </c>
      <c r="M14" s="25" t="s">
        <v>21</v>
      </c>
      <c r="N14" s="25" t="s">
        <v>648</v>
      </c>
      <c r="O14" s="28" t="s">
        <v>649</v>
      </c>
      <c r="P14" s="28" t="s">
        <v>167</v>
      </c>
      <c r="Q14" s="28" t="s">
        <v>166</v>
      </c>
      <c r="R14" s="29" t="s">
        <v>169</v>
      </c>
      <c r="S14" s="29" t="s">
        <v>166</v>
      </c>
      <c r="T14" s="29" t="s">
        <v>166</v>
      </c>
      <c r="U14" s="29" t="s">
        <v>166</v>
      </c>
      <c r="V14" s="29" t="s">
        <v>166</v>
      </c>
      <c r="W14" s="29" t="s">
        <v>23</v>
      </c>
    </row>
    <row r="15" spans="1:23" s="12" customFormat="1" ht="15">
      <c r="A15" s="25" t="s">
        <v>159</v>
      </c>
      <c r="B15" s="35">
        <v>43725.7000232175</v>
      </c>
      <c r="C15" s="26" t="s">
        <v>137</v>
      </c>
      <c r="D15" s="40" t="str">
        <f t="shared" si="0"/>
        <v>CLASSIFICADO</v>
      </c>
      <c r="E15" s="23">
        <f t="shared" si="1"/>
        <v>33</v>
      </c>
      <c r="F15" s="27" t="s">
        <v>610</v>
      </c>
      <c r="G15" s="28">
        <v>95232</v>
      </c>
      <c r="H15" s="25" t="s">
        <v>13</v>
      </c>
      <c r="I15" s="25" t="s">
        <v>14</v>
      </c>
      <c r="J15" s="28" t="s">
        <v>1873</v>
      </c>
      <c r="K15" s="28" t="s">
        <v>1874</v>
      </c>
      <c r="L15" s="25" t="s">
        <v>1875</v>
      </c>
      <c r="M15" s="25" t="s">
        <v>21</v>
      </c>
      <c r="N15" s="25" t="s">
        <v>657</v>
      </c>
      <c r="O15" s="28" t="s">
        <v>649</v>
      </c>
      <c r="P15" s="28" t="s">
        <v>167</v>
      </c>
      <c r="Q15" s="28" t="s">
        <v>166</v>
      </c>
      <c r="R15" s="29" t="s">
        <v>169</v>
      </c>
      <c r="S15" s="29" t="s">
        <v>166</v>
      </c>
      <c r="T15" s="29" t="s">
        <v>166</v>
      </c>
      <c r="U15" s="29" t="s">
        <v>166</v>
      </c>
      <c r="V15" s="29" t="s">
        <v>166</v>
      </c>
      <c r="W15" s="29" t="s">
        <v>23</v>
      </c>
    </row>
    <row r="16" spans="1:23" s="12" customFormat="1" ht="15">
      <c r="A16" s="25" t="s">
        <v>159</v>
      </c>
      <c r="B16" s="35">
        <v>43728.4827066898</v>
      </c>
      <c r="C16" s="26" t="s">
        <v>137</v>
      </c>
      <c r="D16" s="40" t="str">
        <f t="shared" si="0"/>
        <v>CLASSIFICADO</v>
      </c>
      <c r="E16" s="23">
        <f t="shared" si="1"/>
        <v>32</v>
      </c>
      <c r="F16" s="27" t="s">
        <v>596</v>
      </c>
      <c r="G16" s="28">
        <v>96181</v>
      </c>
      <c r="H16" s="25" t="s">
        <v>13</v>
      </c>
      <c r="I16" s="25" t="s">
        <v>14</v>
      </c>
      <c r="J16" s="28" t="s">
        <v>1831</v>
      </c>
      <c r="K16" s="28" t="s">
        <v>1832</v>
      </c>
      <c r="L16" s="25" t="s">
        <v>1833</v>
      </c>
      <c r="M16" s="25" t="s">
        <v>34</v>
      </c>
      <c r="N16" s="25" t="s">
        <v>657</v>
      </c>
      <c r="O16" s="28" t="s">
        <v>649</v>
      </c>
      <c r="P16" s="28" t="s">
        <v>166</v>
      </c>
      <c r="Q16" s="28" t="s">
        <v>171</v>
      </c>
      <c r="R16" s="29" t="s">
        <v>169</v>
      </c>
      <c r="S16" s="29" t="s">
        <v>166</v>
      </c>
      <c r="T16" s="29" t="s">
        <v>166</v>
      </c>
      <c r="U16" s="29" t="s">
        <v>166</v>
      </c>
      <c r="V16" s="29" t="s">
        <v>166</v>
      </c>
      <c r="W16" s="29" t="s">
        <v>23</v>
      </c>
    </row>
    <row r="17" spans="1:23" s="12" customFormat="1" ht="15">
      <c r="A17" s="25" t="s">
        <v>159</v>
      </c>
      <c r="B17" s="35">
        <v>43727.4185104167</v>
      </c>
      <c r="C17" s="26" t="s">
        <v>137</v>
      </c>
      <c r="D17" s="40" t="str">
        <f t="shared" si="0"/>
        <v>CLASSIFICADO</v>
      </c>
      <c r="E17" s="23">
        <f t="shared" si="1"/>
        <v>30</v>
      </c>
      <c r="F17" s="27" t="s">
        <v>535</v>
      </c>
      <c r="G17" s="28">
        <v>95686</v>
      </c>
      <c r="H17" s="25" t="s">
        <v>13</v>
      </c>
      <c r="I17" s="25" t="s">
        <v>14</v>
      </c>
      <c r="J17" s="28" t="s">
        <v>1660</v>
      </c>
      <c r="K17" s="28" t="s">
        <v>1661</v>
      </c>
      <c r="L17" s="25" t="s">
        <v>94</v>
      </c>
      <c r="M17" s="25" t="s">
        <v>21</v>
      </c>
      <c r="N17" s="25" t="s">
        <v>788</v>
      </c>
      <c r="O17" s="28" t="s">
        <v>649</v>
      </c>
      <c r="P17" s="28" t="s">
        <v>166</v>
      </c>
      <c r="Q17" s="28" t="s">
        <v>166</v>
      </c>
      <c r="R17" s="29" t="s">
        <v>169</v>
      </c>
      <c r="S17" s="29" t="s">
        <v>166</v>
      </c>
      <c r="T17" s="29" t="s">
        <v>166</v>
      </c>
      <c r="U17" s="29" t="s">
        <v>166</v>
      </c>
      <c r="V17" s="29" t="s">
        <v>166</v>
      </c>
      <c r="W17" s="29" t="s">
        <v>23</v>
      </c>
    </row>
    <row r="18" spans="1:23" s="12" customFormat="1" ht="15">
      <c r="A18" s="25" t="s">
        <v>159</v>
      </c>
      <c r="B18" s="35">
        <v>43726.5951276736</v>
      </c>
      <c r="C18" s="26" t="s">
        <v>137</v>
      </c>
      <c r="D18" s="40" t="str">
        <f t="shared" si="0"/>
        <v>CLASSIFICADO</v>
      </c>
      <c r="E18" s="23">
        <f t="shared" si="1"/>
        <v>30</v>
      </c>
      <c r="F18" s="27" t="s">
        <v>538</v>
      </c>
      <c r="G18" s="28">
        <v>95449</v>
      </c>
      <c r="H18" s="25" t="s">
        <v>13</v>
      </c>
      <c r="I18" s="25" t="s">
        <v>14</v>
      </c>
      <c r="J18" s="28" t="s">
        <v>1668</v>
      </c>
      <c r="K18" s="28" t="s">
        <v>1669</v>
      </c>
      <c r="L18" s="25" t="s">
        <v>1670</v>
      </c>
      <c r="M18" s="25" t="s">
        <v>21</v>
      </c>
      <c r="N18" s="25" t="s">
        <v>657</v>
      </c>
      <c r="O18" s="28" t="s">
        <v>649</v>
      </c>
      <c r="P18" s="28" t="s">
        <v>166</v>
      </c>
      <c r="Q18" s="28" t="s">
        <v>166</v>
      </c>
      <c r="R18" s="29" t="s">
        <v>169</v>
      </c>
      <c r="S18" s="29" t="s">
        <v>166</v>
      </c>
      <c r="T18" s="29" t="s">
        <v>166</v>
      </c>
      <c r="U18" s="29" t="s">
        <v>166</v>
      </c>
      <c r="V18" s="29" t="s">
        <v>166</v>
      </c>
      <c r="W18" s="29" t="s">
        <v>23</v>
      </c>
    </row>
    <row r="19" spans="1:23" s="12" customFormat="1" ht="15">
      <c r="A19" s="25" t="s">
        <v>159</v>
      </c>
      <c r="B19" s="35">
        <v>43726.7326649884</v>
      </c>
      <c r="C19" s="26" t="s">
        <v>137</v>
      </c>
      <c r="D19" s="40" t="str">
        <f t="shared" si="0"/>
        <v>CLASSIFICADO</v>
      </c>
      <c r="E19" s="23">
        <f t="shared" si="1"/>
        <v>30</v>
      </c>
      <c r="F19" s="27" t="s">
        <v>542</v>
      </c>
      <c r="G19" s="28">
        <v>95547</v>
      </c>
      <c r="H19" s="25" t="s">
        <v>13</v>
      </c>
      <c r="I19" s="25" t="s">
        <v>14</v>
      </c>
      <c r="J19" s="28" t="s">
        <v>1680</v>
      </c>
      <c r="K19" s="28" t="s">
        <v>1681</v>
      </c>
      <c r="L19" s="25" t="s">
        <v>1682</v>
      </c>
      <c r="M19" s="25" t="s">
        <v>29</v>
      </c>
      <c r="N19" s="25" t="s">
        <v>657</v>
      </c>
      <c r="O19" s="28" t="s">
        <v>649</v>
      </c>
      <c r="P19" s="28" t="s">
        <v>166</v>
      </c>
      <c r="Q19" s="28" t="s">
        <v>166</v>
      </c>
      <c r="R19" s="29" t="s">
        <v>169</v>
      </c>
      <c r="S19" s="29" t="s">
        <v>166</v>
      </c>
      <c r="T19" s="29" t="s">
        <v>166</v>
      </c>
      <c r="U19" s="29" t="s">
        <v>166</v>
      </c>
      <c r="V19" s="29" t="s">
        <v>166</v>
      </c>
      <c r="W19" s="29" t="s">
        <v>23</v>
      </c>
    </row>
    <row r="20" spans="1:23" s="12" customFormat="1" ht="15">
      <c r="A20" s="25" t="s">
        <v>159</v>
      </c>
      <c r="B20" s="35">
        <v>43727.4515713426</v>
      </c>
      <c r="C20" s="26" t="s">
        <v>137</v>
      </c>
      <c r="D20" s="40" t="str">
        <f t="shared" si="0"/>
        <v>CLASSIFICADO</v>
      </c>
      <c r="E20" s="23">
        <f t="shared" si="1"/>
        <v>30</v>
      </c>
      <c r="F20" s="27" t="s">
        <v>543</v>
      </c>
      <c r="G20" s="28">
        <v>95706</v>
      </c>
      <c r="H20" s="25" t="s">
        <v>13</v>
      </c>
      <c r="I20" s="25" t="s">
        <v>14</v>
      </c>
      <c r="J20" s="28" t="s">
        <v>1683</v>
      </c>
      <c r="K20" s="28" t="s">
        <v>1684</v>
      </c>
      <c r="L20" s="25" t="s">
        <v>900</v>
      </c>
      <c r="M20" s="25" t="s">
        <v>29</v>
      </c>
      <c r="N20" s="25" t="s">
        <v>648</v>
      </c>
      <c r="O20" s="28" t="s">
        <v>649</v>
      </c>
      <c r="P20" s="28" t="s">
        <v>166</v>
      </c>
      <c r="Q20" s="28" t="s">
        <v>166</v>
      </c>
      <c r="R20" s="29" t="s">
        <v>169</v>
      </c>
      <c r="S20" s="29" t="s">
        <v>166</v>
      </c>
      <c r="T20" s="29" t="s">
        <v>166</v>
      </c>
      <c r="U20" s="29" t="s">
        <v>166</v>
      </c>
      <c r="V20" s="29" t="s">
        <v>166</v>
      </c>
      <c r="W20" s="29" t="s">
        <v>23</v>
      </c>
    </row>
    <row r="21" spans="1:23" s="12" customFormat="1" ht="15">
      <c r="A21" s="25" t="s">
        <v>159</v>
      </c>
      <c r="B21" s="35">
        <v>43725.5690198843</v>
      </c>
      <c r="C21" s="26" t="s">
        <v>137</v>
      </c>
      <c r="D21" s="40" t="str">
        <f t="shared" si="0"/>
        <v>CLASSIFICADO</v>
      </c>
      <c r="E21" s="23">
        <f t="shared" si="1"/>
        <v>30</v>
      </c>
      <c r="F21" s="27" t="s">
        <v>549</v>
      </c>
      <c r="G21" s="28">
        <v>95122</v>
      </c>
      <c r="H21" s="25" t="s">
        <v>13</v>
      </c>
      <c r="I21" s="25" t="s">
        <v>14</v>
      </c>
      <c r="J21" s="28" t="s">
        <v>1698</v>
      </c>
      <c r="K21" s="28" t="s">
        <v>1699</v>
      </c>
      <c r="L21" s="25" t="s">
        <v>1700</v>
      </c>
      <c r="M21" s="25" t="s">
        <v>15</v>
      </c>
      <c r="N21" s="25" t="s">
        <v>648</v>
      </c>
      <c r="O21" s="28" t="s">
        <v>649</v>
      </c>
      <c r="P21" s="28" t="s">
        <v>166</v>
      </c>
      <c r="Q21" s="28" t="s">
        <v>166</v>
      </c>
      <c r="R21" s="29" t="s">
        <v>169</v>
      </c>
      <c r="S21" s="29" t="s">
        <v>166</v>
      </c>
      <c r="T21" s="29" t="s">
        <v>166</v>
      </c>
      <c r="U21" s="29" t="s">
        <v>166</v>
      </c>
      <c r="V21" s="29" t="s">
        <v>166</v>
      </c>
      <c r="W21" s="29" t="s">
        <v>23</v>
      </c>
    </row>
    <row r="22" spans="1:23" s="12" customFormat="1" ht="15">
      <c r="A22" s="25" t="s">
        <v>159</v>
      </c>
      <c r="B22" s="35">
        <v>43725.5671458681</v>
      </c>
      <c r="C22" s="26" t="s">
        <v>137</v>
      </c>
      <c r="D22" s="40" t="str">
        <f t="shared" si="0"/>
        <v>CLASSIFICADO</v>
      </c>
      <c r="E22" s="23">
        <f t="shared" si="1"/>
        <v>30</v>
      </c>
      <c r="F22" s="27" t="s">
        <v>551</v>
      </c>
      <c r="G22" s="28">
        <v>95118</v>
      </c>
      <c r="H22" s="25" t="s">
        <v>13</v>
      </c>
      <c r="I22" s="25" t="s">
        <v>14</v>
      </c>
      <c r="J22" s="28" t="s">
        <v>1704</v>
      </c>
      <c r="K22" s="28" t="s">
        <v>1705</v>
      </c>
      <c r="L22" s="25" t="s">
        <v>1706</v>
      </c>
      <c r="M22" s="25" t="s">
        <v>24</v>
      </c>
      <c r="N22" s="25" t="s">
        <v>657</v>
      </c>
      <c r="O22" s="28" t="s">
        <v>649</v>
      </c>
      <c r="P22" s="28" t="s">
        <v>166</v>
      </c>
      <c r="Q22" s="28" t="s">
        <v>166</v>
      </c>
      <c r="R22" s="29" t="s">
        <v>169</v>
      </c>
      <c r="S22" s="29" t="s">
        <v>166</v>
      </c>
      <c r="T22" s="29" t="s">
        <v>166</v>
      </c>
      <c r="U22" s="29" t="s">
        <v>166</v>
      </c>
      <c r="V22" s="29" t="s">
        <v>166</v>
      </c>
      <c r="W22" s="29" t="s">
        <v>23</v>
      </c>
    </row>
    <row r="23" spans="1:23" s="12" customFormat="1" ht="15">
      <c r="A23" s="25" t="s">
        <v>159</v>
      </c>
      <c r="B23" s="35">
        <v>43724.4325350694</v>
      </c>
      <c r="C23" s="26" t="s">
        <v>137</v>
      </c>
      <c r="D23" s="40" t="str">
        <f t="shared" si="0"/>
        <v>CLASSIFICADO</v>
      </c>
      <c r="E23" s="23">
        <f t="shared" si="1"/>
        <v>30</v>
      </c>
      <c r="F23" s="27" t="s">
        <v>559</v>
      </c>
      <c r="G23" s="28">
        <v>94707</v>
      </c>
      <c r="H23" s="25" t="s">
        <v>13</v>
      </c>
      <c r="I23" s="25" t="s">
        <v>14</v>
      </c>
      <c r="J23" s="28" t="s">
        <v>1728</v>
      </c>
      <c r="K23" s="28" t="s">
        <v>1729</v>
      </c>
      <c r="L23" s="25" t="s">
        <v>1730</v>
      </c>
      <c r="M23" s="25" t="s">
        <v>39</v>
      </c>
      <c r="N23" s="25" t="s">
        <v>648</v>
      </c>
      <c r="O23" s="28" t="s">
        <v>649</v>
      </c>
      <c r="P23" s="28" t="s">
        <v>166</v>
      </c>
      <c r="Q23" s="28" t="s">
        <v>166</v>
      </c>
      <c r="R23" s="29" t="s">
        <v>169</v>
      </c>
      <c r="S23" s="29" t="s">
        <v>166</v>
      </c>
      <c r="T23" s="29" t="s">
        <v>166</v>
      </c>
      <c r="U23" s="29" t="s">
        <v>166</v>
      </c>
      <c r="V23" s="29" t="s">
        <v>166</v>
      </c>
      <c r="W23" s="29" t="s">
        <v>23</v>
      </c>
    </row>
    <row r="24" spans="1:23" s="12" customFormat="1" ht="15">
      <c r="A24" s="25" t="s">
        <v>159</v>
      </c>
      <c r="B24" s="35">
        <v>43728.8170169213</v>
      </c>
      <c r="C24" s="26" t="s">
        <v>137</v>
      </c>
      <c r="D24" s="40" t="str">
        <f t="shared" si="0"/>
        <v>CLASSIFICADO</v>
      </c>
      <c r="E24" s="23">
        <f t="shared" si="1"/>
        <v>30</v>
      </c>
      <c r="F24" s="27" t="s">
        <v>560</v>
      </c>
      <c r="G24" s="28">
        <v>96428</v>
      </c>
      <c r="H24" s="25" t="s">
        <v>13</v>
      </c>
      <c r="I24" s="25" t="s">
        <v>14</v>
      </c>
      <c r="J24" s="28" t="s">
        <v>1731</v>
      </c>
      <c r="K24" s="28" t="s">
        <v>1732</v>
      </c>
      <c r="L24" s="25" t="s">
        <v>1733</v>
      </c>
      <c r="M24" s="25" t="s">
        <v>16</v>
      </c>
      <c r="N24" s="25" t="s">
        <v>648</v>
      </c>
      <c r="O24" s="28" t="s">
        <v>649</v>
      </c>
      <c r="P24" s="28" t="s">
        <v>166</v>
      </c>
      <c r="Q24" s="28" t="s">
        <v>166</v>
      </c>
      <c r="R24" s="29" t="s">
        <v>169</v>
      </c>
      <c r="S24" s="29" t="s">
        <v>166</v>
      </c>
      <c r="T24" s="29" t="s">
        <v>166</v>
      </c>
      <c r="U24" s="29" t="s">
        <v>166</v>
      </c>
      <c r="V24" s="29" t="s">
        <v>166</v>
      </c>
      <c r="W24" s="29" t="s">
        <v>23</v>
      </c>
    </row>
    <row r="25" spans="1:23" s="12" customFormat="1" ht="15">
      <c r="A25" s="25" t="s">
        <v>159</v>
      </c>
      <c r="B25" s="35">
        <v>43726.4057403125</v>
      </c>
      <c r="C25" s="26" t="s">
        <v>137</v>
      </c>
      <c r="D25" s="40" t="str">
        <f t="shared" si="0"/>
        <v>CLASSIFICADO</v>
      </c>
      <c r="E25" s="23">
        <f t="shared" si="1"/>
        <v>30</v>
      </c>
      <c r="F25" s="27" t="s">
        <v>563</v>
      </c>
      <c r="G25" s="28">
        <v>95341</v>
      </c>
      <c r="H25" s="25" t="s">
        <v>13</v>
      </c>
      <c r="I25" s="25" t="s">
        <v>14</v>
      </c>
      <c r="J25" s="28" t="s">
        <v>1740</v>
      </c>
      <c r="K25" s="28" t="s">
        <v>1741</v>
      </c>
      <c r="L25" s="25" t="s">
        <v>1742</v>
      </c>
      <c r="M25" s="25" t="s">
        <v>39</v>
      </c>
      <c r="N25" s="25" t="s">
        <v>657</v>
      </c>
      <c r="O25" s="28" t="s">
        <v>649</v>
      </c>
      <c r="P25" s="28" t="s">
        <v>166</v>
      </c>
      <c r="Q25" s="28" t="s">
        <v>166</v>
      </c>
      <c r="R25" s="29" t="s">
        <v>169</v>
      </c>
      <c r="S25" s="29" t="s">
        <v>166</v>
      </c>
      <c r="T25" s="29" t="s">
        <v>166</v>
      </c>
      <c r="U25" s="29" t="s">
        <v>166</v>
      </c>
      <c r="V25" s="29" t="s">
        <v>166</v>
      </c>
      <c r="W25" s="29" t="s">
        <v>23</v>
      </c>
    </row>
    <row r="26" spans="1:23" s="12" customFormat="1" ht="15">
      <c r="A26" s="25" t="s">
        <v>159</v>
      </c>
      <c r="B26" s="35">
        <v>43725.5859958796</v>
      </c>
      <c r="C26" s="26" t="s">
        <v>137</v>
      </c>
      <c r="D26" s="40" t="str">
        <f t="shared" si="0"/>
        <v>CLASSIFICADO</v>
      </c>
      <c r="E26" s="23">
        <f t="shared" si="1"/>
        <v>30</v>
      </c>
      <c r="F26" s="27" t="s">
        <v>570</v>
      </c>
      <c r="G26" s="28">
        <v>95133</v>
      </c>
      <c r="H26" s="25" t="s">
        <v>13</v>
      </c>
      <c r="I26" s="25" t="s">
        <v>14</v>
      </c>
      <c r="J26" s="28" t="s">
        <v>1759</v>
      </c>
      <c r="K26" s="28" t="s">
        <v>1760</v>
      </c>
      <c r="L26" s="25" t="s">
        <v>1761</v>
      </c>
      <c r="M26" s="25" t="s">
        <v>42</v>
      </c>
      <c r="N26" s="25" t="s">
        <v>657</v>
      </c>
      <c r="O26" s="28" t="s">
        <v>649</v>
      </c>
      <c r="P26" s="28" t="s">
        <v>166</v>
      </c>
      <c r="Q26" s="28" t="s">
        <v>166</v>
      </c>
      <c r="R26" s="29" t="s">
        <v>169</v>
      </c>
      <c r="S26" s="29" t="s">
        <v>166</v>
      </c>
      <c r="T26" s="29" t="s">
        <v>166</v>
      </c>
      <c r="U26" s="29" t="s">
        <v>166</v>
      </c>
      <c r="V26" s="29" t="s">
        <v>166</v>
      </c>
      <c r="W26" s="29" t="s">
        <v>23</v>
      </c>
    </row>
    <row r="27" spans="1:23" s="12" customFormat="1" ht="15">
      <c r="A27" s="25" t="s">
        <v>159</v>
      </c>
      <c r="B27" s="35">
        <v>43727.438314375</v>
      </c>
      <c r="C27" s="26" t="s">
        <v>137</v>
      </c>
      <c r="D27" s="40" t="str">
        <f t="shared" si="0"/>
        <v>CLASSIFICADO</v>
      </c>
      <c r="E27" s="23">
        <f t="shared" si="1"/>
        <v>30</v>
      </c>
      <c r="F27" s="27" t="s">
        <v>571</v>
      </c>
      <c r="G27" s="28">
        <v>95697</v>
      </c>
      <c r="H27" s="25" t="s">
        <v>13</v>
      </c>
      <c r="I27" s="25" t="s">
        <v>14</v>
      </c>
      <c r="J27" s="28" t="s">
        <v>1762</v>
      </c>
      <c r="K27" s="28" t="s">
        <v>1763</v>
      </c>
      <c r="L27" s="25" t="s">
        <v>117</v>
      </c>
      <c r="M27" s="25" t="s">
        <v>29</v>
      </c>
      <c r="N27" s="25" t="s">
        <v>657</v>
      </c>
      <c r="O27" s="28" t="s">
        <v>649</v>
      </c>
      <c r="P27" s="28" t="s">
        <v>166</v>
      </c>
      <c r="Q27" s="28" t="s">
        <v>166</v>
      </c>
      <c r="R27" s="29" t="s">
        <v>169</v>
      </c>
      <c r="S27" s="29" t="s">
        <v>166</v>
      </c>
      <c r="T27" s="29" t="s">
        <v>166</v>
      </c>
      <c r="U27" s="29" t="s">
        <v>166</v>
      </c>
      <c r="V27" s="29" t="s">
        <v>166</v>
      </c>
      <c r="W27" s="29" t="s">
        <v>23</v>
      </c>
    </row>
    <row r="28" spans="1:23" s="12" customFormat="1" ht="15">
      <c r="A28" s="25" t="s">
        <v>159</v>
      </c>
      <c r="B28" s="35">
        <v>43726.4197490625</v>
      </c>
      <c r="C28" s="26" t="s">
        <v>137</v>
      </c>
      <c r="D28" s="40" t="str">
        <f t="shared" si="0"/>
        <v>CLASSIFICADO</v>
      </c>
      <c r="E28" s="23">
        <f t="shared" si="1"/>
        <v>30</v>
      </c>
      <c r="F28" s="27" t="s">
        <v>572</v>
      </c>
      <c r="G28" s="28">
        <v>95351</v>
      </c>
      <c r="H28" s="25" t="s">
        <v>13</v>
      </c>
      <c r="I28" s="25" t="s">
        <v>14</v>
      </c>
      <c r="J28" s="28" t="s">
        <v>1764</v>
      </c>
      <c r="K28" s="28" t="s">
        <v>1765</v>
      </c>
      <c r="L28" s="25" t="s">
        <v>1123</v>
      </c>
      <c r="M28" s="25" t="s">
        <v>25</v>
      </c>
      <c r="N28" s="25" t="s">
        <v>657</v>
      </c>
      <c r="O28" s="28" t="s">
        <v>649</v>
      </c>
      <c r="P28" s="28" t="s">
        <v>166</v>
      </c>
      <c r="Q28" s="28" t="s">
        <v>166</v>
      </c>
      <c r="R28" s="29" t="s">
        <v>169</v>
      </c>
      <c r="S28" s="29" t="s">
        <v>166</v>
      </c>
      <c r="T28" s="29" t="s">
        <v>166</v>
      </c>
      <c r="U28" s="29" t="s">
        <v>166</v>
      </c>
      <c r="V28" s="29" t="s">
        <v>166</v>
      </c>
      <c r="W28" s="29" t="s">
        <v>23</v>
      </c>
    </row>
    <row r="29" spans="1:23" s="12" customFormat="1" ht="15">
      <c r="A29" s="25" t="s">
        <v>159</v>
      </c>
      <c r="B29" s="35">
        <v>43726.5196121412</v>
      </c>
      <c r="C29" s="26" t="s">
        <v>137</v>
      </c>
      <c r="D29" s="40" t="str">
        <f t="shared" si="0"/>
        <v>CLASSIFICADO</v>
      </c>
      <c r="E29" s="23">
        <f t="shared" si="1"/>
        <v>30</v>
      </c>
      <c r="F29" s="27" t="s">
        <v>579</v>
      </c>
      <c r="G29" s="28">
        <v>95414</v>
      </c>
      <c r="H29" s="25" t="s">
        <v>13</v>
      </c>
      <c r="I29" s="25" t="s">
        <v>14</v>
      </c>
      <c r="J29" s="28" t="s">
        <v>1781</v>
      </c>
      <c r="K29" s="28" t="s">
        <v>1782</v>
      </c>
      <c r="L29" s="25" t="s">
        <v>1783</v>
      </c>
      <c r="M29" s="25" t="s">
        <v>21</v>
      </c>
      <c r="N29" s="25" t="s">
        <v>648</v>
      </c>
      <c r="O29" s="28" t="s">
        <v>649</v>
      </c>
      <c r="P29" s="28" t="s">
        <v>166</v>
      </c>
      <c r="Q29" s="28" t="s">
        <v>166</v>
      </c>
      <c r="R29" s="29" t="s">
        <v>169</v>
      </c>
      <c r="S29" s="29" t="s">
        <v>166</v>
      </c>
      <c r="T29" s="29" t="s">
        <v>166</v>
      </c>
      <c r="U29" s="29" t="s">
        <v>166</v>
      </c>
      <c r="V29" s="29" t="s">
        <v>166</v>
      </c>
      <c r="W29" s="29" t="s">
        <v>23</v>
      </c>
    </row>
    <row r="30" spans="1:23" s="12" customFormat="1" ht="15">
      <c r="A30" s="25" t="s">
        <v>159</v>
      </c>
      <c r="B30" s="35">
        <v>43725.6021883681</v>
      </c>
      <c r="C30" s="26" t="s">
        <v>137</v>
      </c>
      <c r="D30" s="40" t="str">
        <f t="shared" si="0"/>
        <v>CLASSIFICADO</v>
      </c>
      <c r="E30" s="23">
        <f t="shared" si="1"/>
        <v>30</v>
      </c>
      <c r="F30" s="27" t="s">
        <v>581</v>
      </c>
      <c r="G30" s="28">
        <v>95143</v>
      </c>
      <c r="H30" s="25" t="s">
        <v>13</v>
      </c>
      <c r="I30" s="25" t="s">
        <v>14</v>
      </c>
      <c r="J30" s="28" t="s">
        <v>1787</v>
      </c>
      <c r="K30" s="28" t="s">
        <v>1788</v>
      </c>
      <c r="L30" s="25" t="s">
        <v>1789</v>
      </c>
      <c r="M30" s="25" t="s">
        <v>23</v>
      </c>
      <c r="N30" s="25" t="s">
        <v>657</v>
      </c>
      <c r="O30" s="28" t="s">
        <v>649</v>
      </c>
      <c r="P30" s="28" t="s">
        <v>166</v>
      </c>
      <c r="Q30" s="28" t="s">
        <v>166</v>
      </c>
      <c r="R30" s="29" t="s">
        <v>169</v>
      </c>
      <c r="S30" s="29" t="s">
        <v>166</v>
      </c>
      <c r="T30" s="29" t="s">
        <v>166</v>
      </c>
      <c r="U30" s="29" t="s">
        <v>166</v>
      </c>
      <c r="V30" s="29" t="s">
        <v>166</v>
      </c>
      <c r="W30" s="29" t="s">
        <v>23</v>
      </c>
    </row>
    <row r="31" spans="1:23" s="12" customFormat="1" ht="15">
      <c r="A31" s="25" t="s">
        <v>159</v>
      </c>
      <c r="B31" s="35">
        <v>43726.5121363194</v>
      </c>
      <c r="C31" s="26" t="s">
        <v>137</v>
      </c>
      <c r="D31" s="40" t="str">
        <f t="shared" si="0"/>
        <v>CLASSIFICADO</v>
      </c>
      <c r="E31" s="23">
        <f t="shared" si="1"/>
        <v>30</v>
      </c>
      <c r="F31" s="27" t="s">
        <v>591</v>
      </c>
      <c r="G31" s="28">
        <v>95412</v>
      </c>
      <c r="H31" s="25" t="s">
        <v>13</v>
      </c>
      <c r="I31" s="25" t="s">
        <v>14</v>
      </c>
      <c r="J31" s="28" t="s">
        <v>1816</v>
      </c>
      <c r="K31" s="28" t="s">
        <v>1817</v>
      </c>
      <c r="L31" s="25" t="s">
        <v>1818</v>
      </c>
      <c r="M31" s="25" t="s">
        <v>11</v>
      </c>
      <c r="N31" s="25" t="s">
        <v>648</v>
      </c>
      <c r="O31" s="28" t="s">
        <v>649</v>
      </c>
      <c r="P31" s="28" t="s">
        <v>166</v>
      </c>
      <c r="Q31" s="28" t="s">
        <v>166</v>
      </c>
      <c r="R31" s="29" t="s">
        <v>169</v>
      </c>
      <c r="S31" s="29" t="s">
        <v>166</v>
      </c>
      <c r="T31" s="29" t="s">
        <v>166</v>
      </c>
      <c r="U31" s="29" t="s">
        <v>166</v>
      </c>
      <c r="V31" s="29" t="s">
        <v>166</v>
      </c>
      <c r="W31" s="29" t="s">
        <v>23</v>
      </c>
    </row>
    <row r="32" spans="1:23" s="12" customFormat="1" ht="15">
      <c r="A32" s="25" t="s">
        <v>159</v>
      </c>
      <c r="B32" s="35">
        <v>43725.4343911921</v>
      </c>
      <c r="C32" s="26" t="s">
        <v>137</v>
      </c>
      <c r="D32" s="40" t="str">
        <f t="shared" si="0"/>
        <v>CLASSIFICADO</v>
      </c>
      <c r="E32" s="23">
        <f t="shared" si="1"/>
        <v>30</v>
      </c>
      <c r="F32" s="27" t="s">
        <v>594</v>
      </c>
      <c r="G32" s="28">
        <v>95051</v>
      </c>
      <c r="H32" s="25" t="s">
        <v>13</v>
      </c>
      <c r="I32" s="25" t="s">
        <v>14</v>
      </c>
      <c r="J32" s="28" t="s">
        <v>1825</v>
      </c>
      <c r="K32" s="28" t="s">
        <v>1826</v>
      </c>
      <c r="L32" s="25" t="s">
        <v>1659</v>
      </c>
      <c r="M32" s="25" t="s">
        <v>32</v>
      </c>
      <c r="N32" s="25" t="s">
        <v>648</v>
      </c>
      <c r="O32" s="28" t="s">
        <v>649</v>
      </c>
      <c r="P32" s="28" t="s">
        <v>166</v>
      </c>
      <c r="Q32" s="28" t="s">
        <v>166</v>
      </c>
      <c r="R32" s="29" t="s">
        <v>169</v>
      </c>
      <c r="S32" s="29" t="s">
        <v>166</v>
      </c>
      <c r="T32" s="29" t="s">
        <v>166</v>
      </c>
      <c r="U32" s="29" t="s">
        <v>166</v>
      </c>
      <c r="V32" s="29" t="s">
        <v>166</v>
      </c>
      <c r="W32" s="29" t="s">
        <v>23</v>
      </c>
    </row>
    <row r="33" spans="1:23" s="12" customFormat="1" ht="15">
      <c r="A33" s="25" t="s">
        <v>159</v>
      </c>
      <c r="B33" s="35">
        <v>43725.7009042593</v>
      </c>
      <c r="C33" s="26" t="s">
        <v>137</v>
      </c>
      <c r="D33" s="40" t="str">
        <f t="shared" si="0"/>
        <v>CLASSIFICADO</v>
      </c>
      <c r="E33" s="23">
        <f t="shared" si="1"/>
        <v>30</v>
      </c>
      <c r="F33" s="27" t="s">
        <v>595</v>
      </c>
      <c r="G33" s="28">
        <v>95233</v>
      </c>
      <c r="H33" s="25" t="s">
        <v>13</v>
      </c>
      <c r="I33" s="25" t="s">
        <v>14</v>
      </c>
      <c r="J33" s="28" t="s">
        <v>1828</v>
      </c>
      <c r="K33" s="28" t="s">
        <v>1829</v>
      </c>
      <c r="L33" s="25" t="s">
        <v>1830</v>
      </c>
      <c r="M33" s="25" t="s">
        <v>42</v>
      </c>
      <c r="N33" s="25" t="s">
        <v>657</v>
      </c>
      <c r="O33" s="28" t="s">
        <v>649</v>
      </c>
      <c r="P33" s="28" t="s">
        <v>166</v>
      </c>
      <c r="Q33" s="28" t="s">
        <v>166</v>
      </c>
      <c r="R33" s="29" t="s">
        <v>169</v>
      </c>
      <c r="S33" s="29" t="s">
        <v>166</v>
      </c>
      <c r="T33" s="29" t="s">
        <v>166</v>
      </c>
      <c r="U33" s="29" t="s">
        <v>166</v>
      </c>
      <c r="V33" s="29" t="s">
        <v>166</v>
      </c>
      <c r="W33" s="29" t="s">
        <v>23</v>
      </c>
    </row>
    <row r="34" spans="1:23" s="12" customFormat="1" ht="15">
      <c r="A34" s="25" t="s">
        <v>159</v>
      </c>
      <c r="B34" s="35">
        <v>43726.8868582986</v>
      </c>
      <c r="C34" s="26" t="s">
        <v>137</v>
      </c>
      <c r="D34" s="40" t="str">
        <f aca="true" t="shared" si="2" ref="D34:D65">IF(E34&gt;0,"CLASSIFICADO","DESCLASSIFICADO")</f>
        <v>CLASSIFICADO</v>
      </c>
      <c r="E34" s="23">
        <f aca="true" t="shared" si="3" ref="E34:E65">P34+Q34+S34+T34+U34+V34+W34</f>
        <v>30</v>
      </c>
      <c r="F34" s="27" t="s">
        <v>597</v>
      </c>
      <c r="G34" s="28">
        <v>95596</v>
      </c>
      <c r="H34" s="25" t="s">
        <v>13</v>
      </c>
      <c r="I34" s="25" t="s">
        <v>14</v>
      </c>
      <c r="J34" s="28" t="s">
        <v>1834</v>
      </c>
      <c r="K34" s="28" t="s">
        <v>1835</v>
      </c>
      <c r="L34" s="25" t="s">
        <v>1836</v>
      </c>
      <c r="M34" s="25" t="s">
        <v>31</v>
      </c>
      <c r="N34" s="25" t="s">
        <v>648</v>
      </c>
      <c r="O34" s="28" t="s">
        <v>649</v>
      </c>
      <c r="P34" s="28" t="s">
        <v>166</v>
      </c>
      <c r="Q34" s="28" t="s">
        <v>166</v>
      </c>
      <c r="R34" s="29" t="s">
        <v>169</v>
      </c>
      <c r="S34" s="29" t="s">
        <v>166</v>
      </c>
      <c r="T34" s="29" t="s">
        <v>166</v>
      </c>
      <c r="U34" s="29" t="s">
        <v>166</v>
      </c>
      <c r="V34" s="29" t="s">
        <v>166</v>
      </c>
      <c r="W34" s="29" t="s">
        <v>23</v>
      </c>
    </row>
    <row r="35" spans="1:23" s="12" customFormat="1" ht="15">
      <c r="A35" s="25" t="s">
        <v>159</v>
      </c>
      <c r="B35" s="35">
        <v>43724.9367811343</v>
      </c>
      <c r="C35" s="26" t="s">
        <v>137</v>
      </c>
      <c r="D35" s="40" t="str">
        <f t="shared" si="2"/>
        <v>CLASSIFICADO</v>
      </c>
      <c r="E35" s="23">
        <f t="shared" si="3"/>
        <v>30</v>
      </c>
      <c r="F35" s="27" t="s">
        <v>615</v>
      </c>
      <c r="G35" s="28">
        <v>94973</v>
      </c>
      <c r="H35" s="25" t="s">
        <v>13</v>
      </c>
      <c r="I35" s="25" t="s">
        <v>14</v>
      </c>
      <c r="J35" s="28" t="s">
        <v>1887</v>
      </c>
      <c r="K35" s="28" t="s">
        <v>1888</v>
      </c>
      <c r="L35" s="25" t="s">
        <v>1889</v>
      </c>
      <c r="M35" s="25" t="s">
        <v>54</v>
      </c>
      <c r="N35" s="25" t="s">
        <v>657</v>
      </c>
      <c r="O35" s="28" t="s">
        <v>649</v>
      </c>
      <c r="P35" s="28" t="s">
        <v>166</v>
      </c>
      <c r="Q35" s="28" t="s">
        <v>166</v>
      </c>
      <c r="R35" s="29" t="s">
        <v>169</v>
      </c>
      <c r="S35" s="29" t="s">
        <v>166</v>
      </c>
      <c r="T35" s="29" t="s">
        <v>166</v>
      </c>
      <c r="U35" s="29" t="s">
        <v>166</v>
      </c>
      <c r="V35" s="29" t="s">
        <v>166</v>
      </c>
      <c r="W35" s="29" t="s">
        <v>23</v>
      </c>
    </row>
    <row r="36" spans="1:23" s="12" customFormat="1" ht="15">
      <c r="A36" s="25" t="s">
        <v>159</v>
      </c>
      <c r="B36" s="35">
        <v>43726.4275098032</v>
      </c>
      <c r="C36" s="26" t="s">
        <v>137</v>
      </c>
      <c r="D36" s="40" t="str">
        <f t="shared" si="2"/>
        <v>CLASSIFICADO</v>
      </c>
      <c r="E36" s="23">
        <f t="shared" si="3"/>
        <v>30</v>
      </c>
      <c r="F36" s="27" t="s">
        <v>624</v>
      </c>
      <c r="G36" s="28">
        <v>95356</v>
      </c>
      <c r="H36" s="25" t="s">
        <v>13</v>
      </c>
      <c r="I36" s="25" t="s">
        <v>14</v>
      </c>
      <c r="J36" s="28" t="s">
        <v>1912</v>
      </c>
      <c r="K36" s="28" t="s">
        <v>1913</v>
      </c>
      <c r="L36" s="25" t="s">
        <v>1914</v>
      </c>
      <c r="M36" s="25" t="s">
        <v>39</v>
      </c>
      <c r="N36" s="25" t="s">
        <v>657</v>
      </c>
      <c r="O36" s="28" t="s">
        <v>649</v>
      </c>
      <c r="P36" s="28" t="s">
        <v>166</v>
      </c>
      <c r="Q36" s="28" t="s">
        <v>166</v>
      </c>
      <c r="R36" s="29" t="s">
        <v>169</v>
      </c>
      <c r="S36" s="29" t="s">
        <v>166</v>
      </c>
      <c r="T36" s="29" t="s">
        <v>166</v>
      </c>
      <c r="U36" s="29" t="s">
        <v>166</v>
      </c>
      <c r="V36" s="29" t="s">
        <v>166</v>
      </c>
      <c r="W36" s="29" t="s">
        <v>23</v>
      </c>
    </row>
    <row r="37" spans="1:23" s="12" customFormat="1" ht="15">
      <c r="A37" s="25" t="s">
        <v>159</v>
      </c>
      <c r="B37" s="35">
        <v>43725.4210242708</v>
      </c>
      <c r="C37" s="26" t="s">
        <v>137</v>
      </c>
      <c r="D37" s="40" t="str">
        <f t="shared" si="2"/>
        <v>CLASSIFICADO</v>
      </c>
      <c r="E37" s="23">
        <f t="shared" si="3"/>
        <v>30</v>
      </c>
      <c r="F37" s="27" t="s">
        <v>630</v>
      </c>
      <c r="G37" s="28">
        <v>95037</v>
      </c>
      <c r="H37" s="25" t="s">
        <v>13</v>
      </c>
      <c r="I37" s="25" t="s">
        <v>14</v>
      </c>
      <c r="J37" s="28" t="s">
        <v>1930</v>
      </c>
      <c r="K37" s="28" t="s">
        <v>1931</v>
      </c>
      <c r="L37" s="25" t="s">
        <v>1932</v>
      </c>
      <c r="M37" s="25" t="s">
        <v>24</v>
      </c>
      <c r="N37" s="25" t="s">
        <v>648</v>
      </c>
      <c r="O37" s="28" t="s">
        <v>649</v>
      </c>
      <c r="P37" s="28" t="s">
        <v>166</v>
      </c>
      <c r="Q37" s="28" t="s">
        <v>166</v>
      </c>
      <c r="R37" s="29" t="s">
        <v>169</v>
      </c>
      <c r="S37" s="29" t="s">
        <v>166</v>
      </c>
      <c r="T37" s="29" t="s">
        <v>166</v>
      </c>
      <c r="U37" s="29" t="s">
        <v>166</v>
      </c>
      <c r="V37" s="29" t="s">
        <v>166</v>
      </c>
      <c r="W37" s="29" t="s">
        <v>23</v>
      </c>
    </row>
    <row r="38" spans="1:23" s="12" customFormat="1" ht="15">
      <c r="A38" s="25" t="s">
        <v>159</v>
      </c>
      <c r="B38" s="35">
        <v>43725.4224974537</v>
      </c>
      <c r="C38" s="26" t="s">
        <v>137</v>
      </c>
      <c r="D38" s="40" t="str">
        <f t="shared" si="2"/>
        <v>CLASSIFICADO</v>
      </c>
      <c r="E38" s="23">
        <f t="shared" si="3"/>
        <v>30</v>
      </c>
      <c r="F38" s="27" t="s">
        <v>631</v>
      </c>
      <c r="G38" s="28">
        <v>95038</v>
      </c>
      <c r="H38" s="25" t="s">
        <v>13</v>
      </c>
      <c r="I38" s="25" t="s">
        <v>14</v>
      </c>
      <c r="J38" s="28" t="s">
        <v>1933</v>
      </c>
      <c r="K38" s="28" t="s">
        <v>1934</v>
      </c>
      <c r="L38" s="25" t="s">
        <v>1935</v>
      </c>
      <c r="M38" s="25" t="s">
        <v>31</v>
      </c>
      <c r="N38" s="25" t="s">
        <v>657</v>
      </c>
      <c r="O38" s="28" t="s">
        <v>649</v>
      </c>
      <c r="P38" s="28" t="s">
        <v>166</v>
      </c>
      <c r="Q38" s="28" t="s">
        <v>166</v>
      </c>
      <c r="R38" s="29" t="s">
        <v>169</v>
      </c>
      <c r="S38" s="29" t="s">
        <v>166</v>
      </c>
      <c r="T38" s="29" t="s">
        <v>166</v>
      </c>
      <c r="U38" s="29" t="s">
        <v>166</v>
      </c>
      <c r="V38" s="29" t="s">
        <v>166</v>
      </c>
      <c r="W38" s="29" t="s">
        <v>23</v>
      </c>
    </row>
    <row r="39" spans="1:23" s="12" customFormat="1" ht="15">
      <c r="A39" s="25" t="s">
        <v>159</v>
      </c>
      <c r="B39" s="35">
        <v>43726.936120544</v>
      </c>
      <c r="C39" s="26" t="s">
        <v>137</v>
      </c>
      <c r="D39" s="40" t="str">
        <f t="shared" si="2"/>
        <v>CLASSIFICADO</v>
      </c>
      <c r="E39" s="23">
        <f t="shared" si="3"/>
        <v>16</v>
      </c>
      <c r="F39" s="27" t="s">
        <v>614</v>
      </c>
      <c r="G39" s="28">
        <v>95605</v>
      </c>
      <c r="H39" s="25" t="s">
        <v>19</v>
      </c>
      <c r="I39" s="25" t="s">
        <v>14</v>
      </c>
      <c r="J39" s="28" t="s">
        <v>1884</v>
      </c>
      <c r="K39" s="28" t="s">
        <v>1885</v>
      </c>
      <c r="L39" s="25" t="s">
        <v>1886</v>
      </c>
      <c r="M39" s="25" t="s">
        <v>49</v>
      </c>
      <c r="N39" s="25" t="s">
        <v>648</v>
      </c>
      <c r="O39" s="28" t="s">
        <v>649</v>
      </c>
      <c r="P39" s="28" t="s">
        <v>167</v>
      </c>
      <c r="Q39" s="28" t="s">
        <v>173</v>
      </c>
      <c r="R39" s="29" t="s">
        <v>169</v>
      </c>
      <c r="S39" s="29" t="s">
        <v>167</v>
      </c>
      <c r="T39" s="29" t="s">
        <v>166</v>
      </c>
      <c r="U39" s="29" t="s">
        <v>166</v>
      </c>
      <c r="V39" s="29" t="s">
        <v>166</v>
      </c>
      <c r="W39" s="29" t="s">
        <v>166</v>
      </c>
    </row>
    <row r="40" spans="1:23" s="12" customFormat="1" ht="15">
      <c r="A40" s="25" t="s">
        <v>159</v>
      </c>
      <c r="B40" s="35">
        <v>43726.493066956</v>
      </c>
      <c r="C40" s="26" t="s">
        <v>137</v>
      </c>
      <c r="D40" s="40" t="str">
        <f t="shared" si="2"/>
        <v>CLASSIFICADO</v>
      </c>
      <c r="E40" s="23">
        <f t="shared" si="3"/>
        <v>15</v>
      </c>
      <c r="F40" s="27" t="s">
        <v>556</v>
      </c>
      <c r="G40" s="28">
        <v>95389</v>
      </c>
      <c r="H40" s="25" t="s">
        <v>19</v>
      </c>
      <c r="I40" s="25" t="s">
        <v>14</v>
      </c>
      <c r="J40" s="28" t="s">
        <v>1719</v>
      </c>
      <c r="K40" s="28" t="s">
        <v>1720</v>
      </c>
      <c r="L40" s="25" t="s">
        <v>1721</v>
      </c>
      <c r="M40" s="25" t="s">
        <v>53</v>
      </c>
      <c r="N40" s="25" t="s">
        <v>648</v>
      </c>
      <c r="O40" s="28" t="s">
        <v>649</v>
      </c>
      <c r="P40" s="28" t="s">
        <v>168</v>
      </c>
      <c r="Q40" s="28" t="s">
        <v>173</v>
      </c>
      <c r="R40" s="29" t="s">
        <v>169</v>
      </c>
      <c r="S40" s="29" t="s">
        <v>166</v>
      </c>
      <c r="T40" s="29" t="s">
        <v>166</v>
      </c>
      <c r="U40" s="29" t="s">
        <v>166</v>
      </c>
      <c r="V40" s="29" t="s">
        <v>166</v>
      </c>
      <c r="W40" s="29" t="s">
        <v>166</v>
      </c>
    </row>
    <row r="41" spans="1:23" s="12" customFormat="1" ht="15">
      <c r="A41" s="25" t="s">
        <v>159</v>
      </c>
      <c r="B41" s="35">
        <v>43725.9211801968</v>
      </c>
      <c r="C41" s="26" t="s">
        <v>137</v>
      </c>
      <c r="D41" s="40" t="str">
        <f t="shared" si="2"/>
        <v>CLASSIFICADO</v>
      </c>
      <c r="E41" s="23">
        <f t="shared" si="3"/>
        <v>15</v>
      </c>
      <c r="F41" s="27" t="s">
        <v>575</v>
      </c>
      <c r="G41" s="28">
        <v>95285</v>
      </c>
      <c r="H41" s="25" t="s">
        <v>19</v>
      </c>
      <c r="I41" s="25" t="s">
        <v>14</v>
      </c>
      <c r="J41" s="28" t="s">
        <v>1772</v>
      </c>
      <c r="K41" s="28" t="s">
        <v>1773</v>
      </c>
      <c r="L41" s="25" t="s">
        <v>1774</v>
      </c>
      <c r="M41" s="25" t="s">
        <v>38</v>
      </c>
      <c r="N41" s="25" t="s">
        <v>648</v>
      </c>
      <c r="O41" s="28" t="s">
        <v>649</v>
      </c>
      <c r="P41" s="28" t="s">
        <v>168</v>
      </c>
      <c r="Q41" s="28" t="s">
        <v>173</v>
      </c>
      <c r="R41" s="29" t="s">
        <v>169</v>
      </c>
      <c r="S41" s="29" t="s">
        <v>166</v>
      </c>
      <c r="T41" s="29" t="s">
        <v>166</v>
      </c>
      <c r="U41" s="29" t="s">
        <v>166</v>
      </c>
      <c r="V41" s="29" t="s">
        <v>166</v>
      </c>
      <c r="W41" s="29" t="s">
        <v>166</v>
      </c>
    </row>
    <row r="42" spans="1:23" s="12" customFormat="1" ht="15">
      <c r="A42" s="25" t="s">
        <v>159</v>
      </c>
      <c r="B42" s="35">
        <v>43724.7913170602</v>
      </c>
      <c r="C42" s="26" t="s">
        <v>137</v>
      </c>
      <c r="D42" s="40" t="str">
        <f t="shared" si="2"/>
        <v>CLASSIFICADO</v>
      </c>
      <c r="E42" s="23">
        <f t="shared" si="3"/>
        <v>15</v>
      </c>
      <c r="F42" s="27" t="s">
        <v>598</v>
      </c>
      <c r="G42" s="28">
        <v>94918</v>
      </c>
      <c r="H42" s="25" t="s">
        <v>19</v>
      </c>
      <c r="I42" s="25" t="s">
        <v>14</v>
      </c>
      <c r="J42" s="28" t="s">
        <v>1837</v>
      </c>
      <c r="K42" s="28" t="s">
        <v>1838</v>
      </c>
      <c r="L42" s="25" t="s">
        <v>1839</v>
      </c>
      <c r="M42" s="25" t="s">
        <v>42</v>
      </c>
      <c r="N42" s="25" t="s">
        <v>648</v>
      </c>
      <c r="O42" s="28" t="s">
        <v>649</v>
      </c>
      <c r="P42" s="28" t="s">
        <v>168</v>
      </c>
      <c r="Q42" s="28" t="s">
        <v>173</v>
      </c>
      <c r="R42" s="29" t="s">
        <v>169</v>
      </c>
      <c r="S42" s="29" t="s">
        <v>166</v>
      </c>
      <c r="T42" s="29" t="s">
        <v>166</v>
      </c>
      <c r="U42" s="29" t="s">
        <v>166</v>
      </c>
      <c r="V42" s="29" t="s">
        <v>166</v>
      </c>
      <c r="W42" s="29" t="s">
        <v>166</v>
      </c>
    </row>
    <row r="43" spans="1:23" s="12" customFormat="1" ht="15">
      <c r="A43" s="25" t="s">
        <v>159</v>
      </c>
      <c r="B43" s="35">
        <v>43728.7374248264</v>
      </c>
      <c r="C43" s="26" t="s">
        <v>137</v>
      </c>
      <c r="D43" s="40" t="str">
        <f t="shared" si="2"/>
        <v>CLASSIFICADO</v>
      </c>
      <c r="E43" s="23">
        <f t="shared" si="3"/>
        <v>15</v>
      </c>
      <c r="F43" s="27" t="s">
        <v>600</v>
      </c>
      <c r="G43" s="28">
        <v>96373</v>
      </c>
      <c r="H43" s="25" t="s">
        <v>19</v>
      </c>
      <c r="I43" s="25" t="s">
        <v>14</v>
      </c>
      <c r="J43" s="28" t="s">
        <v>1843</v>
      </c>
      <c r="K43" s="28" t="s">
        <v>1844</v>
      </c>
      <c r="L43" s="25" t="s">
        <v>1845</v>
      </c>
      <c r="M43" s="25" t="s">
        <v>1016</v>
      </c>
      <c r="N43" s="25" t="s">
        <v>648</v>
      </c>
      <c r="O43" s="28" t="s">
        <v>649</v>
      </c>
      <c r="P43" s="28" t="s">
        <v>168</v>
      </c>
      <c r="Q43" s="28" t="s">
        <v>173</v>
      </c>
      <c r="R43" s="29" t="s">
        <v>169</v>
      </c>
      <c r="S43" s="29" t="s">
        <v>166</v>
      </c>
      <c r="T43" s="29" t="s">
        <v>166</v>
      </c>
      <c r="U43" s="29" t="s">
        <v>166</v>
      </c>
      <c r="V43" s="29" t="s">
        <v>166</v>
      </c>
      <c r="W43" s="29" t="s">
        <v>166</v>
      </c>
    </row>
    <row r="44" spans="1:23" s="12" customFormat="1" ht="15">
      <c r="A44" s="25" t="s">
        <v>159</v>
      </c>
      <c r="B44" s="35">
        <v>43720.6624603125</v>
      </c>
      <c r="C44" s="26" t="s">
        <v>137</v>
      </c>
      <c r="D44" s="40" t="str">
        <f t="shared" si="2"/>
        <v>CLASSIFICADO</v>
      </c>
      <c r="E44" s="23">
        <f t="shared" si="3"/>
        <v>15</v>
      </c>
      <c r="F44" s="27" t="s">
        <v>634</v>
      </c>
      <c r="G44" s="28">
        <v>94132</v>
      </c>
      <c r="H44" s="25" t="s">
        <v>19</v>
      </c>
      <c r="I44" s="25" t="s">
        <v>14</v>
      </c>
      <c r="J44" s="28" t="s">
        <v>1939</v>
      </c>
      <c r="K44" s="28" t="s">
        <v>1940</v>
      </c>
      <c r="L44" s="25" t="s">
        <v>1941</v>
      </c>
      <c r="M44" s="25" t="s">
        <v>25</v>
      </c>
      <c r="N44" s="25" t="s">
        <v>660</v>
      </c>
      <c r="O44" s="28" t="s">
        <v>649</v>
      </c>
      <c r="P44" s="28" t="s">
        <v>168</v>
      </c>
      <c r="Q44" s="28" t="s">
        <v>173</v>
      </c>
      <c r="R44" s="29" t="s">
        <v>169</v>
      </c>
      <c r="S44" s="29" t="s">
        <v>166</v>
      </c>
      <c r="T44" s="29" t="s">
        <v>166</v>
      </c>
      <c r="U44" s="29" t="s">
        <v>166</v>
      </c>
      <c r="V44" s="29" t="s">
        <v>166</v>
      </c>
      <c r="W44" s="29" t="s">
        <v>166</v>
      </c>
    </row>
    <row r="45" spans="1:23" s="12" customFormat="1" ht="15">
      <c r="A45" s="25" t="s">
        <v>159</v>
      </c>
      <c r="B45" s="35">
        <v>43719.9892325463</v>
      </c>
      <c r="C45" s="26" t="s">
        <v>137</v>
      </c>
      <c r="D45" s="40" t="str">
        <f t="shared" si="2"/>
        <v>CLASSIFICADO</v>
      </c>
      <c r="E45" s="23">
        <f t="shared" si="3"/>
        <v>14</v>
      </c>
      <c r="F45" s="27" t="s">
        <v>567</v>
      </c>
      <c r="G45" s="28">
        <v>93953</v>
      </c>
      <c r="H45" s="25" t="s">
        <v>19</v>
      </c>
      <c r="I45" s="25" t="s">
        <v>14</v>
      </c>
      <c r="J45" s="28" t="s">
        <v>1750</v>
      </c>
      <c r="K45" s="28" t="s">
        <v>1751</v>
      </c>
      <c r="L45" s="25" t="s">
        <v>1752</v>
      </c>
      <c r="M45" s="25" t="s">
        <v>29</v>
      </c>
      <c r="N45" s="25" t="s">
        <v>648</v>
      </c>
      <c r="O45" s="28" t="s">
        <v>649</v>
      </c>
      <c r="P45" s="28" t="s">
        <v>170</v>
      </c>
      <c r="Q45" s="28" t="s">
        <v>173</v>
      </c>
      <c r="R45" s="29" t="s">
        <v>169</v>
      </c>
      <c r="S45" s="29" t="s">
        <v>166</v>
      </c>
      <c r="T45" s="29" t="s">
        <v>166</v>
      </c>
      <c r="U45" s="29" t="s">
        <v>166</v>
      </c>
      <c r="V45" s="29" t="s">
        <v>166</v>
      </c>
      <c r="W45" s="29" t="s">
        <v>166</v>
      </c>
    </row>
    <row r="46" spans="1:23" s="12" customFormat="1" ht="15">
      <c r="A46" s="25" t="s">
        <v>159</v>
      </c>
      <c r="B46" s="35">
        <v>43724.6234431829</v>
      </c>
      <c r="C46" s="26" t="s">
        <v>137</v>
      </c>
      <c r="D46" s="40" t="str">
        <f t="shared" si="2"/>
        <v>CLASSIFICADO</v>
      </c>
      <c r="E46" s="23">
        <f t="shared" si="3"/>
        <v>14</v>
      </c>
      <c r="F46" s="27" t="s">
        <v>569</v>
      </c>
      <c r="G46" s="28">
        <v>94850</v>
      </c>
      <c r="H46" s="25" t="s">
        <v>19</v>
      </c>
      <c r="I46" s="25" t="s">
        <v>14</v>
      </c>
      <c r="J46" s="28" t="s">
        <v>1756</v>
      </c>
      <c r="K46" s="28" t="s">
        <v>1757</v>
      </c>
      <c r="L46" s="25" t="s">
        <v>1758</v>
      </c>
      <c r="M46" s="25" t="s">
        <v>34</v>
      </c>
      <c r="N46" s="25" t="s">
        <v>648</v>
      </c>
      <c r="O46" s="28" t="s">
        <v>649</v>
      </c>
      <c r="P46" s="28" t="s">
        <v>170</v>
      </c>
      <c r="Q46" s="28" t="s">
        <v>173</v>
      </c>
      <c r="R46" s="29" t="s">
        <v>169</v>
      </c>
      <c r="S46" s="29" t="s">
        <v>166</v>
      </c>
      <c r="T46" s="29" t="s">
        <v>166</v>
      </c>
      <c r="U46" s="29" t="s">
        <v>166</v>
      </c>
      <c r="V46" s="29" t="s">
        <v>166</v>
      </c>
      <c r="W46" s="29" t="s">
        <v>166</v>
      </c>
    </row>
    <row r="47" spans="1:23" s="12" customFormat="1" ht="15">
      <c r="A47" s="25" t="s">
        <v>159</v>
      </c>
      <c r="B47" s="35">
        <v>43728.6948860185</v>
      </c>
      <c r="C47" s="26" t="s">
        <v>137</v>
      </c>
      <c r="D47" s="40" t="str">
        <f t="shared" si="2"/>
        <v>CLASSIFICADO</v>
      </c>
      <c r="E47" s="23">
        <f t="shared" si="3"/>
        <v>11</v>
      </c>
      <c r="F47" s="27" t="s">
        <v>632</v>
      </c>
      <c r="G47" s="28">
        <v>96329</v>
      </c>
      <c r="H47" s="25" t="s">
        <v>19</v>
      </c>
      <c r="I47" s="25" t="s">
        <v>14</v>
      </c>
      <c r="J47" s="28" t="s">
        <v>1936</v>
      </c>
      <c r="K47" s="28" t="s">
        <v>1937</v>
      </c>
      <c r="L47" s="25" t="s">
        <v>1938</v>
      </c>
      <c r="M47" s="25" t="s">
        <v>31</v>
      </c>
      <c r="N47" s="25" t="s">
        <v>648</v>
      </c>
      <c r="O47" s="28" t="s">
        <v>649</v>
      </c>
      <c r="P47" s="28" t="s">
        <v>169</v>
      </c>
      <c r="Q47" s="28" t="s">
        <v>173</v>
      </c>
      <c r="R47" s="29" t="s">
        <v>169</v>
      </c>
      <c r="S47" s="29" t="s">
        <v>166</v>
      </c>
      <c r="T47" s="29" t="s">
        <v>166</v>
      </c>
      <c r="U47" s="29" t="s">
        <v>166</v>
      </c>
      <c r="V47" s="29" t="s">
        <v>166</v>
      </c>
      <c r="W47" s="29" t="s">
        <v>166</v>
      </c>
    </row>
    <row r="48" spans="1:23" s="12" customFormat="1" ht="15">
      <c r="A48" s="25" t="s">
        <v>159</v>
      </c>
      <c r="B48" s="35">
        <v>43728.7788208681</v>
      </c>
      <c r="C48" s="26" t="s">
        <v>137</v>
      </c>
      <c r="D48" s="40" t="str">
        <f t="shared" si="2"/>
        <v>CLASSIFICADO</v>
      </c>
      <c r="E48" s="23">
        <f t="shared" si="3"/>
        <v>10</v>
      </c>
      <c r="F48" s="27" t="s">
        <v>616</v>
      </c>
      <c r="G48" s="28">
        <v>96400</v>
      </c>
      <c r="H48" s="25" t="s">
        <v>19</v>
      </c>
      <c r="I48" s="25" t="s">
        <v>14</v>
      </c>
      <c r="J48" s="28" t="s">
        <v>1890</v>
      </c>
      <c r="K48" s="28" t="s">
        <v>1891</v>
      </c>
      <c r="L48" s="25" t="s">
        <v>1093</v>
      </c>
      <c r="M48" s="25" t="s">
        <v>44</v>
      </c>
      <c r="N48" s="25" t="s">
        <v>648</v>
      </c>
      <c r="O48" s="28" t="s">
        <v>649</v>
      </c>
      <c r="P48" s="28" t="s">
        <v>168</v>
      </c>
      <c r="Q48" s="28" t="s">
        <v>168</v>
      </c>
      <c r="R48" s="29" t="s">
        <v>169</v>
      </c>
      <c r="S48" s="29" t="s">
        <v>166</v>
      </c>
      <c r="T48" s="29" t="s">
        <v>166</v>
      </c>
      <c r="U48" s="29" t="s">
        <v>166</v>
      </c>
      <c r="V48" s="29" t="s">
        <v>166</v>
      </c>
      <c r="W48" s="29" t="s">
        <v>166</v>
      </c>
    </row>
    <row r="49" spans="1:23" s="12" customFormat="1" ht="15">
      <c r="A49" s="25" t="s">
        <v>159</v>
      </c>
      <c r="B49" s="35">
        <v>43728.3727446296</v>
      </c>
      <c r="C49" s="26" t="s">
        <v>137</v>
      </c>
      <c r="D49" s="40" t="str">
        <f t="shared" si="2"/>
        <v>CLASSIFICADO</v>
      </c>
      <c r="E49" s="23">
        <f t="shared" si="3"/>
        <v>9</v>
      </c>
      <c r="F49" s="27" t="s">
        <v>564</v>
      </c>
      <c r="G49" s="28">
        <v>96093</v>
      </c>
      <c r="H49" s="25" t="s">
        <v>19</v>
      </c>
      <c r="I49" s="25" t="s">
        <v>14</v>
      </c>
      <c r="J49" s="28" t="s">
        <v>1743</v>
      </c>
      <c r="K49" s="28" t="s">
        <v>1744</v>
      </c>
      <c r="L49" s="25" t="s">
        <v>1745</v>
      </c>
      <c r="M49" s="25" t="s">
        <v>54</v>
      </c>
      <c r="N49" s="25" t="s">
        <v>648</v>
      </c>
      <c r="O49" s="28" t="s">
        <v>649</v>
      </c>
      <c r="P49" s="28" t="s">
        <v>171</v>
      </c>
      <c r="Q49" s="28" t="s">
        <v>174</v>
      </c>
      <c r="R49" s="29" t="s">
        <v>169</v>
      </c>
      <c r="S49" s="29" t="s">
        <v>166</v>
      </c>
      <c r="T49" s="29" t="s">
        <v>166</v>
      </c>
      <c r="U49" s="29" t="s">
        <v>166</v>
      </c>
      <c r="V49" s="29" t="s">
        <v>166</v>
      </c>
      <c r="W49" s="29" t="s">
        <v>166</v>
      </c>
    </row>
    <row r="50" spans="1:23" s="12" customFormat="1" ht="15">
      <c r="A50" s="25" t="s">
        <v>159</v>
      </c>
      <c r="B50" s="35">
        <v>43728.5890684837</v>
      </c>
      <c r="C50" s="26" t="s">
        <v>137</v>
      </c>
      <c r="D50" s="40" t="str">
        <f t="shared" si="2"/>
        <v>CLASSIFICADO</v>
      </c>
      <c r="E50" s="23">
        <f t="shared" si="3"/>
        <v>8</v>
      </c>
      <c r="F50" s="27" t="s">
        <v>628</v>
      </c>
      <c r="G50" s="28">
        <v>96257</v>
      </c>
      <c r="H50" s="25" t="s">
        <v>19</v>
      </c>
      <c r="I50" s="25" t="s">
        <v>14</v>
      </c>
      <c r="J50" s="28" t="s">
        <v>1924</v>
      </c>
      <c r="K50" s="28" t="s">
        <v>1925</v>
      </c>
      <c r="L50" s="25" t="s">
        <v>135</v>
      </c>
      <c r="M50" s="25" t="s">
        <v>42</v>
      </c>
      <c r="N50" s="25" t="s">
        <v>648</v>
      </c>
      <c r="O50" s="28" t="s">
        <v>649</v>
      </c>
      <c r="P50" s="28" t="s">
        <v>168</v>
      </c>
      <c r="Q50" s="28" t="s">
        <v>166</v>
      </c>
      <c r="R50" s="29" t="s">
        <v>169</v>
      </c>
      <c r="S50" s="29" t="s">
        <v>167</v>
      </c>
      <c r="T50" s="29" t="s">
        <v>166</v>
      </c>
      <c r="U50" s="29" t="s">
        <v>166</v>
      </c>
      <c r="V50" s="29" t="s">
        <v>166</v>
      </c>
      <c r="W50" s="29" t="s">
        <v>166</v>
      </c>
    </row>
    <row r="51" spans="1:23" s="12" customFormat="1" ht="15">
      <c r="A51" s="25" t="s">
        <v>159</v>
      </c>
      <c r="B51" s="35">
        <v>43724.5392967361</v>
      </c>
      <c r="C51" s="26" t="s">
        <v>137</v>
      </c>
      <c r="D51" s="40" t="str">
        <f t="shared" si="2"/>
        <v>CLASSIFICADO</v>
      </c>
      <c r="E51" s="23">
        <f t="shared" si="3"/>
        <v>7</v>
      </c>
      <c r="F51" s="27" t="s">
        <v>539</v>
      </c>
      <c r="G51" s="28">
        <v>94802</v>
      </c>
      <c r="H51" s="25" t="s">
        <v>19</v>
      </c>
      <c r="I51" s="25" t="s">
        <v>14</v>
      </c>
      <c r="J51" s="28" t="s">
        <v>1671</v>
      </c>
      <c r="K51" s="28" t="s">
        <v>1672</v>
      </c>
      <c r="L51" s="25" t="s">
        <v>1673</v>
      </c>
      <c r="M51" s="25" t="s">
        <v>49</v>
      </c>
      <c r="N51" s="25" t="s">
        <v>648</v>
      </c>
      <c r="O51" s="28" t="s">
        <v>649</v>
      </c>
      <c r="P51" s="28" t="s">
        <v>171</v>
      </c>
      <c r="Q51" s="28" t="s">
        <v>168</v>
      </c>
      <c r="R51" s="29" t="s">
        <v>169</v>
      </c>
      <c r="S51" s="29" t="s">
        <v>166</v>
      </c>
      <c r="T51" s="29" t="s">
        <v>166</v>
      </c>
      <c r="U51" s="29" t="s">
        <v>166</v>
      </c>
      <c r="V51" s="29" t="s">
        <v>166</v>
      </c>
      <c r="W51" s="29" t="s">
        <v>166</v>
      </c>
    </row>
    <row r="52" spans="1:23" s="12" customFormat="1" ht="15">
      <c r="A52" s="25" t="s">
        <v>159</v>
      </c>
      <c r="B52" s="35">
        <v>43727.4508885301</v>
      </c>
      <c r="C52" s="26" t="s">
        <v>137</v>
      </c>
      <c r="D52" s="40" t="str">
        <f t="shared" si="2"/>
        <v>CLASSIFICADO</v>
      </c>
      <c r="E52" s="23">
        <f t="shared" si="3"/>
        <v>7</v>
      </c>
      <c r="F52" s="27" t="s">
        <v>541</v>
      </c>
      <c r="G52" s="28">
        <v>95704</v>
      </c>
      <c r="H52" s="25" t="s">
        <v>19</v>
      </c>
      <c r="I52" s="25" t="s">
        <v>14</v>
      </c>
      <c r="J52" s="28" t="s">
        <v>1677</v>
      </c>
      <c r="K52" s="28" t="s">
        <v>1678</v>
      </c>
      <c r="L52" s="25" t="s">
        <v>1679</v>
      </c>
      <c r="M52" s="25" t="s">
        <v>28</v>
      </c>
      <c r="N52" s="25" t="s">
        <v>660</v>
      </c>
      <c r="O52" s="28" t="s">
        <v>649</v>
      </c>
      <c r="P52" s="28" t="s">
        <v>171</v>
      </c>
      <c r="Q52" s="28" t="s">
        <v>168</v>
      </c>
      <c r="R52" s="29" t="s">
        <v>169</v>
      </c>
      <c r="S52" s="29" t="s">
        <v>166</v>
      </c>
      <c r="T52" s="29" t="s">
        <v>166</v>
      </c>
      <c r="U52" s="29" t="s">
        <v>166</v>
      </c>
      <c r="V52" s="29" t="s">
        <v>166</v>
      </c>
      <c r="W52" s="29" t="s">
        <v>166</v>
      </c>
    </row>
    <row r="53" spans="1:23" s="12" customFormat="1" ht="15">
      <c r="A53" s="25" t="s">
        <v>159</v>
      </c>
      <c r="B53" s="35">
        <v>43727.6473786458</v>
      </c>
      <c r="C53" s="26" t="s">
        <v>137</v>
      </c>
      <c r="D53" s="40" t="str">
        <f t="shared" si="2"/>
        <v>CLASSIFICADO</v>
      </c>
      <c r="E53" s="23">
        <f t="shared" si="3"/>
        <v>7</v>
      </c>
      <c r="F53" s="27" t="s">
        <v>552</v>
      </c>
      <c r="G53" s="28">
        <v>95847</v>
      </c>
      <c r="H53" s="25" t="s">
        <v>19</v>
      </c>
      <c r="I53" s="25" t="s">
        <v>14</v>
      </c>
      <c r="J53" s="28" t="s">
        <v>1707</v>
      </c>
      <c r="K53" s="28" t="s">
        <v>1708</v>
      </c>
      <c r="L53" s="25" t="s">
        <v>1709</v>
      </c>
      <c r="M53" s="25" t="s">
        <v>44</v>
      </c>
      <c r="N53" s="25" t="s">
        <v>788</v>
      </c>
      <c r="O53" s="28" t="s">
        <v>649</v>
      </c>
      <c r="P53" s="28" t="s">
        <v>171</v>
      </c>
      <c r="Q53" s="28" t="s">
        <v>168</v>
      </c>
      <c r="R53" s="29" t="s">
        <v>169</v>
      </c>
      <c r="S53" s="29" t="s">
        <v>166</v>
      </c>
      <c r="T53" s="29" t="s">
        <v>166</v>
      </c>
      <c r="U53" s="29" t="s">
        <v>166</v>
      </c>
      <c r="V53" s="29" t="s">
        <v>166</v>
      </c>
      <c r="W53" s="29" t="s">
        <v>166</v>
      </c>
    </row>
    <row r="54" spans="1:23" s="12" customFormat="1" ht="15">
      <c r="A54" s="25" t="s">
        <v>159</v>
      </c>
      <c r="B54" s="35">
        <v>43723.3983906597</v>
      </c>
      <c r="C54" s="26" t="s">
        <v>137</v>
      </c>
      <c r="D54" s="40" t="str">
        <f t="shared" si="2"/>
        <v>CLASSIFICADO</v>
      </c>
      <c r="E54" s="23">
        <f t="shared" si="3"/>
        <v>7</v>
      </c>
      <c r="F54" s="27" t="s">
        <v>553</v>
      </c>
      <c r="G54" s="28">
        <v>94535</v>
      </c>
      <c r="H54" s="25" t="s">
        <v>19</v>
      </c>
      <c r="I54" s="25" t="s">
        <v>14</v>
      </c>
      <c r="J54" s="28" t="s">
        <v>1710</v>
      </c>
      <c r="K54" s="28" t="s">
        <v>1711</v>
      </c>
      <c r="L54" s="25" t="s">
        <v>1712</v>
      </c>
      <c r="M54" s="25" t="s">
        <v>37</v>
      </c>
      <c r="N54" s="25" t="s">
        <v>648</v>
      </c>
      <c r="O54" s="28" t="s">
        <v>649</v>
      </c>
      <c r="P54" s="28" t="s">
        <v>168</v>
      </c>
      <c r="Q54" s="28" t="s">
        <v>171</v>
      </c>
      <c r="R54" s="29" t="s">
        <v>169</v>
      </c>
      <c r="S54" s="29" t="s">
        <v>166</v>
      </c>
      <c r="T54" s="29" t="s">
        <v>166</v>
      </c>
      <c r="U54" s="29" t="s">
        <v>166</v>
      </c>
      <c r="V54" s="29" t="s">
        <v>166</v>
      </c>
      <c r="W54" s="29" t="s">
        <v>166</v>
      </c>
    </row>
    <row r="55" spans="1:23" s="12" customFormat="1" ht="15">
      <c r="A55" s="25" t="s">
        <v>159</v>
      </c>
      <c r="B55" s="35">
        <v>43725.5894041551</v>
      </c>
      <c r="C55" s="26" t="s">
        <v>137</v>
      </c>
      <c r="D55" s="40" t="str">
        <f t="shared" si="2"/>
        <v>CLASSIFICADO</v>
      </c>
      <c r="E55" s="23">
        <f t="shared" si="3"/>
        <v>7</v>
      </c>
      <c r="F55" s="27" t="s">
        <v>627</v>
      </c>
      <c r="G55" s="28">
        <v>95137</v>
      </c>
      <c r="H55" s="25" t="s">
        <v>19</v>
      </c>
      <c r="I55" s="25" t="s">
        <v>14</v>
      </c>
      <c r="J55" s="28" t="s">
        <v>1921</v>
      </c>
      <c r="K55" s="28" t="s">
        <v>1922</v>
      </c>
      <c r="L55" s="25" t="s">
        <v>1923</v>
      </c>
      <c r="M55" s="25" t="s">
        <v>23</v>
      </c>
      <c r="N55" s="25" t="s">
        <v>648</v>
      </c>
      <c r="O55" s="28" t="s">
        <v>649</v>
      </c>
      <c r="P55" s="28" t="s">
        <v>168</v>
      </c>
      <c r="Q55" s="28" t="s">
        <v>171</v>
      </c>
      <c r="R55" s="29" t="s">
        <v>169</v>
      </c>
      <c r="S55" s="29" t="s">
        <v>166</v>
      </c>
      <c r="T55" s="29" t="s">
        <v>166</v>
      </c>
      <c r="U55" s="29" t="s">
        <v>166</v>
      </c>
      <c r="V55" s="29" t="s">
        <v>166</v>
      </c>
      <c r="W55" s="29" t="s">
        <v>166</v>
      </c>
    </row>
    <row r="56" spans="1:23" s="12" customFormat="1" ht="15">
      <c r="A56" s="25" t="s">
        <v>159</v>
      </c>
      <c r="B56" s="35">
        <v>43721.3980335185</v>
      </c>
      <c r="C56" s="26" t="s">
        <v>137</v>
      </c>
      <c r="D56" s="40" t="str">
        <f t="shared" si="2"/>
        <v>CLASSIFICADO</v>
      </c>
      <c r="E56" s="23">
        <f t="shared" si="3"/>
        <v>5</v>
      </c>
      <c r="F56" s="27" t="s">
        <v>562</v>
      </c>
      <c r="G56" s="28">
        <v>94233</v>
      </c>
      <c r="H56" s="25" t="s">
        <v>19</v>
      </c>
      <c r="I56" s="25" t="s">
        <v>14</v>
      </c>
      <c r="J56" s="28" t="s">
        <v>1737</v>
      </c>
      <c r="K56" s="28" t="s">
        <v>1738</v>
      </c>
      <c r="L56" s="25" t="s">
        <v>1739</v>
      </c>
      <c r="M56" s="25" t="s">
        <v>49</v>
      </c>
      <c r="N56" s="25" t="s">
        <v>648</v>
      </c>
      <c r="O56" s="28" t="s">
        <v>649</v>
      </c>
      <c r="P56" s="28" t="s">
        <v>168</v>
      </c>
      <c r="Q56" s="28" t="s">
        <v>166</v>
      </c>
      <c r="R56" s="29" t="s">
        <v>169</v>
      </c>
      <c r="S56" s="29" t="s">
        <v>166</v>
      </c>
      <c r="T56" s="29" t="s">
        <v>166</v>
      </c>
      <c r="U56" s="29" t="s">
        <v>166</v>
      </c>
      <c r="V56" s="29" t="s">
        <v>166</v>
      </c>
      <c r="W56" s="29" t="s">
        <v>166</v>
      </c>
    </row>
    <row r="57" spans="1:23" s="12" customFormat="1" ht="15">
      <c r="A57" s="25" t="s">
        <v>159</v>
      </c>
      <c r="B57" s="35">
        <v>43725.6657948958</v>
      </c>
      <c r="C57" s="26" t="s">
        <v>137</v>
      </c>
      <c r="D57" s="40" t="str">
        <f t="shared" si="2"/>
        <v>CLASSIFICADO</v>
      </c>
      <c r="E57" s="23">
        <f t="shared" si="3"/>
        <v>5</v>
      </c>
      <c r="F57" s="27" t="s">
        <v>566</v>
      </c>
      <c r="G57" s="28">
        <v>95205</v>
      </c>
      <c r="H57" s="25" t="s">
        <v>19</v>
      </c>
      <c r="I57" s="25" t="s">
        <v>14</v>
      </c>
      <c r="J57" s="28" t="s">
        <v>1746</v>
      </c>
      <c r="K57" s="28" t="s">
        <v>1747</v>
      </c>
      <c r="L57" s="25" t="s">
        <v>1748</v>
      </c>
      <c r="M57" s="25" t="s">
        <v>34</v>
      </c>
      <c r="N57" s="25" t="s">
        <v>648</v>
      </c>
      <c r="O57" s="28" t="s">
        <v>649</v>
      </c>
      <c r="P57" s="28" t="s">
        <v>166</v>
      </c>
      <c r="Q57" s="28" t="s">
        <v>168</v>
      </c>
      <c r="R57" s="29" t="s">
        <v>169</v>
      </c>
      <c r="S57" s="29" t="s">
        <v>166</v>
      </c>
      <c r="T57" s="29" t="s">
        <v>166</v>
      </c>
      <c r="U57" s="29" t="s">
        <v>166</v>
      </c>
      <c r="V57" s="29" t="s">
        <v>166</v>
      </c>
      <c r="W57" s="29" t="s">
        <v>166</v>
      </c>
    </row>
    <row r="58" spans="1:23" s="12" customFormat="1" ht="15">
      <c r="A58" s="25" t="s">
        <v>159</v>
      </c>
      <c r="B58" s="35">
        <v>43728.7260123958</v>
      </c>
      <c r="C58" s="26" t="s">
        <v>137</v>
      </c>
      <c r="D58" s="40" t="str">
        <f t="shared" si="2"/>
        <v>CLASSIFICADO</v>
      </c>
      <c r="E58" s="23">
        <f t="shared" si="3"/>
        <v>5</v>
      </c>
      <c r="F58" s="27" t="s">
        <v>568</v>
      </c>
      <c r="G58" s="28">
        <v>96362</v>
      </c>
      <c r="H58" s="25" t="s">
        <v>19</v>
      </c>
      <c r="I58" s="25" t="s">
        <v>14</v>
      </c>
      <c r="J58" s="28" t="s">
        <v>1753</v>
      </c>
      <c r="K58" s="28" t="s">
        <v>1754</v>
      </c>
      <c r="L58" s="25" t="s">
        <v>1755</v>
      </c>
      <c r="M58" s="25" t="s">
        <v>22</v>
      </c>
      <c r="N58" s="25" t="s">
        <v>648</v>
      </c>
      <c r="O58" s="28" t="s">
        <v>649</v>
      </c>
      <c r="P58" s="28" t="s">
        <v>168</v>
      </c>
      <c r="Q58" s="28" t="s">
        <v>166</v>
      </c>
      <c r="R58" s="29" t="s">
        <v>169</v>
      </c>
      <c r="S58" s="29" t="s">
        <v>166</v>
      </c>
      <c r="T58" s="29" t="s">
        <v>166</v>
      </c>
      <c r="U58" s="29" t="s">
        <v>166</v>
      </c>
      <c r="V58" s="29" t="s">
        <v>166</v>
      </c>
      <c r="W58" s="29" t="s">
        <v>166</v>
      </c>
    </row>
    <row r="59" spans="1:23" s="12" customFormat="1" ht="15">
      <c r="A59" s="25" t="s">
        <v>159</v>
      </c>
      <c r="B59" s="35">
        <v>43728.9742721296</v>
      </c>
      <c r="C59" s="26" t="s">
        <v>137</v>
      </c>
      <c r="D59" s="40" t="str">
        <f t="shared" si="2"/>
        <v>CLASSIFICADO</v>
      </c>
      <c r="E59" s="23">
        <f t="shared" si="3"/>
        <v>5</v>
      </c>
      <c r="F59" s="27" t="s">
        <v>623</v>
      </c>
      <c r="G59" s="28">
        <v>96574</v>
      </c>
      <c r="H59" s="25" t="s">
        <v>19</v>
      </c>
      <c r="I59" s="25" t="s">
        <v>14</v>
      </c>
      <c r="J59" s="28" t="s">
        <v>1909</v>
      </c>
      <c r="K59" s="28" t="s">
        <v>1910</v>
      </c>
      <c r="L59" s="25" t="s">
        <v>1911</v>
      </c>
      <c r="M59" s="25" t="s">
        <v>28</v>
      </c>
      <c r="N59" s="25" t="s">
        <v>648</v>
      </c>
      <c r="O59" s="28" t="s">
        <v>649</v>
      </c>
      <c r="P59" s="28" t="s">
        <v>168</v>
      </c>
      <c r="Q59" s="28" t="s">
        <v>166</v>
      </c>
      <c r="R59" s="29" t="s">
        <v>169</v>
      </c>
      <c r="S59" s="29" t="s">
        <v>166</v>
      </c>
      <c r="T59" s="29" t="s">
        <v>166</v>
      </c>
      <c r="U59" s="29" t="s">
        <v>166</v>
      </c>
      <c r="V59" s="29" t="s">
        <v>166</v>
      </c>
      <c r="W59" s="29" t="s">
        <v>166</v>
      </c>
    </row>
    <row r="60" spans="1:23" s="12" customFormat="1" ht="15">
      <c r="A60" s="25" t="s">
        <v>159</v>
      </c>
      <c r="B60" s="35">
        <v>43727.9801049769</v>
      </c>
      <c r="C60" s="26" t="s">
        <v>137</v>
      </c>
      <c r="D60" s="40" t="str">
        <f t="shared" si="2"/>
        <v>CLASSIFICADO</v>
      </c>
      <c r="E60" s="23">
        <f t="shared" si="3"/>
        <v>4</v>
      </c>
      <c r="F60" s="27" t="s">
        <v>546</v>
      </c>
      <c r="G60" s="28">
        <v>96038</v>
      </c>
      <c r="H60" s="25" t="s">
        <v>19</v>
      </c>
      <c r="I60" s="25" t="s">
        <v>14</v>
      </c>
      <c r="J60" s="28" t="s">
        <v>1689</v>
      </c>
      <c r="K60" s="28" t="s">
        <v>1690</v>
      </c>
      <c r="L60" s="25" t="s">
        <v>1691</v>
      </c>
      <c r="M60" s="25" t="s">
        <v>27</v>
      </c>
      <c r="N60" s="25" t="s">
        <v>648</v>
      </c>
      <c r="O60" s="28" t="s">
        <v>649</v>
      </c>
      <c r="P60" s="28" t="s">
        <v>170</v>
      </c>
      <c r="Q60" s="28" t="s">
        <v>166</v>
      </c>
      <c r="R60" s="29" t="s">
        <v>169</v>
      </c>
      <c r="S60" s="29" t="s">
        <v>166</v>
      </c>
      <c r="T60" s="29" t="s">
        <v>166</v>
      </c>
      <c r="U60" s="29" t="s">
        <v>166</v>
      </c>
      <c r="V60" s="29" t="s">
        <v>166</v>
      </c>
      <c r="W60" s="29" t="s">
        <v>166</v>
      </c>
    </row>
    <row r="61" spans="1:23" s="12" customFormat="1" ht="15">
      <c r="A61" s="25" t="s">
        <v>159</v>
      </c>
      <c r="B61" s="35">
        <v>43728.4721021528</v>
      </c>
      <c r="C61" s="26" t="s">
        <v>137</v>
      </c>
      <c r="D61" s="40" t="str">
        <f t="shared" si="2"/>
        <v>CLASSIFICADO</v>
      </c>
      <c r="E61" s="23">
        <f t="shared" si="3"/>
        <v>3</v>
      </c>
      <c r="F61" s="27" t="s">
        <v>577</v>
      </c>
      <c r="G61" s="28">
        <v>96168</v>
      </c>
      <c r="H61" s="25" t="s">
        <v>19</v>
      </c>
      <c r="I61" s="25" t="s">
        <v>14</v>
      </c>
      <c r="J61" s="28" t="s">
        <v>1778</v>
      </c>
      <c r="K61" s="28" t="s">
        <v>1779</v>
      </c>
      <c r="L61" s="25" t="s">
        <v>1780</v>
      </c>
      <c r="M61" s="25" t="s">
        <v>801</v>
      </c>
      <c r="N61" s="25" t="s">
        <v>648</v>
      </c>
      <c r="O61" s="28" t="s">
        <v>649</v>
      </c>
      <c r="P61" s="28" t="s">
        <v>167</v>
      </c>
      <c r="Q61" s="28" t="s">
        <v>166</v>
      </c>
      <c r="R61" s="29" t="s">
        <v>169</v>
      </c>
      <c r="S61" s="29" t="s">
        <v>166</v>
      </c>
      <c r="T61" s="29" t="s">
        <v>166</v>
      </c>
      <c r="U61" s="29" t="s">
        <v>166</v>
      </c>
      <c r="V61" s="29" t="s">
        <v>166</v>
      </c>
      <c r="W61" s="29" t="s">
        <v>166</v>
      </c>
    </row>
    <row r="62" spans="1:23" s="12" customFormat="1" ht="15">
      <c r="A62" s="25" t="s">
        <v>159</v>
      </c>
      <c r="B62" s="35">
        <v>43727.7582884259</v>
      </c>
      <c r="C62" s="26" t="s">
        <v>137</v>
      </c>
      <c r="D62" s="40" t="str">
        <f t="shared" si="2"/>
        <v>CLASSIFICADO</v>
      </c>
      <c r="E62" s="23">
        <f t="shared" si="3"/>
        <v>2</v>
      </c>
      <c r="F62" s="27" t="s">
        <v>534</v>
      </c>
      <c r="G62" s="28">
        <v>95946</v>
      </c>
      <c r="H62" s="25" t="s">
        <v>19</v>
      </c>
      <c r="I62" s="25" t="s">
        <v>14</v>
      </c>
      <c r="J62" s="28" t="s">
        <v>1657</v>
      </c>
      <c r="K62" s="28" t="s">
        <v>1658</v>
      </c>
      <c r="L62" s="25" t="s">
        <v>1659</v>
      </c>
      <c r="M62" s="25" t="s">
        <v>32</v>
      </c>
      <c r="N62" s="25" t="s">
        <v>840</v>
      </c>
      <c r="O62" s="28" t="s">
        <v>649</v>
      </c>
      <c r="P62" s="28" t="s">
        <v>166</v>
      </c>
      <c r="Q62" s="28" t="s">
        <v>171</v>
      </c>
      <c r="R62" s="29" t="s">
        <v>169</v>
      </c>
      <c r="S62" s="29" t="s">
        <v>166</v>
      </c>
      <c r="T62" s="29" t="s">
        <v>166</v>
      </c>
      <c r="U62" s="29" t="s">
        <v>166</v>
      </c>
      <c r="V62" s="29" t="s">
        <v>166</v>
      </c>
      <c r="W62" s="29" t="s">
        <v>166</v>
      </c>
    </row>
    <row r="63" spans="1:23" s="12" customFormat="1" ht="15">
      <c r="A63" s="25" t="s">
        <v>159</v>
      </c>
      <c r="B63" s="35">
        <v>43727.747921331</v>
      </c>
      <c r="C63" s="26" t="s">
        <v>137</v>
      </c>
      <c r="D63" s="40" t="str">
        <f t="shared" si="2"/>
        <v>CLASSIFICADO</v>
      </c>
      <c r="E63" s="23">
        <f t="shared" si="3"/>
        <v>2</v>
      </c>
      <c r="F63" s="27" t="s">
        <v>603</v>
      </c>
      <c r="G63" s="28">
        <v>95932</v>
      </c>
      <c r="H63" s="25" t="s">
        <v>19</v>
      </c>
      <c r="I63" s="25" t="s">
        <v>14</v>
      </c>
      <c r="J63" s="28" t="s">
        <v>1852</v>
      </c>
      <c r="K63" s="28" t="s">
        <v>1853</v>
      </c>
      <c r="L63" s="25" t="s">
        <v>1854</v>
      </c>
      <c r="M63" s="25" t="s">
        <v>35</v>
      </c>
      <c r="N63" s="25" t="s">
        <v>660</v>
      </c>
      <c r="O63" s="28" t="s">
        <v>649</v>
      </c>
      <c r="P63" s="28" t="s">
        <v>171</v>
      </c>
      <c r="Q63" s="28" t="s">
        <v>166</v>
      </c>
      <c r="R63" s="29" t="s">
        <v>169</v>
      </c>
      <c r="S63" s="29" t="s">
        <v>166</v>
      </c>
      <c r="T63" s="29" t="s">
        <v>166</v>
      </c>
      <c r="U63" s="29" t="s">
        <v>166</v>
      </c>
      <c r="V63" s="29" t="s">
        <v>166</v>
      </c>
      <c r="W63" s="29" t="s">
        <v>166</v>
      </c>
    </row>
    <row r="64" spans="1:23" s="12" customFormat="1" ht="15">
      <c r="A64" s="25" t="s">
        <v>159</v>
      </c>
      <c r="B64" s="35">
        <v>43727.4149366088</v>
      </c>
      <c r="C64" s="26" t="s">
        <v>137</v>
      </c>
      <c r="D64" s="40" t="str">
        <f t="shared" si="2"/>
        <v>CLASSIFICADO</v>
      </c>
      <c r="E64" s="23">
        <f t="shared" si="3"/>
        <v>1</v>
      </c>
      <c r="F64" s="27" t="s">
        <v>533</v>
      </c>
      <c r="G64" s="28">
        <v>95681</v>
      </c>
      <c r="H64" s="25" t="s">
        <v>19</v>
      </c>
      <c r="I64" s="25" t="s">
        <v>14</v>
      </c>
      <c r="J64" s="28" t="s">
        <v>1654</v>
      </c>
      <c r="K64" s="28" t="s">
        <v>1655</v>
      </c>
      <c r="L64" s="25" t="s">
        <v>1656</v>
      </c>
      <c r="M64" s="25" t="s">
        <v>31</v>
      </c>
      <c r="N64" s="25" t="s">
        <v>648</v>
      </c>
      <c r="O64" s="28" t="s">
        <v>649</v>
      </c>
      <c r="P64" s="28" t="s">
        <v>169</v>
      </c>
      <c r="Q64" s="28" t="s">
        <v>166</v>
      </c>
      <c r="R64" s="29" t="s">
        <v>169</v>
      </c>
      <c r="S64" s="29" t="s">
        <v>166</v>
      </c>
      <c r="T64" s="29" t="s">
        <v>166</v>
      </c>
      <c r="U64" s="29" t="s">
        <v>166</v>
      </c>
      <c r="V64" s="29" t="s">
        <v>166</v>
      </c>
      <c r="W64" s="29" t="s">
        <v>166</v>
      </c>
    </row>
    <row r="65" spans="1:23" s="12" customFormat="1" ht="15">
      <c r="A65" s="25" t="s">
        <v>159</v>
      </c>
      <c r="B65" s="35">
        <v>43728.7451303009</v>
      </c>
      <c r="C65" s="26" t="s">
        <v>137</v>
      </c>
      <c r="D65" s="40" t="str">
        <f t="shared" si="2"/>
        <v>CLASSIFICADO</v>
      </c>
      <c r="E65" s="23">
        <f t="shared" si="3"/>
        <v>1</v>
      </c>
      <c r="F65" s="27" t="s">
        <v>588</v>
      </c>
      <c r="G65" s="28">
        <v>96376</v>
      </c>
      <c r="H65" s="25" t="s">
        <v>19</v>
      </c>
      <c r="I65" s="25" t="s">
        <v>14</v>
      </c>
      <c r="J65" s="28" t="s">
        <v>1808</v>
      </c>
      <c r="K65" s="28" t="s">
        <v>1809</v>
      </c>
      <c r="L65" s="25" t="s">
        <v>50</v>
      </c>
      <c r="M65" s="25" t="s">
        <v>29</v>
      </c>
      <c r="N65" s="25" t="s">
        <v>648</v>
      </c>
      <c r="O65" s="28" t="s">
        <v>649</v>
      </c>
      <c r="P65" s="28" t="s">
        <v>169</v>
      </c>
      <c r="Q65" s="28" t="s">
        <v>166</v>
      </c>
      <c r="R65" s="29" t="s">
        <v>169</v>
      </c>
      <c r="S65" s="29" t="s">
        <v>166</v>
      </c>
      <c r="T65" s="29" t="s">
        <v>166</v>
      </c>
      <c r="U65" s="29" t="s">
        <v>166</v>
      </c>
      <c r="V65" s="29" t="s">
        <v>166</v>
      </c>
      <c r="W65" s="29" t="s">
        <v>166</v>
      </c>
    </row>
    <row r="66" spans="1:23" s="12" customFormat="1" ht="15">
      <c r="A66" s="25" t="s">
        <v>159</v>
      </c>
      <c r="B66" s="35">
        <v>43724.6141711111</v>
      </c>
      <c r="C66" s="26" t="s">
        <v>137</v>
      </c>
      <c r="D66" s="40" t="str">
        <f aca="true" t="shared" si="4" ref="D66:D97">IF(E66&gt;0,"CLASSIFICADO","DESCLASSIFICADO")</f>
        <v>CLASSIFICADO</v>
      </c>
      <c r="E66" s="23">
        <f aca="true" t="shared" si="5" ref="E66:E97">P66+Q66+S66+T66+U66+V66+W66</f>
        <v>1</v>
      </c>
      <c r="F66" s="27" t="s">
        <v>602</v>
      </c>
      <c r="G66" s="28">
        <v>94844</v>
      </c>
      <c r="H66" s="25" t="s">
        <v>19</v>
      </c>
      <c r="I66" s="25" t="s">
        <v>14</v>
      </c>
      <c r="J66" s="28" t="s">
        <v>1849</v>
      </c>
      <c r="K66" s="28" t="s">
        <v>1850</v>
      </c>
      <c r="L66" s="25" t="s">
        <v>1851</v>
      </c>
      <c r="M66" s="25" t="s">
        <v>34</v>
      </c>
      <c r="N66" s="25" t="s">
        <v>648</v>
      </c>
      <c r="O66" s="28" t="s">
        <v>649</v>
      </c>
      <c r="P66" s="28" t="s">
        <v>169</v>
      </c>
      <c r="Q66" s="28" t="s">
        <v>166</v>
      </c>
      <c r="R66" s="29" t="s">
        <v>169</v>
      </c>
      <c r="S66" s="29" t="s">
        <v>166</v>
      </c>
      <c r="T66" s="29" t="s">
        <v>166</v>
      </c>
      <c r="U66" s="29" t="s">
        <v>166</v>
      </c>
      <c r="V66" s="29" t="s">
        <v>166</v>
      </c>
      <c r="W66" s="29" t="s">
        <v>166</v>
      </c>
    </row>
    <row r="67" spans="1:23" s="12" customFormat="1" ht="15">
      <c r="A67" s="25" t="s">
        <v>159</v>
      </c>
      <c r="B67" s="35">
        <v>43728.7574343403</v>
      </c>
      <c r="C67" s="26" t="s">
        <v>137</v>
      </c>
      <c r="D67" s="40" t="str">
        <f t="shared" si="4"/>
        <v>CLASSIFICADO</v>
      </c>
      <c r="E67" s="23">
        <f t="shared" si="5"/>
        <v>1</v>
      </c>
      <c r="F67" s="27" t="s">
        <v>604</v>
      </c>
      <c r="G67" s="28">
        <v>96387</v>
      </c>
      <c r="H67" s="25" t="s">
        <v>19</v>
      </c>
      <c r="I67" s="25" t="s">
        <v>14</v>
      </c>
      <c r="J67" s="28" t="s">
        <v>1855</v>
      </c>
      <c r="K67" s="28" t="s">
        <v>1856</v>
      </c>
      <c r="L67" s="25" t="s">
        <v>1857</v>
      </c>
      <c r="M67" s="25" t="s">
        <v>17</v>
      </c>
      <c r="N67" s="25" t="s">
        <v>648</v>
      </c>
      <c r="O67" s="28" t="s">
        <v>649</v>
      </c>
      <c r="P67" s="28" t="s">
        <v>169</v>
      </c>
      <c r="Q67" s="28" t="s">
        <v>166</v>
      </c>
      <c r="R67" s="29" t="s">
        <v>169</v>
      </c>
      <c r="S67" s="29" t="s">
        <v>166</v>
      </c>
      <c r="T67" s="29" t="s">
        <v>166</v>
      </c>
      <c r="U67" s="29" t="s">
        <v>166</v>
      </c>
      <c r="V67" s="29" t="s">
        <v>166</v>
      </c>
      <c r="W67" s="29" t="s">
        <v>166</v>
      </c>
    </row>
    <row r="68" spans="1:23" s="12" customFormat="1" ht="15">
      <c r="A68" s="25" t="s">
        <v>159</v>
      </c>
      <c r="B68" s="35">
        <v>43728.6434431829</v>
      </c>
      <c r="C68" s="26" t="s">
        <v>137</v>
      </c>
      <c r="D68" s="40" t="str">
        <f t="shared" si="4"/>
        <v>CLASSIFICADO</v>
      </c>
      <c r="E68" s="23">
        <f t="shared" si="5"/>
        <v>1</v>
      </c>
      <c r="F68" s="27" t="s">
        <v>607</v>
      </c>
      <c r="G68" s="28">
        <v>96285</v>
      </c>
      <c r="H68" s="25" t="s">
        <v>19</v>
      </c>
      <c r="I68" s="25" t="s">
        <v>14</v>
      </c>
      <c r="J68" s="28" t="s">
        <v>1864</v>
      </c>
      <c r="K68" s="28" t="s">
        <v>1865</v>
      </c>
      <c r="L68" s="25" t="s">
        <v>1866</v>
      </c>
      <c r="M68" s="25" t="s">
        <v>53</v>
      </c>
      <c r="N68" s="25" t="s">
        <v>648</v>
      </c>
      <c r="O68" s="28" t="s">
        <v>649</v>
      </c>
      <c r="P68" s="28" t="s">
        <v>169</v>
      </c>
      <c r="Q68" s="28" t="s">
        <v>166</v>
      </c>
      <c r="R68" s="29" t="s">
        <v>169</v>
      </c>
      <c r="S68" s="29" t="s">
        <v>166</v>
      </c>
      <c r="T68" s="29" t="s">
        <v>166</v>
      </c>
      <c r="U68" s="29" t="s">
        <v>166</v>
      </c>
      <c r="V68" s="29" t="s">
        <v>166</v>
      </c>
      <c r="W68" s="29" t="s">
        <v>166</v>
      </c>
    </row>
    <row r="69" spans="1:23" s="12" customFormat="1" ht="15">
      <c r="A69" s="25" t="s">
        <v>159</v>
      </c>
      <c r="B69" s="35">
        <v>43728.9665099769</v>
      </c>
      <c r="C69" s="26" t="s">
        <v>137</v>
      </c>
      <c r="D69" s="40" t="str">
        <f t="shared" si="4"/>
        <v>CLASSIFICADO</v>
      </c>
      <c r="E69" s="23">
        <f t="shared" si="5"/>
        <v>1</v>
      </c>
      <c r="F69" s="27" t="s">
        <v>618</v>
      </c>
      <c r="G69" s="28">
        <v>96570</v>
      </c>
      <c r="H69" s="25" t="s">
        <v>19</v>
      </c>
      <c r="I69" s="25" t="s">
        <v>14</v>
      </c>
      <c r="J69" s="28" t="s">
        <v>1896</v>
      </c>
      <c r="K69" s="28" t="s">
        <v>1897</v>
      </c>
      <c r="L69" s="25" t="s">
        <v>1898</v>
      </c>
      <c r="M69" s="25" t="s">
        <v>38</v>
      </c>
      <c r="N69" s="25" t="s">
        <v>648</v>
      </c>
      <c r="O69" s="28" t="s">
        <v>649</v>
      </c>
      <c r="P69" s="28" t="s">
        <v>169</v>
      </c>
      <c r="Q69" s="28" t="s">
        <v>166</v>
      </c>
      <c r="R69" s="29" t="s">
        <v>169</v>
      </c>
      <c r="S69" s="29" t="s">
        <v>166</v>
      </c>
      <c r="T69" s="29" t="s">
        <v>166</v>
      </c>
      <c r="U69" s="29" t="s">
        <v>166</v>
      </c>
      <c r="V69" s="29" t="s">
        <v>166</v>
      </c>
      <c r="W69" s="29" t="s">
        <v>166</v>
      </c>
    </row>
    <row r="70" spans="1:23" s="12" customFormat="1" ht="15">
      <c r="A70" s="25" t="s">
        <v>159</v>
      </c>
      <c r="B70" s="35">
        <v>43724.7261824768</v>
      </c>
      <c r="C70" s="26" t="s">
        <v>137</v>
      </c>
      <c r="D70" s="40" t="str">
        <f t="shared" si="4"/>
        <v>DESCLASSIFICADO</v>
      </c>
      <c r="E70" s="23">
        <f t="shared" si="5"/>
        <v>0</v>
      </c>
      <c r="F70" s="27" t="s">
        <v>532</v>
      </c>
      <c r="G70" s="28">
        <v>94890</v>
      </c>
      <c r="H70" s="25" t="s">
        <v>19</v>
      </c>
      <c r="I70" s="25" t="s">
        <v>14</v>
      </c>
      <c r="J70" s="28" t="s">
        <v>1650</v>
      </c>
      <c r="K70" s="28" t="s">
        <v>1653</v>
      </c>
      <c r="L70" s="25" t="s">
        <v>1652</v>
      </c>
      <c r="M70" s="25" t="s">
        <v>11</v>
      </c>
      <c r="N70" s="25" t="s">
        <v>840</v>
      </c>
      <c r="O70" s="28" t="s">
        <v>841</v>
      </c>
      <c r="P70" s="28" t="s">
        <v>166</v>
      </c>
      <c r="Q70" s="28" t="s">
        <v>166</v>
      </c>
      <c r="R70" s="29" t="s">
        <v>169</v>
      </c>
      <c r="S70" s="29" t="s">
        <v>166</v>
      </c>
      <c r="T70" s="29" t="s">
        <v>166</v>
      </c>
      <c r="U70" s="29" t="s">
        <v>166</v>
      </c>
      <c r="V70" s="29" t="s">
        <v>166</v>
      </c>
      <c r="W70" s="29" t="s">
        <v>166</v>
      </c>
    </row>
    <row r="71" spans="1:23" s="12" customFormat="1" ht="15">
      <c r="A71" s="25" t="s">
        <v>159</v>
      </c>
      <c r="B71" s="35">
        <v>43728.6531079398</v>
      </c>
      <c r="C71" s="26" t="s">
        <v>137</v>
      </c>
      <c r="D71" s="40" t="str">
        <f t="shared" si="4"/>
        <v>DESCLASSIFICADO</v>
      </c>
      <c r="E71" s="23">
        <f t="shared" si="5"/>
        <v>0</v>
      </c>
      <c r="F71" s="27" t="s">
        <v>536</v>
      </c>
      <c r="G71" s="28">
        <v>96295</v>
      </c>
      <c r="H71" s="25" t="s">
        <v>19</v>
      </c>
      <c r="I71" s="25" t="s">
        <v>14</v>
      </c>
      <c r="J71" s="28" t="s">
        <v>1662</v>
      </c>
      <c r="K71" s="28" t="s">
        <v>1663</v>
      </c>
      <c r="L71" s="25" t="s">
        <v>1664</v>
      </c>
      <c r="M71" s="25" t="s">
        <v>28</v>
      </c>
      <c r="N71" s="25" t="s">
        <v>648</v>
      </c>
      <c r="O71" s="28" t="s">
        <v>649</v>
      </c>
      <c r="P71" s="28" t="s">
        <v>166</v>
      </c>
      <c r="Q71" s="28" t="s">
        <v>166</v>
      </c>
      <c r="R71" s="29" t="s">
        <v>169</v>
      </c>
      <c r="S71" s="29" t="s">
        <v>166</v>
      </c>
      <c r="T71" s="29" t="s">
        <v>166</v>
      </c>
      <c r="U71" s="29" t="s">
        <v>166</v>
      </c>
      <c r="V71" s="29" t="s">
        <v>166</v>
      </c>
      <c r="W71" s="29" t="s">
        <v>166</v>
      </c>
    </row>
    <row r="72" spans="1:23" s="12" customFormat="1" ht="15">
      <c r="A72" s="25" t="s">
        <v>159</v>
      </c>
      <c r="B72" s="35">
        <v>43722.7679728588</v>
      </c>
      <c r="C72" s="26" t="s">
        <v>137</v>
      </c>
      <c r="D72" s="40" t="str">
        <f t="shared" si="4"/>
        <v>DESCLASSIFICADO</v>
      </c>
      <c r="E72" s="23">
        <f t="shared" si="5"/>
        <v>0</v>
      </c>
      <c r="F72" s="27" t="s">
        <v>537</v>
      </c>
      <c r="G72" s="28">
        <v>94490</v>
      </c>
      <c r="H72" s="25" t="s">
        <v>19</v>
      </c>
      <c r="I72" s="25" t="s">
        <v>14</v>
      </c>
      <c r="J72" s="28" t="s">
        <v>1665</v>
      </c>
      <c r="K72" s="28" t="s">
        <v>1666</v>
      </c>
      <c r="L72" s="25" t="s">
        <v>1667</v>
      </c>
      <c r="M72" s="25" t="s">
        <v>36</v>
      </c>
      <c r="N72" s="25" t="s">
        <v>648</v>
      </c>
      <c r="O72" s="28" t="s">
        <v>649</v>
      </c>
      <c r="P72" s="28" t="s">
        <v>166</v>
      </c>
      <c r="Q72" s="28" t="s">
        <v>166</v>
      </c>
      <c r="R72" s="29" t="s">
        <v>169</v>
      </c>
      <c r="S72" s="29" t="s">
        <v>166</v>
      </c>
      <c r="T72" s="29" t="s">
        <v>166</v>
      </c>
      <c r="U72" s="29" t="s">
        <v>166</v>
      </c>
      <c r="V72" s="29" t="s">
        <v>166</v>
      </c>
      <c r="W72" s="29" t="s">
        <v>166</v>
      </c>
    </row>
    <row r="73" spans="1:23" s="12" customFormat="1" ht="15">
      <c r="A73" s="25" t="s">
        <v>159</v>
      </c>
      <c r="B73" s="35">
        <v>43720.7765605671</v>
      </c>
      <c r="C73" s="26" t="s">
        <v>137</v>
      </c>
      <c r="D73" s="40" t="str">
        <f t="shared" si="4"/>
        <v>DESCLASSIFICADO</v>
      </c>
      <c r="E73" s="23">
        <f t="shared" si="5"/>
        <v>0</v>
      </c>
      <c r="F73" s="27" t="s">
        <v>540</v>
      </c>
      <c r="G73" s="28">
        <v>94187</v>
      </c>
      <c r="H73" s="25" t="s">
        <v>19</v>
      </c>
      <c r="I73" s="25" t="s">
        <v>14</v>
      </c>
      <c r="J73" s="28" t="s">
        <v>1674</v>
      </c>
      <c r="K73" s="28" t="s">
        <v>1675</v>
      </c>
      <c r="L73" s="25" t="s">
        <v>1676</v>
      </c>
      <c r="M73" s="25" t="s">
        <v>38</v>
      </c>
      <c r="N73" s="25" t="s">
        <v>657</v>
      </c>
      <c r="O73" s="28" t="s">
        <v>649</v>
      </c>
      <c r="P73" s="28" t="s">
        <v>166</v>
      </c>
      <c r="Q73" s="28" t="s">
        <v>166</v>
      </c>
      <c r="R73" s="29" t="s">
        <v>169</v>
      </c>
      <c r="S73" s="29" t="s">
        <v>166</v>
      </c>
      <c r="T73" s="29" t="s">
        <v>166</v>
      </c>
      <c r="U73" s="29" t="s">
        <v>166</v>
      </c>
      <c r="V73" s="29" t="s">
        <v>166</v>
      </c>
      <c r="W73" s="29" t="s">
        <v>166</v>
      </c>
    </row>
    <row r="74" spans="1:23" s="12" customFormat="1" ht="15">
      <c r="A74" s="25" t="s">
        <v>159</v>
      </c>
      <c r="B74" s="35">
        <v>43725.615183669</v>
      </c>
      <c r="C74" s="26" t="s">
        <v>137</v>
      </c>
      <c r="D74" s="40" t="str">
        <f t="shared" si="4"/>
        <v>DESCLASSIFICADO</v>
      </c>
      <c r="E74" s="23">
        <f t="shared" si="5"/>
        <v>0</v>
      </c>
      <c r="F74" s="27" t="s">
        <v>547</v>
      </c>
      <c r="G74" s="28">
        <v>95158</v>
      </c>
      <c r="H74" s="25" t="s">
        <v>19</v>
      </c>
      <c r="I74" s="25" t="s">
        <v>14</v>
      </c>
      <c r="J74" s="28" t="s">
        <v>1692</v>
      </c>
      <c r="K74" s="28" t="s">
        <v>1693</v>
      </c>
      <c r="L74" s="25" t="s">
        <v>1694</v>
      </c>
      <c r="M74" s="25" t="s">
        <v>32</v>
      </c>
      <c r="N74" s="25" t="s">
        <v>648</v>
      </c>
      <c r="O74" s="28" t="s">
        <v>649</v>
      </c>
      <c r="P74" s="28" t="s">
        <v>166</v>
      </c>
      <c r="Q74" s="28" t="s">
        <v>166</v>
      </c>
      <c r="R74" s="29" t="s">
        <v>169</v>
      </c>
      <c r="S74" s="29" t="s">
        <v>166</v>
      </c>
      <c r="T74" s="29" t="s">
        <v>166</v>
      </c>
      <c r="U74" s="29" t="s">
        <v>166</v>
      </c>
      <c r="V74" s="29" t="s">
        <v>166</v>
      </c>
      <c r="W74" s="29" t="s">
        <v>166</v>
      </c>
    </row>
    <row r="75" spans="1:23" s="12" customFormat="1" ht="15">
      <c r="A75" s="25" t="s">
        <v>159</v>
      </c>
      <c r="B75" s="35">
        <v>43724.9131027546</v>
      </c>
      <c r="C75" s="26" t="s">
        <v>137</v>
      </c>
      <c r="D75" s="40" t="str">
        <f t="shared" si="4"/>
        <v>DESCLASSIFICADO</v>
      </c>
      <c r="E75" s="23">
        <f t="shared" si="5"/>
        <v>0</v>
      </c>
      <c r="F75" s="27" t="s">
        <v>548</v>
      </c>
      <c r="G75" s="28">
        <v>94965</v>
      </c>
      <c r="H75" s="25" t="s">
        <v>19</v>
      </c>
      <c r="I75" s="25" t="s">
        <v>14</v>
      </c>
      <c r="J75" s="28" t="s">
        <v>1695</v>
      </c>
      <c r="K75" s="28" t="s">
        <v>1696</v>
      </c>
      <c r="L75" s="25" t="s">
        <v>1697</v>
      </c>
      <c r="M75" s="25" t="s">
        <v>17</v>
      </c>
      <c r="N75" s="25" t="s">
        <v>660</v>
      </c>
      <c r="O75" s="28" t="s">
        <v>649</v>
      </c>
      <c r="P75" s="28" t="s">
        <v>166</v>
      </c>
      <c r="Q75" s="28" t="s">
        <v>166</v>
      </c>
      <c r="R75" s="29" t="s">
        <v>169</v>
      </c>
      <c r="S75" s="29" t="s">
        <v>166</v>
      </c>
      <c r="T75" s="29" t="s">
        <v>166</v>
      </c>
      <c r="U75" s="29" t="s">
        <v>166</v>
      </c>
      <c r="V75" s="29" t="s">
        <v>166</v>
      </c>
      <c r="W75" s="29" t="s">
        <v>166</v>
      </c>
    </row>
    <row r="76" spans="1:23" s="12" customFormat="1" ht="15">
      <c r="A76" s="25" t="s">
        <v>159</v>
      </c>
      <c r="B76" s="35">
        <v>43728.9825374074</v>
      </c>
      <c r="C76" s="26" t="s">
        <v>137</v>
      </c>
      <c r="D76" s="40" t="str">
        <f t="shared" si="4"/>
        <v>DESCLASSIFICADO</v>
      </c>
      <c r="E76" s="23">
        <f t="shared" si="5"/>
        <v>0</v>
      </c>
      <c r="F76" s="27" t="s">
        <v>555</v>
      </c>
      <c r="G76" s="28">
        <v>96576</v>
      </c>
      <c r="H76" s="25" t="s">
        <v>19</v>
      </c>
      <c r="I76" s="25" t="s">
        <v>14</v>
      </c>
      <c r="J76" s="28" t="s">
        <v>1716</v>
      </c>
      <c r="K76" s="28" t="s">
        <v>1717</v>
      </c>
      <c r="L76" s="25" t="s">
        <v>1718</v>
      </c>
      <c r="M76" s="25" t="s">
        <v>34</v>
      </c>
      <c r="N76" s="25" t="s">
        <v>648</v>
      </c>
      <c r="O76" s="28" t="s">
        <v>649</v>
      </c>
      <c r="P76" s="28" t="s">
        <v>166</v>
      </c>
      <c r="Q76" s="28" t="s">
        <v>166</v>
      </c>
      <c r="R76" s="29" t="s">
        <v>169</v>
      </c>
      <c r="S76" s="29" t="s">
        <v>166</v>
      </c>
      <c r="T76" s="29" t="s">
        <v>166</v>
      </c>
      <c r="U76" s="29" t="s">
        <v>166</v>
      </c>
      <c r="V76" s="29" t="s">
        <v>166</v>
      </c>
      <c r="W76" s="29" t="s">
        <v>166</v>
      </c>
    </row>
    <row r="77" spans="1:23" s="12" customFormat="1" ht="15">
      <c r="A77" s="25" t="s">
        <v>159</v>
      </c>
      <c r="B77" s="35">
        <v>43726.9614872569</v>
      </c>
      <c r="C77" s="26" t="s">
        <v>137</v>
      </c>
      <c r="D77" s="40" t="str">
        <f t="shared" si="4"/>
        <v>DESCLASSIFICADO</v>
      </c>
      <c r="E77" s="23">
        <f t="shared" si="5"/>
        <v>0</v>
      </c>
      <c r="F77" s="27" t="s">
        <v>557</v>
      </c>
      <c r="G77" s="28">
        <v>95612</v>
      </c>
      <c r="H77" s="25" t="s">
        <v>19</v>
      </c>
      <c r="I77" s="25" t="s">
        <v>14</v>
      </c>
      <c r="J77" s="28" t="s">
        <v>1722</v>
      </c>
      <c r="K77" s="28" t="s">
        <v>1723</v>
      </c>
      <c r="L77" s="25" t="s">
        <v>1724</v>
      </c>
      <c r="M77" s="25" t="s">
        <v>21</v>
      </c>
      <c r="N77" s="25" t="s">
        <v>648</v>
      </c>
      <c r="O77" s="28" t="s">
        <v>649</v>
      </c>
      <c r="P77" s="28" t="s">
        <v>166</v>
      </c>
      <c r="Q77" s="28" t="s">
        <v>166</v>
      </c>
      <c r="R77" s="29" t="s">
        <v>169</v>
      </c>
      <c r="S77" s="29" t="s">
        <v>166</v>
      </c>
      <c r="T77" s="29" t="s">
        <v>166</v>
      </c>
      <c r="U77" s="29" t="s">
        <v>166</v>
      </c>
      <c r="V77" s="29" t="s">
        <v>166</v>
      </c>
      <c r="W77" s="29" t="s">
        <v>166</v>
      </c>
    </row>
    <row r="78" spans="1:23" s="12" customFormat="1" ht="15">
      <c r="A78" s="25" t="s">
        <v>159</v>
      </c>
      <c r="B78" s="35">
        <v>43728.6729789352</v>
      </c>
      <c r="C78" s="26" t="s">
        <v>137</v>
      </c>
      <c r="D78" s="40" t="str">
        <f t="shared" si="4"/>
        <v>DESCLASSIFICADO</v>
      </c>
      <c r="E78" s="23">
        <f t="shared" si="5"/>
        <v>0</v>
      </c>
      <c r="F78" s="27" t="s">
        <v>558</v>
      </c>
      <c r="G78" s="28">
        <v>96314</v>
      </c>
      <c r="H78" s="25" t="s">
        <v>19</v>
      </c>
      <c r="I78" s="25" t="s">
        <v>14</v>
      </c>
      <c r="J78" s="28" t="s">
        <v>1725</v>
      </c>
      <c r="K78" s="28" t="s">
        <v>1726</v>
      </c>
      <c r="L78" s="25" t="s">
        <v>1727</v>
      </c>
      <c r="M78" s="25" t="s">
        <v>30</v>
      </c>
      <c r="N78" s="25" t="s">
        <v>840</v>
      </c>
      <c r="O78" s="28" t="s">
        <v>841</v>
      </c>
      <c r="P78" s="28" t="s">
        <v>166</v>
      </c>
      <c r="Q78" s="28" t="s">
        <v>166</v>
      </c>
      <c r="R78" s="29" t="s">
        <v>169</v>
      </c>
      <c r="S78" s="29" t="s">
        <v>166</v>
      </c>
      <c r="T78" s="29" t="s">
        <v>166</v>
      </c>
      <c r="U78" s="29" t="s">
        <v>166</v>
      </c>
      <c r="V78" s="29" t="s">
        <v>166</v>
      </c>
      <c r="W78" s="29" t="s">
        <v>166</v>
      </c>
    </row>
    <row r="79" spans="1:23" s="12" customFormat="1" ht="15">
      <c r="A79" s="25" t="s">
        <v>159</v>
      </c>
      <c r="B79" s="35">
        <v>43724.8248746181</v>
      </c>
      <c r="C79" s="26" t="s">
        <v>137</v>
      </c>
      <c r="D79" s="40" t="str">
        <f t="shared" si="4"/>
        <v>DESCLASSIFICADO</v>
      </c>
      <c r="E79" s="23">
        <f t="shared" si="5"/>
        <v>0</v>
      </c>
      <c r="F79" s="27" t="s">
        <v>573</v>
      </c>
      <c r="G79" s="28">
        <v>94937</v>
      </c>
      <c r="H79" s="25" t="s">
        <v>19</v>
      </c>
      <c r="I79" s="25" t="s">
        <v>14</v>
      </c>
      <c r="J79" s="28" t="s">
        <v>1766</v>
      </c>
      <c r="K79" s="28" t="s">
        <v>1767</v>
      </c>
      <c r="L79" s="25" t="s">
        <v>1768</v>
      </c>
      <c r="M79" s="25" t="s">
        <v>38</v>
      </c>
      <c r="N79" s="25" t="s">
        <v>660</v>
      </c>
      <c r="O79" s="28" t="s">
        <v>649</v>
      </c>
      <c r="P79" s="28" t="s">
        <v>166</v>
      </c>
      <c r="Q79" s="28" t="s">
        <v>166</v>
      </c>
      <c r="R79" s="29" t="s">
        <v>169</v>
      </c>
      <c r="S79" s="29" t="s">
        <v>166</v>
      </c>
      <c r="T79" s="29" t="s">
        <v>166</v>
      </c>
      <c r="U79" s="29" t="s">
        <v>166</v>
      </c>
      <c r="V79" s="29" t="s">
        <v>166</v>
      </c>
      <c r="W79" s="29" t="s">
        <v>166</v>
      </c>
    </row>
    <row r="80" spans="1:23" s="12" customFormat="1" ht="15">
      <c r="A80" s="25" t="s">
        <v>159</v>
      </c>
      <c r="B80" s="35">
        <v>43728.91547125</v>
      </c>
      <c r="C80" s="26" t="s">
        <v>137</v>
      </c>
      <c r="D80" s="40" t="str">
        <f t="shared" si="4"/>
        <v>DESCLASSIFICADO</v>
      </c>
      <c r="E80" s="23">
        <f t="shared" si="5"/>
        <v>0</v>
      </c>
      <c r="F80" s="27" t="s">
        <v>576</v>
      </c>
      <c r="G80" s="28">
        <v>96509</v>
      </c>
      <c r="H80" s="25" t="s">
        <v>19</v>
      </c>
      <c r="I80" s="25" t="s">
        <v>14</v>
      </c>
      <c r="J80" s="28" t="s">
        <v>1775</v>
      </c>
      <c r="K80" s="28" t="s">
        <v>1776</v>
      </c>
      <c r="L80" s="25" t="s">
        <v>1777</v>
      </c>
      <c r="M80" s="25" t="s">
        <v>16</v>
      </c>
      <c r="N80" s="25" t="s">
        <v>648</v>
      </c>
      <c r="O80" s="28" t="s">
        <v>649</v>
      </c>
      <c r="P80" s="28" t="s">
        <v>166</v>
      </c>
      <c r="Q80" s="28" t="s">
        <v>166</v>
      </c>
      <c r="R80" s="29" t="s">
        <v>169</v>
      </c>
      <c r="S80" s="29" t="s">
        <v>166</v>
      </c>
      <c r="T80" s="29" t="s">
        <v>166</v>
      </c>
      <c r="U80" s="29" t="s">
        <v>166</v>
      </c>
      <c r="V80" s="29" t="s">
        <v>166</v>
      </c>
      <c r="W80" s="29" t="s">
        <v>166</v>
      </c>
    </row>
    <row r="81" spans="1:23" s="12" customFormat="1" ht="15">
      <c r="A81" s="25" t="s">
        <v>159</v>
      </c>
      <c r="B81" s="35">
        <v>43720.7338620949</v>
      </c>
      <c r="C81" s="26" t="s">
        <v>137</v>
      </c>
      <c r="D81" s="40" t="str">
        <f t="shared" si="4"/>
        <v>DESCLASSIFICADO</v>
      </c>
      <c r="E81" s="23">
        <f t="shared" si="5"/>
        <v>0</v>
      </c>
      <c r="F81" s="27" t="s">
        <v>583</v>
      </c>
      <c r="G81" s="28">
        <v>94172</v>
      </c>
      <c r="H81" s="25" t="s">
        <v>19</v>
      </c>
      <c r="I81" s="25" t="s">
        <v>14</v>
      </c>
      <c r="J81" s="28" t="s">
        <v>1793</v>
      </c>
      <c r="K81" s="28" t="s">
        <v>1794</v>
      </c>
      <c r="L81" s="25" t="s">
        <v>1795</v>
      </c>
      <c r="M81" s="25" t="s">
        <v>25</v>
      </c>
      <c r="N81" s="25" t="s">
        <v>648</v>
      </c>
      <c r="O81" s="28" t="s">
        <v>649</v>
      </c>
      <c r="P81" s="28" t="s">
        <v>166</v>
      </c>
      <c r="Q81" s="28" t="s">
        <v>166</v>
      </c>
      <c r="R81" s="29" t="s">
        <v>169</v>
      </c>
      <c r="S81" s="29" t="s">
        <v>166</v>
      </c>
      <c r="T81" s="29" t="s">
        <v>166</v>
      </c>
      <c r="U81" s="29" t="s">
        <v>166</v>
      </c>
      <c r="V81" s="29" t="s">
        <v>166</v>
      </c>
      <c r="W81" s="29" t="s">
        <v>166</v>
      </c>
    </row>
    <row r="82" spans="1:23" s="12" customFormat="1" ht="15">
      <c r="A82" s="25" t="s">
        <v>159</v>
      </c>
      <c r="B82" s="35">
        <v>43728.5817740393</v>
      </c>
      <c r="C82" s="26" t="s">
        <v>137</v>
      </c>
      <c r="D82" s="40" t="str">
        <f t="shared" si="4"/>
        <v>DESCLASSIFICADO</v>
      </c>
      <c r="E82" s="23">
        <f t="shared" si="5"/>
        <v>0</v>
      </c>
      <c r="F82" s="27" t="s">
        <v>584</v>
      </c>
      <c r="G82" s="28">
        <v>96249</v>
      </c>
      <c r="H82" s="25" t="s">
        <v>19</v>
      </c>
      <c r="I82" s="25" t="s">
        <v>14</v>
      </c>
      <c r="J82" s="28" t="s">
        <v>1796</v>
      </c>
      <c r="K82" s="28" t="s">
        <v>1797</v>
      </c>
      <c r="L82" s="25" t="s">
        <v>1798</v>
      </c>
      <c r="M82" s="25" t="s">
        <v>31</v>
      </c>
      <c r="N82" s="25" t="s">
        <v>648</v>
      </c>
      <c r="O82" s="28" t="s">
        <v>649</v>
      </c>
      <c r="P82" s="28" t="s">
        <v>166</v>
      </c>
      <c r="Q82" s="28" t="s">
        <v>166</v>
      </c>
      <c r="R82" s="29" t="s">
        <v>169</v>
      </c>
      <c r="S82" s="29" t="s">
        <v>166</v>
      </c>
      <c r="T82" s="29" t="s">
        <v>166</v>
      </c>
      <c r="U82" s="29" t="s">
        <v>166</v>
      </c>
      <c r="V82" s="29" t="s">
        <v>166</v>
      </c>
      <c r="W82" s="29" t="s">
        <v>166</v>
      </c>
    </row>
    <row r="83" spans="1:23" s="12" customFormat="1" ht="15">
      <c r="A83" s="25" t="s">
        <v>159</v>
      </c>
      <c r="B83" s="35">
        <v>43725.9315170833</v>
      </c>
      <c r="C83" s="26" t="s">
        <v>137</v>
      </c>
      <c r="D83" s="40" t="str">
        <f t="shared" si="4"/>
        <v>DESCLASSIFICADO</v>
      </c>
      <c r="E83" s="23">
        <f t="shared" si="5"/>
        <v>0</v>
      </c>
      <c r="F83" s="27" t="s">
        <v>585</v>
      </c>
      <c r="G83" s="28">
        <v>95288</v>
      </c>
      <c r="H83" s="25" t="s">
        <v>19</v>
      </c>
      <c r="I83" s="25" t="s">
        <v>14</v>
      </c>
      <c r="J83" s="28" t="s">
        <v>1799</v>
      </c>
      <c r="K83" s="28" t="s">
        <v>1800</v>
      </c>
      <c r="L83" s="25" t="s">
        <v>1801</v>
      </c>
      <c r="M83" s="25" t="s">
        <v>21</v>
      </c>
      <c r="N83" s="25" t="s">
        <v>648</v>
      </c>
      <c r="O83" s="28" t="s">
        <v>649</v>
      </c>
      <c r="P83" s="28" t="s">
        <v>166</v>
      </c>
      <c r="Q83" s="28" t="s">
        <v>166</v>
      </c>
      <c r="R83" s="29" t="s">
        <v>169</v>
      </c>
      <c r="S83" s="29" t="s">
        <v>166</v>
      </c>
      <c r="T83" s="29" t="s">
        <v>166</v>
      </c>
      <c r="U83" s="29" t="s">
        <v>166</v>
      </c>
      <c r="V83" s="29" t="s">
        <v>166</v>
      </c>
      <c r="W83" s="29" t="s">
        <v>166</v>
      </c>
    </row>
    <row r="84" spans="1:23" s="12" customFormat="1" ht="15">
      <c r="A84" s="25" t="s">
        <v>159</v>
      </c>
      <c r="B84" s="35">
        <v>43726.6878537153</v>
      </c>
      <c r="C84" s="26" t="s">
        <v>137</v>
      </c>
      <c r="D84" s="40" t="str">
        <f t="shared" si="4"/>
        <v>DESCLASSIFICADO</v>
      </c>
      <c r="E84" s="23">
        <f t="shared" si="5"/>
        <v>0</v>
      </c>
      <c r="F84" s="27" t="s">
        <v>587</v>
      </c>
      <c r="G84" s="28">
        <v>95500</v>
      </c>
      <c r="H84" s="25" t="s">
        <v>19</v>
      </c>
      <c r="I84" s="25" t="s">
        <v>14</v>
      </c>
      <c r="J84" s="28" t="s">
        <v>1805</v>
      </c>
      <c r="K84" s="28" t="s">
        <v>1806</v>
      </c>
      <c r="L84" s="25" t="s">
        <v>1807</v>
      </c>
      <c r="M84" s="25" t="s">
        <v>21</v>
      </c>
      <c r="N84" s="25" t="s">
        <v>648</v>
      </c>
      <c r="O84" s="28" t="s">
        <v>649</v>
      </c>
      <c r="P84" s="28" t="s">
        <v>166</v>
      </c>
      <c r="Q84" s="28" t="s">
        <v>166</v>
      </c>
      <c r="R84" s="29" t="s">
        <v>169</v>
      </c>
      <c r="S84" s="29" t="s">
        <v>166</v>
      </c>
      <c r="T84" s="29" t="s">
        <v>166</v>
      </c>
      <c r="U84" s="29" t="s">
        <v>166</v>
      </c>
      <c r="V84" s="29" t="s">
        <v>166</v>
      </c>
      <c r="W84" s="29" t="s">
        <v>166</v>
      </c>
    </row>
    <row r="85" spans="1:23" s="12" customFormat="1" ht="15">
      <c r="A85" s="25" t="s">
        <v>159</v>
      </c>
      <c r="B85" s="35">
        <v>43728.4837138079</v>
      </c>
      <c r="C85" s="26" t="s">
        <v>137</v>
      </c>
      <c r="D85" s="40" t="str">
        <f t="shared" si="4"/>
        <v>DESCLASSIFICADO</v>
      </c>
      <c r="E85" s="23">
        <f t="shared" si="5"/>
        <v>0</v>
      </c>
      <c r="F85" s="27" t="s">
        <v>589</v>
      </c>
      <c r="G85" s="28">
        <v>96183</v>
      </c>
      <c r="H85" s="25" t="s">
        <v>19</v>
      </c>
      <c r="I85" s="25" t="s">
        <v>14</v>
      </c>
      <c r="J85" s="28" t="s">
        <v>1810</v>
      </c>
      <c r="K85" s="28" t="s">
        <v>1811</v>
      </c>
      <c r="L85" s="25" t="s">
        <v>1812</v>
      </c>
      <c r="M85" s="25" t="s">
        <v>27</v>
      </c>
      <c r="N85" s="25" t="s">
        <v>648</v>
      </c>
      <c r="O85" s="28" t="s">
        <v>649</v>
      </c>
      <c r="P85" s="28" t="s">
        <v>166</v>
      </c>
      <c r="Q85" s="28" t="s">
        <v>166</v>
      </c>
      <c r="R85" s="29" t="s">
        <v>169</v>
      </c>
      <c r="S85" s="29" t="s">
        <v>166</v>
      </c>
      <c r="T85" s="29" t="s">
        <v>166</v>
      </c>
      <c r="U85" s="29" t="s">
        <v>166</v>
      </c>
      <c r="V85" s="29" t="s">
        <v>166</v>
      </c>
      <c r="W85" s="29" t="s">
        <v>166</v>
      </c>
    </row>
    <row r="86" spans="1:23" s="12" customFormat="1" ht="15">
      <c r="A86" s="25" t="s">
        <v>159</v>
      </c>
      <c r="B86" s="35">
        <v>43726.5389887962</v>
      </c>
      <c r="C86" s="26" t="s">
        <v>137</v>
      </c>
      <c r="D86" s="40" t="str">
        <f t="shared" si="4"/>
        <v>DESCLASSIFICADO</v>
      </c>
      <c r="E86" s="23">
        <f t="shared" si="5"/>
        <v>0</v>
      </c>
      <c r="F86" s="27" t="s">
        <v>590</v>
      </c>
      <c r="G86" s="28">
        <v>95416</v>
      </c>
      <c r="H86" s="25" t="s">
        <v>19</v>
      </c>
      <c r="I86" s="25" t="s">
        <v>14</v>
      </c>
      <c r="J86" s="28" t="s">
        <v>1813</v>
      </c>
      <c r="K86" s="28" t="s">
        <v>1814</v>
      </c>
      <c r="L86" s="25" t="s">
        <v>1815</v>
      </c>
      <c r="M86" s="25" t="s">
        <v>16</v>
      </c>
      <c r="N86" s="25" t="s">
        <v>648</v>
      </c>
      <c r="O86" s="28" t="s">
        <v>649</v>
      </c>
      <c r="P86" s="28" t="s">
        <v>166</v>
      </c>
      <c r="Q86" s="28" t="s">
        <v>166</v>
      </c>
      <c r="R86" s="29" t="s">
        <v>169</v>
      </c>
      <c r="S86" s="29" t="s">
        <v>166</v>
      </c>
      <c r="T86" s="29" t="s">
        <v>166</v>
      </c>
      <c r="U86" s="29" t="s">
        <v>166</v>
      </c>
      <c r="V86" s="29" t="s">
        <v>166</v>
      </c>
      <c r="W86" s="29" t="s">
        <v>166</v>
      </c>
    </row>
    <row r="87" spans="1:23" s="12" customFormat="1" ht="15">
      <c r="A87" s="25" t="s">
        <v>159</v>
      </c>
      <c r="B87" s="35">
        <v>43728.3875041667</v>
      </c>
      <c r="C87" s="26" t="s">
        <v>137</v>
      </c>
      <c r="D87" s="40" t="str">
        <f t="shared" si="4"/>
        <v>DESCLASSIFICADO</v>
      </c>
      <c r="E87" s="23">
        <f t="shared" si="5"/>
        <v>0</v>
      </c>
      <c r="F87" s="27" t="s">
        <v>593</v>
      </c>
      <c r="G87" s="28">
        <v>96105</v>
      </c>
      <c r="H87" s="25" t="s">
        <v>19</v>
      </c>
      <c r="I87" s="25" t="s">
        <v>14</v>
      </c>
      <c r="J87" s="28" t="s">
        <v>1822</v>
      </c>
      <c r="K87" s="28" t="s">
        <v>1823</v>
      </c>
      <c r="L87" s="25" t="s">
        <v>1824</v>
      </c>
      <c r="M87" s="25" t="s">
        <v>36</v>
      </c>
      <c r="N87" s="25" t="s">
        <v>648</v>
      </c>
      <c r="O87" s="28" t="s">
        <v>649</v>
      </c>
      <c r="P87" s="28" t="s">
        <v>166</v>
      </c>
      <c r="Q87" s="28" t="s">
        <v>166</v>
      </c>
      <c r="R87" s="29" t="s">
        <v>169</v>
      </c>
      <c r="S87" s="29" t="s">
        <v>166</v>
      </c>
      <c r="T87" s="29" t="s">
        <v>166</v>
      </c>
      <c r="U87" s="29" t="s">
        <v>166</v>
      </c>
      <c r="V87" s="29" t="s">
        <v>166</v>
      </c>
      <c r="W87" s="29" t="s">
        <v>166</v>
      </c>
    </row>
    <row r="88" spans="1:23" s="12" customFormat="1" ht="15">
      <c r="A88" s="25" t="s">
        <v>159</v>
      </c>
      <c r="B88" s="35">
        <v>43721.8588132292</v>
      </c>
      <c r="C88" s="26" t="s">
        <v>137</v>
      </c>
      <c r="D88" s="40" t="str">
        <f t="shared" si="4"/>
        <v>DESCLASSIFICADO</v>
      </c>
      <c r="E88" s="23">
        <f t="shared" si="5"/>
        <v>0</v>
      </c>
      <c r="F88" s="27" t="s">
        <v>599</v>
      </c>
      <c r="G88" s="28">
        <v>94446</v>
      </c>
      <c r="H88" s="25" t="s">
        <v>19</v>
      </c>
      <c r="I88" s="25" t="s">
        <v>14</v>
      </c>
      <c r="J88" s="28" t="s">
        <v>1840</v>
      </c>
      <c r="K88" s="28" t="s">
        <v>1841</v>
      </c>
      <c r="L88" s="25" t="s">
        <v>1842</v>
      </c>
      <c r="M88" s="25" t="s">
        <v>29</v>
      </c>
      <c r="N88" s="25" t="s">
        <v>840</v>
      </c>
      <c r="O88" s="28" t="s">
        <v>649</v>
      </c>
      <c r="P88" s="28" t="s">
        <v>166</v>
      </c>
      <c r="Q88" s="28" t="s">
        <v>166</v>
      </c>
      <c r="R88" s="29" t="s">
        <v>169</v>
      </c>
      <c r="S88" s="29" t="s">
        <v>166</v>
      </c>
      <c r="T88" s="29" t="s">
        <v>166</v>
      </c>
      <c r="U88" s="29" t="s">
        <v>166</v>
      </c>
      <c r="V88" s="29" t="s">
        <v>166</v>
      </c>
      <c r="W88" s="29" t="s">
        <v>166</v>
      </c>
    </row>
    <row r="89" spans="1:23" s="12" customFormat="1" ht="15">
      <c r="A89" s="25" t="s">
        <v>159</v>
      </c>
      <c r="B89" s="35">
        <v>43725.4070535417</v>
      </c>
      <c r="C89" s="26" t="s">
        <v>137</v>
      </c>
      <c r="D89" s="40" t="str">
        <f t="shared" si="4"/>
        <v>DESCLASSIFICADO</v>
      </c>
      <c r="E89" s="23">
        <f t="shared" si="5"/>
        <v>0</v>
      </c>
      <c r="F89" s="27" t="s">
        <v>601</v>
      </c>
      <c r="G89" s="28">
        <v>95024</v>
      </c>
      <c r="H89" s="25" t="s">
        <v>19</v>
      </c>
      <c r="I89" s="25" t="s">
        <v>14</v>
      </c>
      <c r="J89" s="28" t="s">
        <v>1846</v>
      </c>
      <c r="K89" s="28" t="s">
        <v>1847</v>
      </c>
      <c r="L89" s="25" t="s">
        <v>1848</v>
      </c>
      <c r="M89" s="25" t="s">
        <v>17</v>
      </c>
      <c r="N89" s="25" t="s">
        <v>648</v>
      </c>
      <c r="O89" s="28" t="s">
        <v>649</v>
      </c>
      <c r="P89" s="28" t="s">
        <v>166</v>
      </c>
      <c r="Q89" s="28" t="s">
        <v>166</v>
      </c>
      <c r="R89" s="29" t="s">
        <v>169</v>
      </c>
      <c r="S89" s="29" t="s">
        <v>166</v>
      </c>
      <c r="T89" s="29" t="s">
        <v>166</v>
      </c>
      <c r="U89" s="29" t="s">
        <v>166</v>
      </c>
      <c r="V89" s="29" t="s">
        <v>166</v>
      </c>
      <c r="W89" s="29" t="s">
        <v>166</v>
      </c>
    </row>
    <row r="90" spans="1:23" s="12" customFormat="1" ht="15">
      <c r="A90" s="25" t="s">
        <v>159</v>
      </c>
      <c r="B90" s="35">
        <v>43727.8548536342</v>
      </c>
      <c r="C90" s="26" t="s">
        <v>137</v>
      </c>
      <c r="D90" s="40" t="str">
        <f t="shared" si="4"/>
        <v>DESCLASSIFICADO</v>
      </c>
      <c r="E90" s="23">
        <f t="shared" si="5"/>
        <v>0</v>
      </c>
      <c r="F90" s="27" t="s">
        <v>605</v>
      </c>
      <c r="G90" s="28">
        <v>96004</v>
      </c>
      <c r="H90" s="25" t="s">
        <v>19</v>
      </c>
      <c r="I90" s="25" t="s">
        <v>14</v>
      </c>
      <c r="J90" s="28" t="s">
        <v>1858</v>
      </c>
      <c r="K90" s="28" t="s">
        <v>1859</v>
      </c>
      <c r="L90" s="25" t="s">
        <v>1860</v>
      </c>
      <c r="M90" s="25" t="s">
        <v>21</v>
      </c>
      <c r="N90" s="25" t="s">
        <v>648</v>
      </c>
      <c r="O90" s="28" t="s">
        <v>649</v>
      </c>
      <c r="P90" s="28" t="s">
        <v>166</v>
      </c>
      <c r="Q90" s="28" t="s">
        <v>166</v>
      </c>
      <c r="R90" s="29" t="s">
        <v>169</v>
      </c>
      <c r="S90" s="29" t="s">
        <v>166</v>
      </c>
      <c r="T90" s="29" t="s">
        <v>166</v>
      </c>
      <c r="U90" s="29" t="s">
        <v>166</v>
      </c>
      <c r="V90" s="29" t="s">
        <v>166</v>
      </c>
      <c r="W90" s="29" t="s">
        <v>166</v>
      </c>
    </row>
    <row r="91" spans="1:23" s="12" customFormat="1" ht="15">
      <c r="A91" s="25" t="s">
        <v>159</v>
      </c>
      <c r="B91" s="35">
        <v>43727.7352969676</v>
      </c>
      <c r="C91" s="26" t="s">
        <v>137</v>
      </c>
      <c r="D91" s="40" t="str">
        <f t="shared" si="4"/>
        <v>DESCLASSIFICADO</v>
      </c>
      <c r="E91" s="23">
        <f t="shared" si="5"/>
        <v>0</v>
      </c>
      <c r="F91" s="27" t="s">
        <v>609</v>
      </c>
      <c r="G91" s="28">
        <v>95919</v>
      </c>
      <c r="H91" s="25" t="s">
        <v>19</v>
      </c>
      <c r="I91" s="25" t="s">
        <v>14</v>
      </c>
      <c r="J91" s="28" t="s">
        <v>1870</v>
      </c>
      <c r="K91" s="28" t="s">
        <v>1871</v>
      </c>
      <c r="L91" s="25" t="s">
        <v>1872</v>
      </c>
      <c r="M91" s="25" t="s">
        <v>33</v>
      </c>
      <c r="N91" s="25" t="s">
        <v>648</v>
      </c>
      <c r="O91" s="28" t="s">
        <v>649</v>
      </c>
      <c r="P91" s="28" t="s">
        <v>166</v>
      </c>
      <c r="Q91" s="28" t="s">
        <v>166</v>
      </c>
      <c r="R91" s="29" t="s">
        <v>169</v>
      </c>
      <c r="S91" s="29" t="s">
        <v>166</v>
      </c>
      <c r="T91" s="29" t="s">
        <v>166</v>
      </c>
      <c r="U91" s="29" t="s">
        <v>166</v>
      </c>
      <c r="V91" s="29" t="s">
        <v>166</v>
      </c>
      <c r="W91" s="29" t="s">
        <v>166</v>
      </c>
    </row>
    <row r="92" spans="1:23" s="12" customFormat="1" ht="15">
      <c r="A92" s="25" t="s">
        <v>159</v>
      </c>
      <c r="B92" s="35">
        <v>43720.6341954861</v>
      </c>
      <c r="C92" s="26" t="s">
        <v>137</v>
      </c>
      <c r="D92" s="40" t="str">
        <f t="shared" si="4"/>
        <v>DESCLASSIFICADO</v>
      </c>
      <c r="E92" s="23">
        <f t="shared" si="5"/>
        <v>0</v>
      </c>
      <c r="F92" s="27" t="s">
        <v>611</v>
      </c>
      <c r="G92" s="28">
        <v>94120</v>
      </c>
      <c r="H92" s="25" t="s">
        <v>19</v>
      </c>
      <c r="I92" s="25" t="s">
        <v>14</v>
      </c>
      <c r="J92" s="28" t="s">
        <v>1876</v>
      </c>
      <c r="K92" s="28" t="s">
        <v>1877</v>
      </c>
      <c r="L92" s="25" t="s">
        <v>136</v>
      </c>
      <c r="M92" s="25" t="s">
        <v>29</v>
      </c>
      <c r="N92" s="25" t="s">
        <v>648</v>
      </c>
      <c r="O92" s="28" t="s">
        <v>649</v>
      </c>
      <c r="P92" s="28" t="s">
        <v>166</v>
      </c>
      <c r="Q92" s="28" t="s">
        <v>166</v>
      </c>
      <c r="R92" s="29" t="s">
        <v>169</v>
      </c>
      <c r="S92" s="29" t="s">
        <v>166</v>
      </c>
      <c r="T92" s="29" t="s">
        <v>166</v>
      </c>
      <c r="U92" s="29" t="s">
        <v>166</v>
      </c>
      <c r="V92" s="29" t="s">
        <v>166</v>
      </c>
      <c r="W92" s="29" t="s">
        <v>166</v>
      </c>
    </row>
    <row r="93" spans="1:23" s="12" customFormat="1" ht="15">
      <c r="A93" s="25" t="s">
        <v>159</v>
      </c>
      <c r="B93" s="35">
        <v>43726.5096421296</v>
      </c>
      <c r="C93" s="26" t="s">
        <v>137</v>
      </c>
      <c r="D93" s="40" t="str">
        <f t="shared" si="4"/>
        <v>DESCLASSIFICADO</v>
      </c>
      <c r="E93" s="23">
        <f t="shared" si="5"/>
        <v>0</v>
      </c>
      <c r="F93" s="27" t="s">
        <v>612</v>
      </c>
      <c r="G93" s="28">
        <v>95410</v>
      </c>
      <c r="H93" s="25" t="s">
        <v>19</v>
      </c>
      <c r="I93" s="25" t="s">
        <v>14</v>
      </c>
      <c r="J93" s="28" t="s">
        <v>1878</v>
      </c>
      <c r="K93" s="28" t="s">
        <v>1879</v>
      </c>
      <c r="L93" s="25" t="s">
        <v>1880</v>
      </c>
      <c r="M93" s="25" t="s">
        <v>32</v>
      </c>
      <c r="N93" s="25" t="s">
        <v>660</v>
      </c>
      <c r="O93" s="28" t="s">
        <v>649</v>
      </c>
      <c r="P93" s="28" t="s">
        <v>166</v>
      </c>
      <c r="Q93" s="28" t="s">
        <v>166</v>
      </c>
      <c r="R93" s="29" t="s">
        <v>169</v>
      </c>
      <c r="S93" s="29" t="s">
        <v>166</v>
      </c>
      <c r="T93" s="29" t="s">
        <v>166</v>
      </c>
      <c r="U93" s="29" t="s">
        <v>166</v>
      </c>
      <c r="V93" s="29" t="s">
        <v>166</v>
      </c>
      <c r="W93" s="29" t="s">
        <v>166</v>
      </c>
    </row>
    <row r="94" spans="1:23" s="12" customFormat="1" ht="15">
      <c r="A94" s="25" t="s">
        <v>159</v>
      </c>
      <c r="B94" s="35">
        <v>43724.7608336921</v>
      </c>
      <c r="C94" s="26" t="s">
        <v>137</v>
      </c>
      <c r="D94" s="40" t="str">
        <f t="shared" si="4"/>
        <v>DESCLASSIFICADO</v>
      </c>
      <c r="E94" s="23">
        <f t="shared" si="5"/>
        <v>0</v>
      </c>
      <c r="F94" s="27" t="s">
        <v>613</v>
      </c>
      <c r="G94" s="28">
        <v>94902</v>
      </c>
      <c r="H94" s="25" t="s">
        <v>19</v>
      </c>
      <c r="I94" s="25" t="s">
        <v>14</v>
      </c>
      <c r="J94" s="28" t="s">
        <v>1881</v>
      </c>
      <c r="K94" s="28" t="s">
        <v>1882</v>
      </c>
      <c r="L94" s="25" t="s">
        <v>1883</v>
      </c>
      <c r="M94" s="25" t="s">
        <v>48</v>
      </c>
      <c r="N94" s="25" t="s">
        <v>648</v>
      </c>
      <c r="O94" s="28" t="s">
        <v>649</v>
      </c>
      <c r="P94" s="28" t="s">
        <v>166</v>
      </c>
      <c r="Q94" s="28" t="s">
        <v>166</v>
      </c>
      <c r="R94" s="29" t="s">
        <v>169</v>
      </c>
      <c r="S94" s="29" t="s">
        <v>166</v>
      </c>
      <c r="T94" s="29" t="s">
        <v>166</v>
      </c>
      <c r="U94" s="29" t="s">
        <v>166</v>
      </c>
      <c r="V94" s="29" t="s">
        <v>166</v>
      </c>
      <c r="W94" s="29" t="s">
        <v>166</v>
      </c>
    </row>
    <row r="95" spans="1:23" s="12" customFormat="1" ht="15">
      <c r="A95" s="25" t="s">
        <v>159</v>
      </c>
      <c r="B95" s="35">
        <v>43727.7920337616</v>
      </c>
      <c r="C95" s="26" t="s">
        <v>137</v>
      </c>
      <c r="D95" s="40" t="str">
        <f t="shared" si="4"/>
        <v>DESCLASSIFICADO</v>
      </c>
      <c r="E95" s="23">
        <f t="shared" si="5"/>
        <v>0</v>
      </c>
      <c r="F95" s="27" t="s">
        <v>617</v>
      </c>
      <c r="G95" s="28">
        <v>95981</v>
      </c>
      <c r="H95" s="25" t="s">
        <v>19</v>
      </c>
      <c r="I95" s="25" t="s">
        <v>14</v>
      </c>
      <c r="J95" s="28" t="s">
        <v>1892</v>
      </c>
      <c r="K95" s="28" t="s">
        <v>1893</v>
      </c>
      <c r="L95" s="25" t="s">
        <v>1894</v>
      </c>
      <c r="M95" s="25" t="s">
        <v>24</v>
      </c>
      <c r="N95" s="25" t="s">
        <v>648</v>
      </c>
      <c r="O95" s="28" t="s">
        <v>649</v>
      </c>
      <c r="P95" s="28" t="s">
        <v>166</v>
      </c>
      <c r="Q95" s="28" t="s">
        <v>166</v>
      </c>
      <c r="R95" s="29" t="s">
        <v>169</v>
      </c>
      <c r="S95" s="29" t="s">
        <v>166</v>
      </c>
      <c r="T95" s="29" t="s">
        <v>166</v>
      </c>
      <c r="U95" s="29" t="s">
        <v>166</v>
      </c>
      <c r="V95" s="29" t="s">
        <v>166</v>
      </c>
      <c r="W95" s="29" t="s">
        <v>166</v>
      </c>
    </row>
    <row r="96" spans="1:23" s="12" customFormat="1" ht="15">
      <c r="A96" s="25" t="s">
        <v>159</v>
      </c>
      <c r="B96" s="35">
        <v>43728.961823912</v>
      </c>
      <c r="C96" s="26" t="s">
        <v>137</v>
      </c>
      <c r="D96" s="40" t="str">
        <f t="shared" si="4"/>
        <v>DESCLASSIFICADO</v>
      </c>
      <c r="E96" s="23">
        <f t="shared" si="5"/>
        <v>0</v>
      </c>
      <c r="F96" s="27" t="s">
        <v>620</v>
      </c>
      <c r="G96" s="28">
        <v>96565</v>
      </c>
      <c r="H96" s="25" t="s">
        <v>19</v>
      </c>
      <c r="I96" s="25" t="s">
        <v>14</v>
      </c>
      <c r="J96" s="28" t="s">
        <v>1902</v>
      </c>
      <c r="K96" s="28" t="s">
        <v>1903</v>
      </c>
      <c r="L96" s="25" t="s">
        <v>98</v>
      </c>
      <c r="M96" s="25" t="s">
        <v>11</v>
      </c>
      <c r="N96" s="25" t="s">
        <v>648</v>
      </c>
      <c r="O96" s="28" t="s">
        <v>649</v>
      </c>
      <c r="P96" s="28" t="s">
        <v>166</v>
      </c>
      <c r="Q96" s="28" t="s">
        <v>166</v>
      </c>
      <c r="R96" s="29" t="s">
        <v>169</v>
      </c>
      <c r="S96" s="29" t="s">
        <v>166</v>
      </c>
      <c r="T96" s="29" t="s">
        <v>166</v>
      </c>
      <c r="U96" s="29" t="s">
        <v>166</v>
      </c>
      <c r="V96" s="29" t="s">
        <v>166</v>
      </c>
      <c r="W96" s="29" t="s">
        <v>166</v>
      </c>
    </row>
    <row r="97" spans="1:23" s="12" customFormat="1" ht="15">
      <c r="A97" s="25" t="s">
        <v>159</v>
      </c>
      <c r="B97" s="35">
        <v>43722.905061169</v>
      </c>
      <c r="C97" s="26" t="s">
        <v>137</v>
      </c>
      <c r="D97" s="40" t="str">
        <f t="shared" si="4"/>
        <v>DESCLASSIFICADO</v>
      </c>
      <c r="E97" s="23">
        <f t="shared" si="5"/>
        <v>0</v>
      </c>
      <c r="F97" s="27" t="s">
        <v>621</v>
      </c>
      <c r="G97" s="28">
        <v>94519</v>
      </c>
      <c r="H97" s="25" t="s">
        <v>19</v>
      </c>
      <c r="I97" s="25" t="s">
        <v>14</v>
      </c>
      <c r="J97" s="28" t="s">
        <v>1904</v>
      </c>
      <c r="K97" s="28" t="s">
        <v>1905</v>
      </c>
      <c r="L97" s="25" t="s">
        <v>66</v>
      </c>
      <c r="M97" s="25" t="s">
        <v>36</v>
      </c>
      <c r="N97" s="25" t="s">
        <v>840</v>
      </c>
      <c r="O97" s="28" t="s">
        <v>649</v>
      </c>
      <c r="P97" s="28" t="s">
        <v>166</v>
      </c>
      <c r="Q97" s="28" t="s">
        <v>166</v>
      </c>
      <c r="R97" s="29" t="s">
        <v>169</v>
      </c>
      <c r="S97" s="29" t="s">
        <v>166</v>
      </c>
      <c r="T97" s="29" t="s">
        <v>166</v>
      </c>
      <c r="U97" s="29" t="s">
        <v>166</v>
      </c>
      <c r="V97" s="29" t="s">
        <v>166</v>
      </c>
      <c r="W97" s="29" t="s">
        <v>166</v>
      </c>
    </row>
    <row r="98" spans="1:23" s="12" customFormat="1" ht="15">
      <c r="A98" s="25" t="s">
        <v>159</v>
      </c>
      <c r="B98" s="35">
        <v>43728.7215545718</v>
      </c>
      <c r="C98" s="26" t="s">
        <v>137</v>
      </c>
      <c r="D98" s="40" t="str">
        <f>IF(E98&gt;0,"CLASSIFICADO","DESCLASSIFICADO")</f>
        <v>DESCLASSIFICADO</v>
      </c>
      <c r="E98" s="23">
        <f aca="true" t="shared" si="6" ref="E98:E127">P98+Q98+S98+T98+U98+V98+W98</f>
        <v>0</v>
      </c>
      <c r="F98" s="27" t="s">
        <v>622</v>
      </c>
      <c r="G98" s="28">
        <v>96356</v>
      </c>
      <c r="H98" s="25" t="s">
        <v>19</v>
      </c>
      <c r="I98" s="25" t="s">
        <v>14</v>
      </c>
      <c r="J98" s="28" t="s">
        <v>1906</v>
      </c>
      <c r="K98" s="28" t="s">
        <v>1907</v>
      </c>
      <c r="L98" s="25" t="s">
        <v>1908</v>
      </c>
      <c r="M98" s="25" t="s">
        <v>28</v>
      </c>
      <c r="N98" s="25" t="s">
        <v>660</v>
      </c>
      <c r="O98" s="28" t="s">
        <v>649</v>
      </c>
      <c r="P98" s="28" t="s">
        <v>166</v>
      </c>
      <c r="Q98" s="28" t="s">
        <v>166</v>
      </c>
      <c r="R98" s="29" t="s">
        <v>169</v>
      </c>
      <c r="S98" s="29" t="s">
        <v>166</v>
      </c>
      <c r="T98" s="29" t="s">
        <v>166</v>
      </c>
      <c r="U98" s="29" t="s">
        <v>166</v>
      </c>
      <c r="V98" s="29" t="s">
        <v>166</v>
      </c>
      <c r="W98" s="29" t="s">
        <v>166</v>
      </c>
    </row>
    <row r="99" spans="1:23" s="12" customFormat="1" ht="15">
      <c r="A99" s="25" t="s">
        <v>159</v>
      </c>
      <c r="B99" s="35">
        <v>43720.6137606713</v>
      </c>
      <c r="C99" s="26" t="s">
        <v>137</v>
      </c>
      <c r="D99" s="40" t="str">
        <f>IF(E99&gt;0,"CLASSIFICADO","DESCLASSIFICADO")</f>
        <v>DESCLASSIFICADO</v>
      </c>
      <c r="E99" s="23">
        <f t="shared" si="6"/>
        <v>0</v>
      </c>
      <c r="F99" s="27" t="s">
        <v>625</v>
      </c>
      <c r="G99" s="28">
        <v>94106</v>
      </c>
      <c r="H99" s="25" t="s">
        <v>19</v>
      </c>
      <c r="I99" s="25" t="s">
        <v>14</v>
      </c>
      <c r="J99" s="28" t="s">
        <v>1915</v>
      </c>
      <c r="K99" s="28" t="s">
        <v>1916</v>
      </c>
      <c r="L99" s="25" t="s">
        <v>1917</v>
      </c>
      <c r="M99" s="25" t="s">
        <v>30</v>
      </c>
      <c r="N99" s="25" t="s">
        <v>660</v>
      </c>
      <c r="O99" s="28" t="s">
        <v>649</v>
      </c>
      <c r="P99" s="28" t="s">
        <v>166</v>
      </c>
      <c r="Q99" s="28" t="s">
        <v>166</v>
      </c>
      <c r="R99" s="29" t="s">
        <v>169</v>
      </c>
      <c r="S99" s="29" t="s">
        <v>166</v>
      </c>
      <c r="T99" s="29" t="s">
        <v>166</v>
      </c>
      <c r="U99" s="29" t="s">
        <v>166</v>
      </c>
      <c r="V99" s="29" t="s">
        <v>166</v>
      </c>
      <c r="W99" s="29" t="s">
        <v>166</v>
      </c>
    </row>
    <row r="100" spans="1:23" s="12" customFormat="1" ht="15">
      <c r="A100" s="25" t="s">
        <v>159</v>
      </c>
      <c r="B100" s="35">
        <v>43725.5188680208</v>
      </c>
      <c r="C100" s="26" t="s">
        <v>137</v>
      </c>
      <c r="D100" s="40" t="str">
        <f>IF(E100&gt;0,"CLASSIFICADO","DESCLASSIFICADO")</f>
        <v>DESCLASSIFICADO</v>
      </c>
      <c r="E100" s="23">
        <f t="shared" si="6"/>
        <v>0</v>
      </c>
      <c r="F100" s="27" t="s">
        <v>626</v>
      </c>
      <c r="G100" s="28">
        <v>95094</v>
      </c>
      <c r="H100" s="25" t="s">
        <v>19</v>
      </c>
      <c r="I100" s="25" t="s">
        <v>14</v>
      </c>
      <c r="J100" s="28" t="s">
        <v>1918</v>
      </c>
      <c r="K100" s="28" t="s">
        <v>1919</v>
      </c>
      <c r="L100" s="25" t="s">
        <v>1920</v>
      </c>
      <c r="M100" s="25" t="s">
        <v>49</v>
      </c>
      <c r="N100" s="25" t="s">
        <v>648</v>
      </c>
      <c r="O100" s="28" t="s">
        <v>649</v>
      </c>
      <c r="P100" s="28" t="s">
        <v>166</v>
      </c>
      <c r="Q100" s="28" t="s">
        <v>166</v>
      </c>
      <c r="R100" s="29" t="s">
        <v>169</v>
      </c>
      <c r="S100" s="29" t="s">
        <v>166</v>
      </c>
      <c r="T100" s="29" t="s">
        <v>166</v>
      </c>
      <c r="U100" s="29" t="s">
        <v>166</v>
      </c>
      <c r="V100" s="29" t="s">
        <v>166</v>
      </c>
      <c r="W100" s="29" t="s">
        <v>166</v>
      </c>
    </row>
    <row r="101" spans="1:23" s="12" customFormat="1" ht="15">
      <c r="A101" s="25" t="s">
        <v>159</v>
      </c>
      <c r="B101" s="35">
        <v>43727.7358838773</v>
      </c>
      <c r="C101" s="26" t="s">
        <v>137</v>
      </c>
      <c r="D101" s="40" t="str">
        <f>IF(E101&gt;0,"CLASSIFICADO","DESCLASSIFICADO")</f>
        <v>DESCLASSIFICADO</v>
      </c>
      <c r="E101" s="23">
        <f t="shared" si="6"/>
        <v>0</v>
      </c>
      <c r="F101" s="27" t="s">
        <v>629</v>
      </c>
      <c r="G101" s="28">
        <v>95922</v>
      </c>
      <c r="H101" s="25" t="s">
        <v>19</v>
      </c>
      <c r="I101" s="25" t="s">
        <v>14</v>
      </c>
      <c r="J101" s="28" t="s">
        <v>1927</v>
      </c>
      <c r="K101" s="28" t="s">
        <v>1928</v>
      </c>
      <c r="L101" s="25" t="s">
        <v>1929</v>
      </c>
      <c r="M101" s="25" t="s">
        <v>36</v>
      </c>
      <c r="N101" s="25" t="s">
        <v>660</v>
      </c>
      <c r="O101" s="28" t="s">
        <v>649</v>
      </c>
      <c r="P101" s="28" t="s">
        <v>166</v>
      </c>
      <c r="Q101" s="28" t="s">
        <v>166</v>
      </c>
      <c r="R101" s="29" t="s">
        <v>169</v>
      </c>
      <c r="S101" s="29" t="s">
        <v>166</v>
      </c>
      <c r="T101" s="29" t="s">
        <v>166</v>
      </c>
      <c r="U101" s="29" t="s">
        <v>166</v>
      </c>
      <c r="V101" s="29" t="s">
        <v>166</v>
      </c>
      <c r="W101" s="29" t="s">
        <v>166</v>
      </c>
    </row>
    <row r="102" spans="1:23" s="12" customFormat="1" ht="15">
      <c r="A102" s="25" t="s">
        <v>159</v>
      </c>
      <c r="B102" s="35">
        <v>43727.4926512384</v>
      </c>
      <c r="C102" s="26" t="s">
        <v>137</v>
      </c>
      <c r="D102" s="40" t="s">
        <v>79</v>
      </c>
      <c r="E102" s="23">
        <f t="shared" si="6"/>
        <v>45</v>
      </c>
      <c r="F102" s="27" t="s">
        <v>545</v>
      </c>
      <c r="G102" s="28">
        <v>95759</v>
      </c>
      <c r="H102" s="25" t="s">
        <v>13</v>
      </c>
      <c r="I102" s="25" t="s">
        <v>14</v>
      </c>
      <c r="J102" s="28" t="s">
        <v>1685</v>
      </c>
      <c r="K102" s="28" t="s">
        <v>1688</v>
      </c>
      <c r="L102" s="25" t="s">
        <v>1687</v>
      </c>
      <c r="M102" s="25" t="s">
        <v>48</v>
      </c>
      <c r="N102" s="25" t="s">
        <v>657</v>
      </c>
      <c r="O102" s="28" t="s">
        <v>649</v>
      </c>
      <c r="P102" s="28" t="s">
        <v>168</v>
      </c>
      <c r="Q102" s="28" t="s">
        <v>173</v>
      </c>
      <c r="R102" s="29" t="s">
        <v>169</v>
      </c>
      <c r="S102" s="29" t="s">
        <v>166</v>
      </c>
      <c r="T102" s="29" t="s">
        <v>166</v>
      </c>
      <c r="U102" s="29" t="s">
        <v>166</v>
      </c>
      <c r="V102" s="29" t="s">
        <v>166</v>
      </c>
      <c r="W102" s="29" t="s">
        <v>23</v>
      </c>
    </row>
    <row r="103" spans="1:23" s="12" customFormat="1" ht="15">
      <c r="A103" s="25" t="s">
        <v>159</v>
      </c>
      <c r="B103" s="35">
        <v>43721.6254211343</v>
      </c>
      <c r="C103" s="26" t="s">
        <v>137</v>
      </c>
      <c r="D103" s="40" t="s">
        <v>79</v>
      </c>
      <c r="E103" s="23">
        <f t="shared" si="6"/>
        <v>40</v>
      </c>
      <c r="F103" s="27" t="s">
        <v>544</v>
      </c>
      <c r="G103" s="28">
        <v>94388</v>
      </c>
      <c r="H103" s="25" t="s">
        <v>13</v>
      </c>
      <c r="I103" s="25" t="s">
        <v>14</v>
      </c>
      <c r="J103" s="28" t="s">
        <v>1685</v>
      </c>
      <c r="K103" s="28" t="s">
        <v>1686</v>
      </c>
      <c r="L103" s="25" t="s">
        <v>1687</v>
      </c>
      <c r="M103" s="25" t="s">
        <v>48</v>
      </c>
      <c r="N103" s="25" t="s">
        <v>657</v>
      </c>
      <c r="O103" s="28" t="s">
        <v>649</v>
      </c>
      <c r="P103" s="28" t="s">
        <v>166</v>
      </c>
      <c r="Q103" s="28" t="s">
        <v>173</v>
      </c>
      <c r="R103" s="29" t="s">
        <v>169</v>
      </c>
      <c r="S103" s="29" t="s">
        <v>166</v>
      </c>
      <c r="T103" s="29" t="s">
        <v>166</v>
      </c>
      <c r="U103" s="29" t="s">
        <v>166</v>
      </c>
      <c r="V103" s="29" t="s">
        <v>166</v>
      </c>
      <c r="W103" s="29" t="s">
        <v>23</v>
      </c>
    </row>
    <row r="104" spans="1:23" s="12" customFormat="1" ht="15">
      <c r="A104" s="25" t="s">
        <v>159</v>
      </c>
      <c r="B104" s="35">
        <v>43725.7016002083</v>
      </c>
      <c r="C104" s="26" t="s">
        <v>137</v>
      </c>
      <c r="D104" s="40" t="s">
        <v>79</v>
      </c>
      <c r="E104" s="23">
        <f t="shared" si="6"/>
        <v>33</v>
      </c>
      <c r="F104" s="27" t="s">
        <v>610</v>
      </c>
      <c r="G104" s="28">
        <v>95234</v>
      </c>
      <c r="H104" s="25" t="s">
        <v>13</v>
      </c>
      <c r="I104" s="25" t="s">
        <v>14</v>
      </c>
      <c r="J104" s="28" t="s">
        <v>1873</v>
      </c>
      <c r="K104" s="28" t="s">
        <v>1874</v>
      </c>
      <c r="L104" s="25" t="s">
        <v>1875</v>
      </c>
      <c r="M104" s="25" t="s">
        <v>21</v>
      </c>
      <c r="N104" s="25" t="s">
        <v>657</v>
      </c>
      <c r="O104" s="28" t="s">
        <v>649</v>
      </c>
      <c r="P104" s="28" t="s">
        <v>167</v>
      </c>
      <c r="Q104" s="28" t="s">
        <v>166</v>
      </c>
      <c r="R104" s="29" t="s">
        <v>169</v>
      </c>
      <c r="S104" s="29" t="s">
        <v>166</v>
      </c>
      <c r="T104" s="29" t="s">
        <v>166</v>
      </c>
      <c r="U104" s="29" t="s">
        <v>166</v>
      </c>
      <c r="V104" s="29" t="s">
        <v>166</v>
      </c>
      <c r="W104" s="29" t="s">
        <v>23</v>
      </c>
    </row>
    <row r="105" spans="1:23" s="12" customFormat="1" ht="15">
      <c r="A105" s="25" t="s">
        <v>159</v>
      </c>
      <c r="B105" s="35">
        <v>43728.4345281829</v>
      </c>
      <c r="C105" s="26" t="s">
        <v>137</v>
      </c>
      <c r="D105" s="40" t="s">
        <v>79</v>
      </c>
      <c r="E105" s="23">
        <f t="shared" si="6"/>
        <v>30</v>
      </c>
      <c r="F105" s="27" t="s">
        <v>594</v>
      </c>
      <c r="G105" s="28">
        <v>96139</v>
      </c>
      <c r="H105" s="25" t="s">
        <v>13</v>
      </c>
      <c r="I105" s="25" t="s">
        <v>14</v>
      </c>
      <c r="J105" s="28" t="s">
        <v>1825</v>
      </c>
      <c r="K105" s="28" t="s">
        <v>1827</v>
      </c>
      <c r="L105" s="25" t="s">
        <v>1659</v>
      </c>
      <c r="M105" s="25" t="s">
        <v>32</v>
      </c>
      <c r="N105" s="25" t="s">
        <v>648</v>
      </c>
      <c r="O105" s="28" t="s">
        <v>649</v>
      </c>
      <c r="P105" s="28" t="s">
        <v>166</v>
      </c>
      <c r="Q105" s="28" t="s">
        <v>166</v>
      </c>
      <c r="R105" s="29" t="s">
        <v>169</v>
      </c>
      <c r="S105" s="29" t="s">
        <v>166</v>
      </c>
      <c r="T105" s="29" t="s">
        <v>166</v>
      </c>
      <c r="U105" s="29" t="s">
        <v>166</v>
      </c>
      <c r="V105" s="29" t="s">
        <v>166</v>
      </c>
      <c r="W105" s="29" t="s">
        <v>23</v>
      </c>
    </row>
    <row r="106" spans="1:23" s="12" customFormat="1" ht="15">
      <c r="A106" s="25" t="s">
        <v>159</v>
      </c>
      <c r="B106" s="35">
        <v>43719.9962155902</v>
      </c>
      <c r="C106" s="26" t="s">
        <v>137</v>
      </c>
      <c r="D106" s="40" t="s">
        <v>79</v>
      </c>
      <c r="E106" s="23">
        <f t="shared" si="6"/>
        <v>14</v>
      </c>
      <c r="F106" s="27" t="s">
        <v>567</v>
      </c>
      <c r="G106" s="28">
        <v>93959</v>
      </c>
      <c r="H106" s="25" t="s">
        <v>19</v>
      </c>
      <c r="I106" s="25" t="s">
        <v>14</v>
      </c>
      <c r="J106" s="28" t="s">
        <v>1750</v>
      </c>
      <c r="K106" s="28" t="s">
        <v>1751</v>
      </c>
      <c r="L106" s="25" t="s">
        <v>1752</v>
      </c>
      <c r="M106" s="25" t="s">
        <v>29</v>
      </c>
      <c r="N106" s="25" t="s">
        <v>648</v>
      </c>
      <c r="O106" s="28" t="s">
        <v>649</v>
      </c>
      <c r="P106" s="28" t="s">
        <v>170</v>
      </c>
      <c r="Q106" s="28" t="s">
        <v>173</v>
      </c>
      <c r="R106" s="29" t="s">
        <v>169</v>
      </c>
      <c r="S106" s="29" t="s">
        <v>166</v>
      </c>
      <c r="T106" s="29" t="s">
        <v>166</v>
      </c>
      <c r="U106" s="29" t="s">
        <v>166</v>
      </c>
      <c r="V106" s="29" t="s">
        <v>166</v>
      </c>
      <c r="W106" s="29" t="s">
        <v>166</v>
      </c>
    </row>
    <row r="107" spans="1:23" s="12" customFormat="1" ht="15">
      <c r="A107" s="25" t="s">
        <v>159</v>
      </c>
      <c r="B107" s="35">
        <v>43728.7037320255</v>
      </c>
      <c r="C107" s="26" t="s">
        <v>137</v>
      </c>
      <c r="D107" s="40" t="s">
        <v>79</v>
      </c>
      <c r="E107" s="23">
        <f t="shared" si="6"/>
        <v>11</v>
      </c>
      <c r="F107" s="27" t="s">
        <v>633</v>
      </c>
      <c r="G107" s="28">
        <v>96338</v>
      </c>
      <c r="H107" s="25" t="s">
        <v>19</v>
      </c>
      <c r="I107" s="25" t="s">
        <v>14</v>
      </c>
      <c r="J107" s="28" t="s">
        <v>1936</v>
      </c>
      <c r="K107" s="28" t="s">
        <v>1937</v>
      </c>
      <c r="L107" s="25" t="s">
        <v>1938</v>
      </c>
      <c r="M107" s="25" t="s">
        <v>31</v>
      </c>
      <c r="N107" s="25" t="s">
        <v>648</v>
      </c>
      <c r="O107" s="28" t="s">
        <v>649</v>
      </c>
      <c r="P107" s="28" t="s">
        <v>169</v>
      </c>
      <c r="Q107" s="28" t="s">
        <v>173</v>
      </c>
      <c r="R107" s="29" t="s">
        <v>169</v>
      </c>
      <c r="S107" s="29" t="s">
        <v>166</v>
      </c>
      <c r="T107" s="29" t="s">
        <v>166</v>
      </c>
      <c r="U107" s="29" t="s">
        <v>166</v>
      </c>
      <c r="V107" s="29" t="s">
        <v>166</v>
      </c>
      <c r="W107" s="29" t="s">
        <v>166</v>
      </c>
    </row>
    <row r="108" spans="1:23" s="12" customFormat="1" ht="15">
      <c r="A108" s="25" t="s">
        <v>159</v>
      </c>
      <c r="B108" s="35">
        <v>43728.7098590394</v>
      </c>
      <c r="C108" s="26" t="s">
        <v>137</v>
      </c>
      <c r="D108" s="40" t="s">
        <v>79</v>
      </c>
      <c r="E108" s="23">
        <f t="shared" si="6"/>
        <v>8</v>
      </c>
      <c r="F108" s="27" t="s">
        <v>628</v>
      </c>
      <c r="G108" s="28">
        <v>96340</v>
      </c>
      <c r="H108" s="25" t="s">
        <v>19</v>
      </c>
      <c r="I108" s="25" t="s">
        <v>14</v>
      </c>
      <c r="J108" s="28" t="s">
        <v>1924</v>
      </c>
      <c r="K108" s="28" t="s">
        <v>1926</v>
      </c>
      <c r="L108" s="25" t="s">
        <v>135</v>
      </c>
      <c r="M108" s="25" t="s">
        <v>42</v>
      </c>
      <c r="N108" s="25" t="s">
        <v>648</v>
      </c>
      <c r="O108" s="28" t="s">
        <v>649</v>
      </c>
      <c r="P108" s="28" t="s">
        <v>168</v>
      </c>
      <c r="Q108" s="28" t="s">
        <v>166</v>
      </c>
      <c r="R108" s="29" t="s">
        <v>169</v>
      </c>
      <c r="S108" s="29" t="s">
        <v>167</v>
      </c>
      <c r="T108" s="29" t="s">
        <v>166</v>
      </c>
      <c r="U108" s="29" t="s">
        <v>166</v>
      </c>
      <c r="V108" s="29" t="s">
        <v>166</v>
      </c>
      <c r="W108" s="29" t="s">
        <v>166</v>
      </c>
    </row>
    <row r="109" spans="1:23" s="12" customFormat="1" ht="15">
      <c r="A109" s="25" t="s">
        <v>159</v>
      </c>
      <c r="B109" s="35">
        <v>43723.412306169</v>
      </c>
      <c r="C109" s="26" t="s">
        <v>137</v>
      </c>
      <c r="D109" s="40" t="s">
        <v>79</v>
      </c>
      <c r="E109" s="23">
        <f t="shared" si="6"/>
        <v>7</v>
      </c>
      <c r="F109" s="27" t="s">
        <v>553</v>
      </c>
      <c r="G109" s="28">
        <v>94536</v>
      </c>
      <c r="H109" s="25" t="s">
        <v>19</v>
      </c>
      <c r="I109" s="25" t="s">
        <v>14</v>
      </c>
      <c r="J109" s="28" t="s">
        <v>1710</v>
      </c>
      <c r="K109" s="28" t="s">
        <v>1711</v>
      </c>
      <c r="L109" s="25" t="s">
        <v>1712</v>
      </c>
      <c r="M109" s="25" t="s">
        <v>37</v>
      </c>
      <c r="N109" s="25" t="s">
        <v>648</v>
      </c>
      <c r="O109" s="28" t="s">
        <v>649</v>
      </c>
      <c r="P109" s="28" t="s">
        <v>168</v>
      </c>
      <c r="Q109" s="28" t="s">
        <v>171</v>
      </c>
      <c r="R109" s="29" t="s">
        <v>169</v>
      </c>
      <c r="S109" s="29" t="s">
        <v>166</v>
      </c>
      <c r="T109" s="29" t="s">
        <v>166</v>
      </c>
      <c r="U109" s="29" t="s">
        <v>166</v>
      </c>
      <c r="V109" s="29" t="s">
        <v>166</v>
      </c>
      <c r="W109" s="29" t="s">
        <v>166</v>
      </c>
    </row>
    <row r="110" spans="1:23" s="12" customFormat="1" ht="15">
      <c r="A110" s="25" t="s">
        <v>159</v>
      </c>
      <c r="B110" s="35">
        <v>43725.6918024884</v>
      </c>
      <c r="C110" s="26" t="s">
        <v>137</v>
      </c>
      <c r="D110" s="40" t="s">
        <v>79</v>
      </c>
      <c r="E110" s="23">
        <f t="shared" si="6"/>
        <v>5</v>
      </c>
      <c r="F110" s="27" t="s">
        <v>565</v>
      </c>
      <c r="G110" s="28">
        <v>95227</v>
      </c>
      <c r="H110" s="25" t="s">
        <v>19</v>
      </c>
      <c r="I110" s="25" t="s">
        <v>14</v>
      </c>
      <c r="J110" s="28" t="s">
        <v>1746</v>
      </c>
      <c r="K110" s="28" t="s">
        <v>1747</v>
      </c>
      <c r="L110" s="25" t="s">
        <v>1748</v>
      </c>
      <c r="M110" s="25" t="s">
        <v>34</v>
      </c>
      <c r="N110" s="25" t="s">
        <v>648</v>
      </c>
      <c r="O110" s="28" t="s">
        <v>649</v>
      </c>
      <c r="P110" s="28" t="s">
        <v>166</v>
      </c>
      <c r="Q110" s="28" t="s">
        <v>168</v>
      </c>
      <c r="R110" s="29" t="s">
        <v>169</v>
      </c>
      <c r="S110" s="29" t="s">
        <v>166</v>
      </c>
      <c r="T110" s="29" t="s">
        <v>166</v>
      </c>
      <c r="U110" s="29" t="s">
        <v>166</v>
      </c>
      <c r="V110" s="29" t="s">
        <v>166</v>
      </c>
      <c r="W110" s="29" t="s">
        <v>166</v>
      </c>
    </row>
    <row r="111" spans="1:23" s="12" customFormat="1" ht="15">
      <c r="A111" s="25" t="s">
        <v>159</v>
      </c>
      <c r="B111" s="35">
        <v>43725.6669959375</v>
      </c>
      <c r="C111" s="26" t="s">
        <v>137</v>
      </c>
      <c r="D111" s="40" t="s">
        <v>79</v>
      </c>
      <c r="E111" s="23">
        <f t="shared" si="6"/>
        <v>5</v>
      </c>
      <c r="F111" s="27" t="s">
        <v>566</v>
      </c>
      <c r="G111" s="28">
        <v>95206</v>
      </c>
      <c r="H111" s="25" t="s">
        <v>19</v>
      </c>
      <c r="I111" s="25" t="s">
        <v>14</v>
      </c>
      <c r="J111" s="28" t="s">
        <v>1746</v>
      </c>
      <c r="K111" s="28" t="s">
        <v>1747</v>
      </c>
      <c r="L111" s="25" t="s">
        <v>1748</v>
      </c>
      <c r="M111" s="25" t="s">
        <v>34</v>
      </c>
      <c r="N111" s="25" t="s">
        <v>648</v>
      </c>
      <c r="O111" s="28" t="s">
        <v>649</v>
      </c>
      <c r="P111" s="28" t="s">
        <v>166</v>
      </c>
      <c r="Q111" s="28" t="s">
        <v>168</v>
      </c>
      <c r="R111" s="29" t="s">
        <v>169</v>
      </c>
      <c r="S111" s="29" t="s">
        <v>166</v>
      </c>
      <c r="T111" s="29" t="s">
        <v>166</v>
      </c>
      <c r="U111" s="29" t="s">
        <v>166</v>
      </c>
      <c r="V111" s="29" t="s">
        <v>166</v>
      </c>
      <c r="W111" s="29" t="s">
        <v>166</v>
      </c>
    </row>
    <row r="112" spans="1:23" s="12" customFormat="1" ht="15">
      <c r="A112" s="25" t="s">
        <v>159</v>
      </c>
      <c r="B112" s="35">
        <v>43725.6674531829</v>
      </c>
      <c r="C112" s="26" t="s">
        <v>137</v>
      </c>
      <c r="D112" s="40" t="s">
        <v>79</v>
      </c>
      <c r="E112" s="23">
        <f t="shared" si="6"/>
        <v>5</v>
      </c>
      <c r="F112" s="27" t="s">
        <v>566</v>
      </c>
      <c r="G112" s="28">
        <v>95208</v>
      </c>
      <c r="H112" s="25" t="s">
        <v>19</v>
      </c>
      <c r="I112" s="25" t="s">
        <v>14</v>
      </c>
      <c r="J112" s="28" t="s">
        <v>1746</v>
      </c>
      <c r="K112" s="28" t="s">
        <v>1747</v>
      </c>
      <c r="L112" s="25" t="s">
        <v>1748</v>
      </c>
      <c r="M112" s="25" t="s">
        <v>34</v>
      </c>
      <c r="N112" s="25" t="s">
        <v>648</v>
      </c>
      <c r="O112" s="28" t="s">
        <v>649</v>
      </c>
      <c r="P112" s="28" t="s">
        <v>166</v>
      </c>
      <c r="Q112" s="28" t="s">
        <v>168</v>
      </c>
      <c r="R112" s="29" t="s">
        <v>169</v>
      </c>
      <c r="S112" s="29" t="s">
        <v>166</v>
      </c>
      <c r="T112" s="29" t="s">
        <v>166</v>
      </c>
      <c r="U112" s="29" t="s">
        <v>166</v>
      </c>
      <c r="V112" s="29" t="s">
        <v>166</v>
      </c>
      <c r="W112" s="29" t="s">
        <v>166</v>
      </c>
    </row>
    <row r="113" spans="1:23" s="12" customFormat="1" ht="15">
      <c r="A113" s="25" t="s">
        <v>159</v>
      </c>
      <c r="B113" s="35">
        <v>43725.6687995486</v>
      </c>
      <c r="C113" s="26" t="s">
        <v>137</v>
      </c>
      <c r="D113" s="40" t="s">
        <v>79</v>
      </c>
      <c r="E113" s="23">
        <f t="shared" si="6"/>
        <v>5</v>
      </c>
      <c r="F113" s="27" t="s">
        <v>566</v>
      </c>
      <c r="G113" s="28">
        <v>95210</v>
      </c>
      <c r="H113" s="25" t="s">
        <v>19</v>
      </c>
      <c r="I113" s="25" t="s">
        <v>14</v>
      </c>
      <c r="J113" s="28" t="s">
        <v>1746</v>
      </c>
      <c r="K113" s="28" t="s">
        <v>1747</v>
      </c>
      <c r="L113" s="25" t="s">
        <v>1748</v>
      </c>
      <c r="M113" s="25" t="s">
        <v>34</v>
      </c>
      <c r="N113" s="25" t="s">
        <v>648</v>
      </c>
      <c r="O113" s="28" t="s">
        <v>649</v>
      </c>
      <c r="P113" s="28" t="s">
        <v>166</v>
      </c>
      <c r="Q113" s="28" t="s">
        <v>168</v>
      </c>
      <c r="R113" s="29" t="s">
        <v>169</v>
      </c>
      <c r="S113" s="29" t="s">
        <v>166</v>
      </c>
      <c r="T113" s="29" t="s">
        <v>166</v>
      </c>
      <c r="U113" s="29" t="s">
        <v>166</v>
      </c>
      <c r="V113" s="29" t="s">
        <v>166</v>
      </c>
      <c r="W113" s="29" t="s">
        <v>166</v>
      </c>
    </row>
    <row r="114" spans="1:23" s="12" customFormat="1" ht="15">
      <c r="A114" s="25" t="s">
        <v>159</v>
      </c>
      <c r="B114" s="35">
        <v>43725.6697190509</v>
      </c>
      <c r="C114" s="26" t="s">
        <v>137</v>
      </c>
      <c r="D114" s="40" t="s">
        <v>79</v>
      </c>
      <c r="E114" s="23">
        <f t="shared" si="6"/>
        <v>5</v>
      </c>
      <c r="F114" s="27" t="s">
        <v>566</v>
      </c>
      <c r="G114" s="28">
        <v>95211</v>
      </c>
      <c r="H114" s="25" t="s">
        <v>19</v>
      </c>
      <c r="I114" s="25" t="s">
        <v>14</v>
      </c>
      <c r="J114" s="28" t="s">
        <v>1746</v>
      </c>
      <c r="K114" s="28" t="s">
        <v>1747</v>
      </c>
      <c r="L114" s="25" t="s">
        <v>1748</v>
      </c>
      <c r="M114" s="25" t="s">
        <v>34</v>
      </c>
      <c r="N114" s="25" t="s">
        <v>648</v>
      </c>
      <c r="O114" s="28" t="s">
        <v>649</v>
      </c>
      <c r="P114" s="28" t="s">
        <v>166</v>
      </c>
      <c r="Q114" s="28" t="s">
        <v>168</v>
      </c>
      <c r="R114" s="29" t="s">
        <v>169</v>
      </c>
      <c r="S114" s="29" t="s">
        <v>166</v>
      </c>
      <c r="T114" s="29" t="s">
        <v>166</v>
      </c>
      <c r="U114" s="29" t="s">
        <v>166</v>
      </c>
      <c r="V114" s="29" t="s">
        <v>166</v>
      </c>
      <c r="W114" s="29" t="s">
        <v>166</v>
      </c>
    </row>
    <row r="115" spans="1:23" s="12" customFormat="1" ht="15">
      <c r="A115" s="25" t="s">
        <v>159</v>
      </c>
      <c r="B115" s="35">
        <v>43726.6478194329</v>
      </c>
      <c r="C115" s="26" t="s">
        <v>137</v>
      </c>
      <c r="D115" s="40" t="s">
        <v>79</v>
      </c>
      <c r="E115" s="23">
        <f t="shared" si="6"/>
        <v>5</v>
      </c>
      <c r="F115" s="27" t="s">
        <v>566</v>
      </c>
      <c r="G115" s="28">
        <v>95471</v>
      </c>
      <c r="H115" s="25" t="s">
        <v>19</v>
      </c>
      <c r="I115" s="25" t="s">
        <v>14</v>
      </c>
      <c r="J115" s="28" t="s">
        <v>1746</v>
      </c>
      <c r="K115" s="28" t="s">
        <v>1749</v>
      </c>
      <c r="L115" s="25" t="s">
        <v>1748</v>
      </c>
      <c r="M115" s="25" t="s">
        <v>34</v>
      </c>
      <c r="N115" s="25" t="s">
        <v>648</v>
      </c>
      <c r="O115" s="28" t="s">
        <v>649</v>
      </c>
      <c r="P115" s="28" t="s">
        <v>166</v>
      </c>
      <c r="Q115" s="28" t="s">
        <v>168</v>
      </c>
      <c r="R115" s="29" t="s">
        <v>169</v>
      </c>
      <c r="S115" s="29" t="s">
        <v>166</v>
      </c>
      <c r="T115" s="29" t="s">
        <v>166</v>
      </c>
      <c r="U115" s="29" t="s">
        <v>166</v>
      </c>
      <c r="V115" s="29" t="s">
        <v>166</v>
      </c>
      <c r="W115" s="29" t="s">
        <v>166</v>
      </c>
    </row>
    <row r="116" spans="1:23" s="12" customFormat="1" ht="15">
      <c r="A116" s="25" t="s">
        <v>159</v>
      </c>
      <c r="B116" s="35">
        <v>43726.6582124768</v>
      </c>
      <c r="C116" s="26" t="s">
        <v>137</v>
      </c>
      <c r="D116" s="40" t="s">
        <v>79</v>
      </c>
      <c r="E116" s="23">
        <f t="shared" si="6"/>
        <v>5</v>
      </c>
      <c r="F116" s="27" t="s">
        <v>566</v>
      </c>
      <c r="G116" s="28">
        <v>95483</v>
      </c>
      <c r="H116" s="25" t="s">
        <v>19</v>
      </c>
      <c r="I116" s="25" t="s">
        <v>14</v>
      </c>
      <c r="J116" s="28" t="s">
        <v>1746</v>
      </c>
      <c r="K116" s="28" t="s">
        <v>1749</v>
      </c>
      <c r="L116" s="25" t="s">
        <v>1748</v>
      </c>
      <c r="M116" s="25" t="s">
        <v>34</v>
      </c>
      <c r="N116" s="25" t="s">
        <v>648</v>
      </c>
      <c r="O116" s="28" t="s">
        <v>649</v>
      </c>
      <c r="P116" s="28" t="s">
        <v>166</v>
      </c>
      <c r="Q116" s="28" t="s">
        <v>168</v>
      </c>
      <c r="R116" s="29" t="s">
        <v>169</v>
      </c>
      <c r="S116" s="29" t="s">
        <v>166</v>
      </c>
      <c r="T116" s="29" t="s">
        <v>166</v>
      </c>
      <c r="U116" s="29" t="s">
        <v>166</v>
      </c>
      <c r="V116" s="29" t="s">
        <v>166</v>
      </c>
      <c r="W116" s="29" t="s">
        <v>166</v>
      </c>
    </row>
    <row r="117" spans="1:23" s="12" customFormat="1" ht="15">
      <c r="A117" s="25" t="s">
        <v>159</v>
      </c>
      <c r="B117" s="35">
        <v>43728.9907778472</v>
      </c>
      <c r="C117" s="26" t="s">
        <v>137</v>
      </c>
      <c r="D117" s="40" t="s">
        <v>79</v>
      </c>
      <c r="E117" s="23">
        <f t="shared" si="6"/>
        <v>5</v>
      </c>
      <c r="F117" s="27" t="s">
        <v>623</v>
      </c>
      <c r="G117" s="28">
        <v>96583</v>
      </c>
      <c r="H117" s="25" t="s">
        <v>19</v>
      </c>
      <c r="I117" s="25" t="s">
        <v>14</v>
      </c>
      <c r="J117" s="28" t="s">
        <v>1909</v>
      </c>
      <c r="K117" s="28" t="s">
        <v>1910</v>
      </c>
      <c r="L117" s="25" t="s">
        <v>1911</v>
      </c>
      <c r="M117" s="25" t="s">
        <v>28</v>
      </c>
      <c r="N117" s="25" t="s">
        <v>648</v>
      </c>
      <c r="O117" s="28" t="s">
        <v>649</v>
      </c>
      <c r="P117" s="28" t="s">
        <v>168</v>
      </c>
      <c r="Q117" s="28" t="s">
        <v>166</v>
      </c>
      <c r="R117" s="29" t="s">
        <v>169</v>
      </c>
      <c r="S117" s="29" t="s">
        <v>166</v>
      </c>
      <c r="T117" s="29" t="s">
        <v>166</v>
      </c>
      <c r="U117" s="29" t="s">
        <v>166</v>
      </c>
      <c r="V117" s="29" t="s">
        <v>166</v>
      </c>
      <c r="W117" s="29" t="s">
        <v>166</v>
      </c>
    </row>
    <row r="118" spans="1:23" s="12" customFormat="1" ht="15">
      <c r="A118" s="25" t="s">
        <v>159</v>
      </c>
      <c r="B118" s="35">
        <v>43728.4937222106</v>
      </c>
      <c r="C118" s="26" t="s">
        <v>137</v>
      </c>
      <c r="D118" s="40" t="s">
        <v>79</v>
      </c>
      <c r="E118" s="23">
        <f t="shared" si="6"/>
        <v>3</v>
      </c>
      <c r="F118" s="27" t="s">
        <v>578</v>
      </c>
      <c r="G118" s="28">
        <v>96194</v>
      </c>
      <c r="H118" s="25" t="s">
        <v>19</v>
      </c>
      <c r="I118" s="25" t="s">
        <v>14</v>
      </c>
      <c r="J118" s="28" t="s">
        <v>1778</v>
      </c>
      <c r="K118" s="28" t="s">
        <v>1779</v>
      </c>
      <c r="L118" s="25" t="s">
        <v>1780</v>
      </c>
      <c r="M118" s="25" t="s">
        <v>42</v>
      </c>
      <c r="N118" s="25" t="s">
        <v>648</v>
      </c>
      <c r="O118" s="28" t="s">
        <v>649</v>
      </c>
      <c r="P118" s="28" t="s">
        <v>167</v>
      </c>
      <c r="Q118" s="28" t="s">
        <v>166</v>
      </c>
      <c r="R118" s="29" t="s">
        <v>169</v>
      </c>
      <c r="S118" s="29" t="s">
        <v>166</v>
      </c>
      <c r="T118" s="29" t="s">
        <v>166</v>
      </c>
      <c r="U118" s="29" t="s">
        <v>166</v>
      </c>
      <c r="V118" s="29" t="s">
        <v>166</v>
      </c>
      <c r="W118" s="29" t="s">
        <v>166</v>
      </c>
    </row>
    <row r="119" spans="1:23" s="12" customFormat="1" ht="15">
      <c r="A119" s="25" t="s">
        <v>159</v>
      </c>
      <c r="B119" s="35">
        <v>43724.8662746296</v>
      </c>
      <c r="C119" s="26" t="s">
        <v>137</v>
      </c>
      <c r="D119" s="40" t="s">
        <v>79</v>
      </c>
      <c r="E119" s="23">
        <f t="shared" si="6"/>
        <v>0</v>
      </c>
      <c r="F119" s="27" t="s">
        <v>531</v>
      </c>
      <c r="G119" s="28">
        <v>94945</v>
      </c>
      <c r="H119" s="25" t="s">
        <v>19</v>
      </c>
      <c r="I119" s="25" t="s">
        <v>14</v>
      </c>
      <c r="J119" s="28" t="s">
        <v>1650</v>
      </c>
      <c r="K119" s="28" t="s">
        <v>1651</v>
      </c>
      <c r="L119" s="25" t="s">
        <v>1652</v>
      </c>
      <c r="M119" s="25" t="s">
        <v>11</v>
      </c>
      <c r="N119" s="25" t="s">
        <v>840</v>
      </c>
      <c r="O119" s="28" t="s">
        <v>841</v>
      </c>
      <c r="P119" s="28" t="s">
        <v>166</v>
      </c>
      <c r="Q119" s="28" t="s">
        <v>166</v>
      </c>
      <c r="R119" s="29" t="s">
        <v>169</v>
      </c>
      <c r="S119" s="29" t="s">
        <v>166</v>
      </c>
      <c r="T119" s="29" t="s">
        <v>166</v>
      </c>
      <c r="U119" s="29" t="s">
        <v>166</v>
      </c>
      <c r="V119" s="29" t="s">
        <v>166</v>
      </c>
      <c r="W119" s="29" t="s">
        <v>166</v>
      </c>
    </row>
    <row r="120" spans="1:23" s="12" customFormat="1" ht="15">
      <c r="A120" s="25" t="s">
        <v>159</v>
      </c>
      <c r="B120" s="35">
        <v>43720.8063619907</v>
      </c>
      <c r="C120" s="26" t="s">
        <v>137</v>
      </c>
      <c r="D120" s="40" t="s">
        <v>79</v>
      </c>
      <c r="E120" s="23">
        <f t="shared" si="6"/>
        <v>0</v>
      </c>
      <c r="F120" s="27" t="s">
        <v>540</v>
      </c>
      <c r="G120" s="28">
        <v>94192</v>
      </c>
      <c r="H120" s="25" t="s">
        <v>19</v>
      </c>
      <c r="I120" s="25" t="s">
        <v>14</v>
      </c>
      <c r="J120" s="28" t="s">
        <v>1674</v>
      </c>
      <c r="K120" s="28" t="s">
        <v>1675</v>
      </c>
      <c r="L120" s="25" t="s">
        <v>1676</v>
      </c>
      <c r="M120" s="25" t="s">
        <v>38</v>
      </c>
      <c r="N120" s="25" t="s">
        <v>657</v>
      </c>
      <c r="O120" s="28" t="s">
        <v>649</v>
      </c>
      <c r="P120" s="28" t="s">
        <v>166</v>
      </c>
      <c r="Q120" s="28" t="s">
        <v>166</v>
      </c>
      <c r="R120" s="29" t="s">
        <v>169</v>
      </c>
      <c r="S120" s="29" t="s">
        <v>166</v>
      </c>
      <c r="T120" s="29" t="s">
        <v>166</v>
      </c>
      <c r="U120" s="29" t="s">
        <v>166</v>
      </c>
      <c r="V120" s="29" t="s">
        <v>166</v>
      </c>
      <c r="W120" s="29" t="s">
        <v>166</v>
      </c>
    </row>
    <row r="121" spans="1:23" s="12" customFormat="1" ht="15">
      <c r="A121" s="25" t="s">
        <v>159</v>
      </c>
      <c r="B121" s="35">
        <v>43723.4311749769</v>
      </c>
      <c r="C121" s="26" t="s">
        <v>137</v>
      </c>
      <c r="D121" s="40" t="s">
        <v>79</v>
      </c>
      <c r="E121" s="23">
        <f t="shared" si="6"/>
        <v>0</v>
      </c>
      <c r="F121" s="27" t="s">
        <v>562</v>
      </c>
      <c r="G121" s="28">
        <v>94537</v>
      </c>
      <c r="H121" s="25" t="s">
        <v>19</v>
      </c>
      <c r="I121" s="25" t="s">
        <v>14</v>
      </c>
      <c r="J121" s="28" t="s">
        <v>1737</v>
      </c>
      <c r="K121" s="28" t="s">
        <v>1738</v>
      </c>
      <c r="L121" s="25" t="s">
        <v>1739</v>
      </c>
      <c r="M121" s="25" t="s">
        <v>49</v>
      </c>
      <c r="N121" s="25" t="s">
        <v>648</v>
      </c>
      <c r="O121" s="28" t="s">
        <v>649</v>
      </c>
      <c r="P121" s="28" t="s">
        <v>166</v>
      </c>
      <c r="Q121" s="28" t="s">
        <v>166</v>
      </c>
      <c r="R121" s="29" t="s">
        <v>169</v>
      </c>
      <c r="S121" s="29" t="s">
        <v>166</v>
      </c>
      <c r="T121" s="29" t="s">
        <v>166</v>
      </c>
      <c r="U121" s="29" t="s">
        <v>166</v>
      </c>
      <c r="V121" s="29" t="s">
        <v>166</v>
      </c>
      <c r="W121" s="29" t="s">
        <v>166</v>
      </c>
    </row>
    <row r="122" spans="1:23" s="12" customFormat="1" ht="15">
      <c r="A122" s="25" t="s">
        <v>159</v>
      </c>
      <c r="B122" s="35">
        <v>43728.5877302662</v>
      </c>
      <c r="C122" s="26" t="s">
        <v>137</v>
      </c>
      <c r="D122" s="40" t="s">
        <v>79</v>
      </c>
      <c r="E122" s="23">
        <f t="shared" si="6"/>
        <v>0</v>
      </c>
      <c r="F122" s="27" t="s">
        <v>584</v>
      </c>
      <c r="G122" s="28">
        <v>96256</v>
      </c>
      <c r="H122" s="25" t="s">
        <v>19</v>
      </c>
      <c r="I122" s="25" t="s">
        <v>14</v>
      </c>
      <c r="J122" s="28" t="s">
        <v>1796</v>
      </c>
      <c r="K122" s="28" t="s">
        <v>1797</v>
      </c>
      <c r="L122" s="25" t="s">
        <v>1798</v>
      </c>
      <c r="M122" s="25" t="s">
        <v>31</v>
      </c>
      <c r="N122" s="25" t="s">
        <v>648</v>
      </c>
      <c r="O122" s="28" t="s">
        <v>649</v>
      </c>
      <c r="P122" s="28" t="s">
        <v>166</v>
      </c>
      <c r="Q122" s="28" t="s">
        <v>166</v>
      </c>
      <c r="R122" s="29" t="s">
        <v>169</v>
      </c>
      <c r="S122" s="29" t="s">
        <v>166</v>
      </c>
      <c r="T122" s="29" t="s">
        <v>166</v>
      </c>
      <c r="U122" s="29" t="s">
        <v>166</v>
      </c>
      <c r="V122" s="29" t="s">
        <v>166</v>
      </c>
      <c r="W122" s="29" t="s">
        <v>166</v>
      </c>
    </row>
    <row r="123" spans="1:23" s="12" customFormat="1" ht="15">
      <c r="A123" s="25" t="s">
        <v>159</v>
      </c>
      <c r="B123" s="35">
        <v>43728.6928968056</v>
      </c>
      <c r="C123" s="26" t="s">
        <v>137</v>
      </c>
      <c r="D123" s="40" t="s">
        <v>79</v>
      </c>
      <c r="E123" s="23">
        <f t="shared" si="6"/>
        <v>0</v>
      </c>
      <c r="F123" s="27" t="s">
        <v>589</v>
      </c>
      <c r="G123" s="28">
        <v>96325</v>
      </c>
      <c r="H123" s="25" t="s">
        <v>19</v>
      </c>
      <c r="I123" s="25" t="s">
        <v>14</v>
      </c>
      <c r="J123" s="28" t="s">
        <v>1810</v>
      </c>
      <c r="K123" s="28" t="s">
        <v>1811</v>
      </c>
      <c r="L123" s="25" t="s">
        <v>1812</v>
      </c>
      <c r="M123" s="25" t="s">
        <v>27</v>
      </c>
      <c r="N123" s="25" t="s">
        <v>648</v>
      </c>
      <c r="O123" s="28" t="s">
        <v>649</v>
      </c>
      <c r="P123" s="28" t="s">
        <v>166</v>
      </c>
      <c r="Q123" s="28" t="s">
        <v>166</v>
      </c>
      <c r="R123" s="29" t="s">
        <v>169</v>
      </c>
      <c r="S123" s="29" t="s">
        <v>166</v>
      </c>
      <c r="T123" s="29" t="s">
        <v>166</v>
      </c>
      <c r="U123" s="29" t="s">
        <v>166</v>
      </c>
      <c r="V123" s="29" t="s">
        <v>166</v>
      </c>
      <c r="W123" s="29" t="s">
        <v>166</v>
      </c>
    </row>
    <row r="124" spans="1:23" s="12" customFormat="1" ht="15">
      <c r="A124" s="25" t="s">
        <v>159</v>
      </c>
      <c r="B124" s="35">
        <v>43727.9863884838</v>
      </c>
      <c r="C124" s="26" t="s">
        <v>137</v>
      </c>
      <c r="D124" s="40" t="s">
        <v>79</v>
      </c>
      <c r="E124" s="23">
        <f t="shared" si="6"/>
        <v>0</v>
      </c>
      <c r="F124" s="27" t="s">
        <v>617</v>
      </c>
      <c r="G124" s="28">
        <v>96044</v>
      </c>
      <c r="H124" s="25" t="s">
        <v>19</v>
      </c>
      <c r="I124" s="25" t="s">
        <v>14</v>
      </c>
      <c r="J124" s="28" t="s">
        <v>1895</v>
      </c>
      <c r="K124" s="28" t="s">
        <v>1893</v>
      </c>
      <c r="L124" s="25" t="s">
        <v>1894</v>
      </c>
      <c r="M124" s="25" t="s">
        <v>24</v>
      </c>
      <c r="N124" s="25" t="s">
        <v>648</v>
      </c>
      <c r="O124" s="28" t="s">
        <v>649</v>
      </c>
      <c r="P124" s="28" t="s">
        <v>166</v>
      </c>
      <c r="Q124" s="28" t="s">
        <v>166</v>
      </c>
      <c r="R124" s="29" t="s">
        <v>169</v>
      </c>
      <c r="S124" s="29" t="s">
        <v>166</v>
      </c>
      <c r="T124" s="29" t="s">
        <v>166</v>
      </c>
      <c r="U124" s="29" t="s">
        <v>166</v>
      </c>
      <c r="V124" s="29" t="s">
        <v>166</v>
      </c>
      <c r="W124" s="29" t="s">
        <v>166</v>
      </c>
    </row>
    <row r="125" spans="1:23" s="12" customFormat="1" ht="15">
      <c r="A125" s="25" t="s">
        <v>159</v>
      </c>
      <c r="B125" s="35">
        <v>43720.626245463</v>
      </c>
      <c r="C125" s="26" t="s">
        <v>137</v>
      </c>
      <c r="D125" s="40" t="s">
        <v>79</v>
      </c>
      <c r="E125" s="23">
        <f t="shared" si="6"/>
        <v>0</v>
      </c>
      <c r="F125" s="27" t="s">
        <v>625</v>
      </c>
      <c r="G125" s="28">
        <v>94110</v>
      </c>
      <c r="H125" s="25" t="s">
        <v>19</v>
      </c>
      <c r="I125" s="25" t="s">
        <v>14</v>
      </c>
      <c r="J125" s="28" t="s">
        <v>1915</v>
      </c>
      <c r="K125" s="28" t="s">
        <v>1916</v>
      </c>
      <c r="L125" s="25" t="s">
        <v>1917</v>
      </c>
      <c r="M125" s="25" t="s">
        <v>30</v>
      </c>
      <c r="N125" s="25" t="s">
        <v>660</v>
      </c>
      <c r="O125" s="28" t="s">
        <v>649</v>
      </c>
      <c r="P125" s="28" t="s">
        <v>166</v>
      </c>
      <c r="Q125" s="28" t="s">
        <v>166</v>
      </c>
      <c r="R125" s="29" t="s">
        <v>169</v>
      </c>
      <c r="S125" s="29" t="s">
        <v>166</v>
      </c>
      <c r="T125" s="29" t="s">
        <v>166</v>
      </c>
      <c r="U125" s="29" t="s">
        <v>166</v>
      </c>
      <c r="V125" s="29" t="s">
        <v>166</v>
      </c>
      <c r="W125" s="29" t="s">
        <v>166</v>
      </c>
    </row>
    <row r="126" spans="1:23" s="12" customFormat="1" ht="15">
      <c r="A126" s="25" t="s">
        <v>159</v>
      </c>
      <c r="B126" s="35">
        <v>43720.6312271991</v>
      </c>
      <c r="C126" s="26" t="s">
        <v>137</v>
      </c>
      <c r="D126" s="40" t="s">
        <v>79</v>
      </c>
      <c r="E126" s="23">
        <f t="shared" si="6"/>
        <v>0</v>
      </c>
      <c r="F126" s="27" t="s">
        <v>625</v>
      </c>
      <c r="G126" s="28">
        <v>94116</v>
      </c>
      <c r="H126" s="25" t="s">
        <v>19</v>
      </c>
      <c r="I126" s="25" t="s">
        <v>14</v>
      </c>
      <c r="J126" s="28" t="s">
        <v>1915</v>
      </c>
      <c r="K126" s="28" t="s">
        <v>1916</v>
      </c>
      <c r="L126" s="25" t="s">
        <v>1917</v>
      </c>
      <c r="M126" s="25" t="s">
        <v>30</v>
      </c>
      <c r="N126" s="25" t="s">
        <v>660</v>
      </c>
      <c r="O126" s="28" t="s">
        <v>649</v>
      </c>
      <c r="P126" s="28" t="s">
        <v>166</v>
      </c>
      <c r="Q126" s="28" t="s">
        <v>166</v>
      </c>
      <c r="R126" s="29" t="s">
        <v>169</v>
      </c>
      <c r="S126" s="29" t="s">
        <v>166</v>
      </c>
      <c r="T126" s="29" t="s">
        <v>166</v>
      </c>
      <c r="U126" s="29" t="s">
        <v>166</v>
      </c>
      <c r="V126" s="29" t="s">
        <v>166</v>
      </c>
      <c r="W126" s="29" t="s">
        <v>166</v>
      </c>
    </row>
    <row r="127" spans="1:23" s="12" customFormat="1" ht="15">
      <c r="A127" s="25" t="s">
        <v>159</v>
      </c>
      <c r="B127" s="35">
        <v>43727.7400973958</v>
      </c>
      <c r="C127" s="26" t="s">
        <v>137</v>
      </c>
      <c r="D127" s="40" t="s">
        <v>79</v>
      </c>
      <c r="E127" s="23">
        <f t="shared" si="6"/>
        <v>0</v>
      </c>
      <c r="F127" s="27" t="s">
        <v>629</v>
      </c>
      <c r="G127" s="28">
        <v>95926</v>
      </c>
      <c r="H127" s="25" t="s">
        <v>19</v>
      </c>
      <c r="I127" s="25" t="s">
        <v>14</v>
      </c>
      <c r="J127" s="28" t="s">
        <v>1927</v>
      </c>
      <c r="K127" s="28" t="s">
        <v>1928</v>
      </c>
      <c r="L127" s="25" t="s">
        <v>1929</v>
      </c>
      <c r="M127" s="25" t="s">
        <v>36</v>
      </c>
      <c r="N127" s="25" t="s">
        <v>660</v>
      </c>
      <c r="O127" s="28" t="s">
        <v>649</v>
      </c>
      <c r="P127" s="28" t="s">
        <v>166</v>
      </c>
      <c r="Q127" s="28" t="s">
        <v>166</v>
      </c>
      <c r="R127" s="29" t="s">
        <v>169</v>
      </c>
      <c r="S127" s="29" t="s">
        <v>166</v>
      </c>
      <c r="T127" s="29" t="s">
        <v>166</v>
      </c>
      <c r="U127" s="29" t="s">
        <v>166</v>
      </c>
      <c r="V127" s="29" t="s">
        <v>166</v>
      </c>
      <c r="W127" s="29" t="s">
        <v>166</v>
      </c>
    </row>
  </sheetData>
  <sheetProtection/>
  <autoFilter ref="A1:W100"/>
  <conditionalFormatting sqref="H1:I1">
    <cfRule type="containsText" priority="12" dxfId="62" operator="containsText" text="SIM">
      <formula>NOT(ISERROR(SEARCH("SIM",H1)))</formula>
    </cfRule>
  </conditionalFormatting>
  <conditionalFormatting sqref="F1">
    <cfRule type="duplicateValues" priority="6" dxfId="62">
      <formula>AND(COUNTIF($F$1:$F$1,F1)&gt;1,NOT(ISBLANK(F1)))</formula>
    </cfRule>
  </conditionalFormatting>
  <conditionalFormatting sqref="H1:I1">
    <cfRule type="containsText" priority="2" dxfId="62" operator="containsText" text="SIM">
      <formula>NOT(ISERROR(SEARCH("SIM",H1)))</formula>
    </cfRule>
  </conditionalFormatting>
  <conditionalFormatting sqref="H2:I127">
    <cfRule type="containsText" priority="1" dxfId="62" operator="containsText" text="SIM">
      <formula>NOT(ISERROR(SEARCH("SIM",H2)))</formula>
    </cfRule>
  </conditionalFormatting>
  <printOptions/>
  <pageMargins left="0.511811024" right="0.511811024" top="0.787401575" bottom="0.787401575" header="0.31496062" footer="0.31496062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W12"/>
  <sheetViews>
    <sheetView zoomScalePageLayoutView="0" workbookViewId="0" topLeftCell="A1">
      <selection activeCell="D5" sqref="D5"/>
    </sheetView>
  </sheetViews>
  <sheetFormatPr defaultColWidth="11.28125" defaultRowHeight="15"/>
  <cols>
    <col min="1" max="1" width="17.00390625" style="10" customWidth="1"/>
    <col min="2" max="2" width="15.8515625" style="10" bestFit="1" customWidth="1"/>
    <col min="3" max="3" width="31.421875" style="10" customWidth="1"/>
    <col min="4" max="4" width="28.00390625" style="10" bestFit="1" customWidth="1"/>
    <col min="5" max="5" width="13.421875" style="10" bestFit="1" customWidth="1"/>
    <col min="6" max="6" width="46.7109375" style="10" bestFit="1" customWidth="1"/>
    <col min="7" max="7" width="11.28125" style="10" customWidth="1"/>
    <col min="8" max="8" width="9.8515625" style="10" bestFit="1" customWidth="1"/>
    <col min="9" max="9" width="12.57421875" style="10" bestFit="1" customWidth="1"/>
    <col min="10" max="10" width="11.7109375" style="10" bestFit="1" customWidth="1"/>
    <col min="11" max="11" width="13.8515625" style="10" bestFit="1" customWidth="1"/>
    <col min="12" max="12" width="12.421875" style="10" customWidth="1"/>
    <col min="13" max="13" width="6.57421875" style="10" bestFit="1" customWidth="1"/>
    <col min="14" max="14" width="14.421875" style="10" bestFit="1" customWidth="1"/>
    <col min="15" max="15" width="6.140625" style="10" bestFit="1" customWidth="1"/>
    <col min="16" max="16" width="17.8515625" style="10" customWidth="1"/>
    <col min="17" max="17" width="10.421875" style="10" bestFit="1" customWidth="1"/>
    <col min="18" max="18" width="9.8515625" style="10" bestFit="1" customWidth="1"/>
    <col min="19" max="19" width="14.00390625" style="10" customWidth="1"/>
    <col min="20" max="20" width="12.8515625" style="10" customWidth="1"/>
    <col min="21" max="21" width="10.140625" style="10" bestFit="1" customWidth="1"/>
    <col min="22" max="22" width="10.7109375" style="10" bestFit="1" customWidth="1"/>
    <col min="23" max="23" width="12.57421875" style="10" customWidth="1"/>
    <col min="24" max="24" width="11.140625" style="10" bestFit="1" customWidth="1"/>
    <col min="25" max="16384" width="11.28125" style="10" customWidth="1"/>
  </cols>
  <sheetData>
    <row r="1" spans="1:23" s="21" customFormat="1" ht="41.25" customHeight="1">
      <c r="A1" s="24" t="s">
        <v>78</v>
      </c>
      <c r="B1" s="24" t="s">
        <v>155</v>
      </c>
      <c r="C1" s="24" t="s">
        <v>154</v>
      </c>
      <c r="D1" s="24" t="s">
        <v>80</v>
      </c>
      <c r="E1" s="24" t="s">
        <v>0</v>
      </c>
      <c r="F1" s="24" t="s">
        <v>153</v>
      </c>
      <c r="G1" s="24" t="s">
        <v>152</v>
      </c>
      <c r="H1" s="24" t="s">
        <v>151</v>
      </c>
      <c r="I1" s="24" t="s">
        <v>150</v>
      </c>
      <c r="J1" s="24" t="s">
        <v>149</v>
      </c>
      <c r="K1" s="24" t="s">
        <v>148</v>
      </c>
      <c r="L1" s="24" t="s">
        <v>147</v>
      </c>
      <c r="M1" s="24" t="s">
        <v>1</v>
      </c>
      <c r="N1" s="24" t="s">
        <v>2</v>
      </c>
      <c r="O1" s="24" t="s">
        <v>3</v>
      </c>
      <c r="P1" s="24" t="s">
        <v>5</v>
      </c>
      <c r="Q1" s="24" t="s">
        <v>6</v>
      </c>
      <c r="R1" s="24" t="s">
        <v>156</v>
      </c>
      <c r="S1" s="24" t="s">
        <v>7</v>
      </c>
      <c r="T1" s="24" t="s">
        <v>8</v>
      </c>
      <c r="U1" s="24" t="s">
        <v>9</v>
      </c>
      <c r="V1" s="24" t="s">
        <v>10</v>
      </c>
      <c r="W1" s="24" t="s">
        <v>4</v>
      </c>
    </row>
    <row r="2" spans="1:23" s="12" customFormat="1" ht="38.25">
      <c r="A2" s="25" t="s">
        <v>159</v>
      </c>
      <c r="B2" s="35">
        <v>43725.9461378472</v>
      </c>
      <c r="C2" s="41" t="s">
        <v>165</v>
      </c>
      <c r="D2" s="42" t="str">
        <f>IF(E2&gt;0,"CLASSIFICADO","DESCLASSIFICADO")</f>
        <v>DESCLASSIFICADO</v>
      </c>
      <c r="E2" s="23">
        <f aca="true" t="shared" si="0" ref="E2:E12">P2+Q2+S2+T2+U2+V2+W2</f>
        <v>0</v>
      </c>
      <c r="F2" s="43" t="s">
        <v>636</v>
      </c>
      <c r="G2" s="28">
        <v>95291</v>
      </c>
      <c r="H2" s="25" t="s">
        <v>19</v>
      </c>
      <c r="I2" s="25" t="s">
        <v>14</v>
      </c>
      <c r="J2" s="28" t="s">
        <v>1945</v>
      </c>
      <c r="K2" s="28" t="s">
        <v>1946</v>
      </c>
      <c r="L2" s="25" t="s">
        <v>1947</v>
      </c>
      <c r="M2" s="25" t="s">
        <v>15</v>
      </c>
      <c r="N2" s="25" t="s">
        <v>648</v>
      </c>
      <c r="O2" s="28" t="s">
        <v>649</v>
      </c>
      <c r="P2" s="28" t="s">
        <v>166</v>
      </c>
      <c r="Q2" s="28" t="s">
        <v>166</v>
      </c>
      <c r="R2" s="29" t="s">
        <v>169</v>
      </c>
      <c r="S2" s="29" t="s">
        <v>166</v>
      </c>
      <c r="T2" s="29" t="s">
        <v>166</v>
      </c>
      <c r="U2" s="29" t="s">
        <v>166</v>
      </c>
      <c r="V2" s="29" t="s">
        <v>166</v>
      </c>
      <c r="W2" s="29" t="s">
        <v>166</v>
      </c>
    </row>
    <row r="3" spans="1:23" s="12" customFormat="1" ht="38.25">
      <c r="A3" s="25" t="s">
        <v>159</v>
      </c>
      <c r="B3" s="35">
        <v>43725.954551574</v>
      </c>
      <c r="C3" s="41" t="s">
        <v>165</v>
      </c>
      <c r="D3" s="42" t="s">
        <v>79</v>
      </c>
      <c r="E3" s="23">
        <f t="shared" si="0"/>
        <v>0</v>
      </c>
      <c r="F3" s="43" t="s">
        <v>636</v>
      </c>
      <c r="G3" s="28">
        <v>95293</v>
      </c>
      <c r="H3" s="25" t="s">
        <v>19</v>
      </c>
      <c r="I3" s="25" t="s">
        <v>14</v>
      </c>
      <c r="J3" s="28" t="s">
        <v>1945</v>
      </c>
      <c r="K3" s="28" t="s">
        <v>1946</v>
      </c>
      <c r="L3" s="25" t="s">
        <v>1947</v>
      </c>
      <c r="M3" s="25" t="s">
        <v>15</v>
      </c>
      <c r="N3" s="25" t="s">
        <v>648</v>
      </c>
      <c r="O3" s="28" t="s">
        <v>649</v>
      </c>
      <c r="P3" s="28" t="s">
        <v>166</v>
      </c>
      <c r="Q3" s="28" t="s">
        <v>166</v>
      </c>
      <c r="R3" s="29" t="s">
        <v>169</v>
      </c>
      <c r="S3" s="29" t="s">
        <v>166</v>
      </c>
      <c r="T3" s="29" t="s">
        <v>166</v>
      </c>
      <c r="U3" s="29" t="s">
        <v>166</v>
      </c>
      <c r="V3" s="29" t="s">
        <v>166</v>
      </c>
      <c r="W3" s="29" t="s">
        <v>166</v>
      </c>
    </row>
    <row r="4" spans="1:23" s="12" customFormat="1" ht="38.25">
      <c r="A4" s="25" t="s">
        <v>159</v>
      </c>
      <c r="B4" s="35">
        <v>43724.4881984606</v>
      </c>
      <c r="C4" s="41" t="s">
        <v>165</v>
      </c>
      <c r="D4" s="42" t="str">
        <f>IF(E4&gt;0,"CLASSIFICADO","DESCLASSIFICADO")</f>
        <v>DESCLASSIFICADO</v>
      </c>
      <c r="E4" s="23">
        <f t="shared" si="0"/>
        <v>0</v>
      </c>
      <c r="F4" s="43" t="s">
        <v>637</v>
      </c>
      <c r="G4" s="28">
        <v>94768</v>
      </c>
      <c r="H4" s="25" t="s">
        <v>19</v>
      </c>
      <c r="I4" s="25" t="s">
        <v>14</v>
      </c>
      <c r="J4" s="28" t="s">
        <v>1948</v>
      </c>
      <c r="K4" s="28" t="s">
        <v>1949</v>
      </c>
      <c r="L4" s="25" t="s">
        <v>1950</v>
      </c>
      <c r="M4" s="25" t="s">
        <v>11</v>
      </c>
      <c r="N4" s="25" t="s">
        <v>648</v>
      </c>
      <c r="O4" s="28" t="s">
        <v>649</v>
      </c>
      <c r="P4" s="28" t="s">
        <v>166</v>
      </c>
      <c r="Q4" s="28" t="s">
        <v>166</v>
      </c>
      <c r="R4" s="29" t="s">
        <v>169</v>
      </c>
      <c r="S4" s="29" t="s">
        <v>166</v>
      </c>
      <c r="T4" s="29" t="s">
        <v>166</v>
      </c>
      <c r="U4" s="29" t="s">
        <v>166</v>
      </c>
      <c r="V4" s="29" t="s">
        <v>166</v>
      </c>
      <c r="W4" s="29" t="s">
        <v>166</v>
      </c>
    </row>
    <row r="5" spans="1:23" s="12" customFormat="1" ht="38.25">
      <c r="A5" s="25" t="s">
        <v>159</v>
      </c>
      <c r="B5" s="35">
        <v>43725.5214024769</v>
      </c>
      <c r="C5" s="41" t="s">
        <v>165</v>
      </c>
      <c r="D5" s="42" t="str">
        <f>IF(E5&gt;0,"CLASSIFICADO","DESCLASSIFICADO")</f>
        <v>CLASSIFICADO</v>
      </c>
      <c r="E5" s="23">
        <f t="shared" si="0"/>
        <v>30</v>
      </c>
      <c r="F5" s="43" t="s">
        <v>638</v>
      </c>
      <c r="G5" s="28">
        <v>95098</v>
      </c>
      <c r="H5" s="25" t="s">
        <v>13</v>
      </c>
      <c r="I5" s="25" t="s">
        <v>14</v>
      </c>
      <c r="J5" s="28" t="s">
        <v>1951</v>
      </c>
      <c r="K5" s="28" t="s">
        <v>1952</v>
      </c>
      <c r="L5" s="25" t="s">
        <v>1953</v>
      </c>
      <c r="M5" s="25" t="s">
        <v>29</v>
      </c>
      <c r="N5" s="25" t="s">
        <v>648</v>
      </c>
      <c r="O5" s="28" t="s">
        <v>649</v>
      </c>
      <c r="P5" s="28" t="s">
        <v>166</v>
      </c>
      <c r="Q5" s="28" t="s">
        <v>166</v>
      </c>
      <c r="R5" s="29" t="s">
        <v>169</v>
      </c>
      <c r="S5" s="29" t="s">
        <v>166</v>
      </c>
      <c r="T5" s="29" t="s">
        <v>166</v>
      </c>
      <c r="U5" s="29" t="s">
        <v>166</v>
      </c>
      <c r="V5" s="29" t="s">
        <v>166</v>
      </c>
      <c r="W5" s="29" t="s">
        <v>23</v>
      </c>
    </row>
    <row r="6" spans="1:23" s="12" customFormat="1" ht="38.25">
      <c r="A6" s="25" t="s">
        <v>159</v>
      </c>
      <c r="B6" s="35">
        <v>43719.7491493403</v>
      </c>
      <c r="C6" s="41" t="s">
        <v>165</v>
      </c>
      <c r="D6" s="42" t="str">
        <f>IF(E6&gt;0,"CLASSIFICADO","DESCLASSIFICADO")</f>
        <v>CLASSIFICADO</v>
      </c>
      <c r="E6" s="23">
        <f t="shared" si="0"/>
        <v>10</v>
      </c>
      <c r="F6" s="43" t="s">
        <v>639</v>
      </c>
      <c r="G6" s="28">
        <v>93691</v>
      </c>
      <c r="H6" s="25" t="s">
        <v>19</v>
      </c>
      <c r="I6" s="25" t="s">
        <v>14</v>
      </c>
      <c r="J6" s="28" t="s">
        <v>1954</v>
      </c>
      <c r="K6" s="28" t="s">
        <v>1955</v>
      </c>
      <c r="L6" s="25" t="s">
        <v>1956</v>
      </c>
      <c r="M6" s="25" t="s">
        <v>34</v>
      </c>
      <c r="N6" s="25" t="s">
        <v>648</v>
      </c>
      <c r="O6" s="28" t="s">
        <v>649</v>
      </c>
      <c r="P6" s="28" t="s">
        <v>166</v>
      </c>
      <c r="Q6" s="28" t="s">
        <v>173</v>
      </c>
      <c r="R6" s="29" t="s">
        <v>169</v>
      </c>
      <c r="S6" s="29" t="s">
        <v>166</v>
      </c>
      <c r="T6" s="29" t="s">
        <v>166</v>
      </c>
      <c r="U6" s="29" t="s">
        <v>166</v>
      </c>
      <c r="V6" s="29" t="s">
        <v>166</v>
      </c>
      <c r="W6" s="29" t="s">
        <v>166</v>
      </c>
    </row>
    <row r="7" spans="1:23" s="12" customFormat="1" ht="38.25">
      <c r="A7" s="25" t="s">
        <v>159</v>
      </c>
      <c r="B7" s="35">
        <v>43719.7501154745</v>
      </c>
      <c r="C7" s="41" t="s">
        <v>165</v>
      </c>
      <c r="D7" s="42" t="s">
        <v>79</v>
      </c>
      <c r="E7" s="23">
        <f t="shared" si="0"/>
        <v>10</v>
      </c>
      <c r="F7" s="43" t="s">
        <v>639</v>
      </c>
      <c r="G7" s="28">
        <v>93693</v>
      </c>
      <c r="H7" s="25" t="s">
        <v>19</v>
      </c>
      <c r="I7" s="25" t="s">
        <v>14</v>
      </c>
      <c r="J7" s="28" t="s">
        <v>1954</v>
      </c>
      <c r="K7" s="28" t="s">
        <v>1955</v>
      </c>
      <c r="L7" s="25" t="s">
        <v>1956</v>
      </c>
      <c r="M7" s="25" t="s">
        <v>34</v>
      </c>
      <c r="N7" s="25" t="s">
        <v>648</v>
      </c>
      <c r="O7" s="28" t="s">
        <v>649</v>
      </c>
      <c r="P7" s="28" t="s">
        <v>166</v>
      </c>
      <c r="Q7" s="28" t="s">
        <v>173</v>
      </c>
      <c r="R7" s="29" t="s">
        <v>169</v>
      </c>
      <c r="S7" s="29" t="s">
        <v>166</v>
      </c>
      <c r="T7" s="29" t="s">
        <v>166</v>
      </c>
      <c r="U7" s="29" t="s">
        <v>166</v>
      </c>
      <c r="V7" s="29" t="s">
        <v>166</v>
      </c>
      <c r="W7" s="29" t="s">
        <v>166</v>
      </c>
    </row>
    <row r="8" spans="1:23" s="12" customFormat="1" ht="38.25">
      <c r="A8" s="25" t="s">
        <v>159</v>
      </c>
      <c r="B8" s="35">
        <v>43719.7756540394</v>
      </c>
      <c r="C8" s="41" t="s">
        <v>165</v>
      </c>
      <c r="D8" s="42" t="str">
        <f>IF(E8&gt;0,"CLASSIFICADO","DESCLASSIFICADO")</f>
        <v>DESCLASSIFICADO</v>
      </c>
      <c r="E8" s="23">
        <f t="shared" si="0"/>
        <v>0</v>
      </c>
      <c r="F8" s="43" t="s">
        <v>640</v>
      </c>
      <c r="G8" s="28">
        <v>93726</v>
      </c>
      <c r="H8" s="25" t="s">
        <v>19</v>
      </c>
      <c r="I8" s="25" t="s">
        <v>14</v>
      </c>
      <c r="J8" s="28" t="s">
        <v>1957</v>
      </c>
      <c r="K8" s="28" t="s">
        <v>1958</v>
      </c>
      <c r="L8" s="25" t="s">
        <v>1959</v>
      </c>
      <c r="M8" s="25" t="s">
        <v>32</v>
      </c>
      <c r="N8" s="25" t="s">
        <v>648</v>
      </c>
      <c r="O8" s="28" t="s">
        <v>649</v>
      </c>
      <c r="P8" s="28" t="s">
        <v>166</v>
      </c>
      <c r="Q8" s="28" t="s">
        <v>166</v>
      </c>
      <c r="R8" s="29" t="s">
        <v>169</v>
      </c>
      <c r="S8" s="29" t="s">
        <v>166</v>
      </c>
      <c r="T8" s="29" t="s">
        <v>166</v>
      </c>
      <c r="U8" s="29" t="s">
        <v>166</v>
      </c>
      <c r="V8" s="29" t="s">
        <v>166</v>
      </c>
      <c r="W8" s="29" t="s">
        <v>166</v>
      </c>
    </row>
    <row r="9" spans="1:23" s="12" customFormat="1" ht="38.25">
      <c r="A9" s="25" t="s">
        <v>159</v>
      </c>
      <c r="B9" s="35">
        <v>43723.3079710995</v>
      </c>
      <c r="C9" s="41" t="s">
        <v>165</v>
      </c>
      <c r="D9" s="42" t="str">
        <f>IF(E9&gt;0,"CLASSIFICADO","DESCLASSIFICADO")</f>
        <v>DESCLASSIFICADO</v>
      </c>
      <c r="E9" s="23">
        <f t="shared" si="0"/>
        <v>0</v>
      </c>
      <c r="F9" s="43" t="s">
        <v>641</v>
      </c>
      <c r="G9" s="28">
        <v>94531</v>
      </c>
      <c r="H9" s="25" t="s">
        <v>19</v>
      </c>
      <c r="I9" s="25" t="s">
        <v>14</v>
      </c>
      <c r="J9" s="28" t="s">
        <v>1960</v>
      </c>
      <c r="K9" s="28" t="s">
        <v>1961</v>
      </c>
      <c r="L9" s="25" t="s">
        <v>1962</v>
      </c>
      <c r="M9" s="25" t="s">
        <v>27</v>
      </c>
      <c r="N9" s="25" t="s">
        <v>840</v>
      </c>
      <c r="O9" s="28" t="s">
        <v>841</v>
      </c>
      <c r="P9" s="28" t="s">
        <v>166</v>
      </c>
      <c r="Q9" s="28" t="s">
        <v>166</v>
      </c>
      <c r="R9" s="29" t="s">
        <v>169</v>
      </c>
      <c r="S9" s="29" t="s">
        <v>166</v>
      </c>
      <c r="T9" s="29" t="s">
        <v>166</v>
      </c>
      <c r="U9" s="29" t="s">
        <v>166</v>
      </c>
      <c r="V9" s="29" t="s">
        <v>166</v>
      </c>
      <c r="W9" s="29" t="s">
        <v>166</v>
      </c>
    </row>
    <row r="10" spans="1:23" s="12" customFormat="1" ht="38.25">
      <c r="A10" s="25" t="s">
        <v>159</v>
      </c>
      <c r="B10" s="35">
        <v>43728.8944855903</v>
      </c>
      <c r="C10" s="41" t="s">
        <v>165</v>
      </c>
      <c r="D10" s="42" t="str">
        <f>IF(E10&gt;0,"CLASSIFICADO","DESCLASSIFICADO")</f>
        <v>DESCLASSIFICADO</v>
      </c>
      <c r="E10" s="23">
        <f t="shared" si="0"/>
        <v>0</v>
      </c>
      <c r="F10" s="43" t="s">
        <v>642</v>
      </c>
      <c r="G10" s="28">
        <v>96497</v>
      </c>
      <c r="H10" s="25" t="s">
        <v>19</v>
      </c>
      <c r="I10" s="25" t="s">
        <v>14</v>
      </c>
      <c r="J10" s="28" t="s">
        <v>1963</v>
      </c>
      <c r="K10" s="28" t="s">
        <v>1964</v>
      </c>
      <c r="L10" s="25" t="s">
        <v>1965</v>
      </c>
      <c r="M10" s="25" t="s">
        <v>25</v>
      </c>
      <c r="N10" s="25" t="s">
        <v>648</v>
      </c>
      <c r="O10" s="28" t="s">
        <v>649</v>
      </c>
      <c r="P10" s="28" t="s">
        <v>166</v>
      </c>
      <c r="Q10" s="28" t="s">
        <v>166</v>
      </c>
      <c r="R10" s="29" t="s">
        <v>169</v>
      </c>
      <c r="S10" s="29" t="s">
        <v>166</v>
      </c>
      <c r="T10" s="29" t="s">
        <v>166</v>
      </c>
      <c r="U10" s="29" t="s">
        <v>166</v>
      </c>
      <c r="V10" s="29" t="s">
        <v>166</v>
      </c>
      <c r="W10" s="29" t="s">
        <v>166</v>
      </c>
    </row>
    <row r="11" spans="1:23" s="12" customFormat="1" ht="38.25">
      <c r="A11" s="25" t="s">
        <v>159</v>
      </c>
      <c r="B11" s="35">
        <v>43720.4944877662</v>
      </c>
      <c r="C11" s="41" t="s">
        <v>165</v>
      </c>
      <c r="D11" s="42" t="str">
        <f>IF(E11&gt;0,"CLASSIFICADO","DESCLASSIFICADO")</f>
        <v>DESCLASSIFICADO</v>
      </c>
      <c r="E11" s="23">
        <f t="shared" si="0"/>
        <v>0</v>
      </c>
      <c r="F11" s="43" t="s">
        <v>643</v>
      </c>
      <c r="G11" s="28">
        <v>94071</v>
      </c>
      <c r="H11" s="25" t="s">
        <v>19</v>
      </c>
      <c r="I11" s="25" t="s">
        <v>14</v>
      </c>
      <c r="J11" s="28" t="s">
        <v>1966</v>
      </c>
      <c r="K11" s="28" t="s">
        <v>1967</v>
      </c>
      <c r="L11" s="25" t="s">
        <v>1968</v>
      </c>
      <c r="M11" s="25" t="s">
        <v>11</v>
      </c>
      <c r="N11" s="25" t="s">
        <v>648</v>
      </c>
      <c r="O11" s="28" t="s">
        <v>649</v>
      </c>
      <c r="P11" s="28" t="s">
        <v>166</v>
      </c>
      <c r="Q11" s="28" t="s">
        <v>166</v>
      </c>
      <c r="R11" s="29" t="s">
        <v>169</v>
      </c>
      <c r="S11" s="29" t="s">
        <v>166</v>
      </c>
      <c r="T11" s="29" t="s">
        <v>166</v>
      </c>
      <c r="U11" s="29" t="s">
        <v>166</v>
      </c>
      <c r="V11" s="29" t="s">
        <v>166</v>
      </c>
      <c r="W11" s="29" t="s">
        <v>166</v>
      </c>
    </row>
    <row r="12" spans="1:23" s="12" customFormat="1" ht="38.25">
      <c r="A12" s="25" t="s">
        <v>159</v>
      </c>
      <c r="B12" s="35">
        <v>43725.5671580093</v>
      </c>
      <c r="C12" s="41" t="s">
        <v>165</v>
      </c>
      <c r="D12" s="42" t="str">
        <f>IF(E12&gt;0,"CLASSIFICADO","DESCLASSIFICADO")</f>
        <v>DESCLASSIFICADO</v>
      </c>
      <c r="E12" s="23">
        <f t="shared" si="0"/>
        <v>0</v>
      </c>
      <c r="F12" s="43" t="s">
        <v>644</v>
      </c>
      <c r="G12" s="28">
        <v>95119</v>
      </c>
      <c r="H12" s="25" t="s">
        <v>19</v>
      </c>
      <c r="I12" s="25" t="s">
        <v>14</v>
      </c>
      <c r="J12" s="28" t="s">
        <v>1969</v>
      </c>
      <c r="K12" s="28" t="s">
        <v>1970</v>
      </c>
      <c r="L12" s="25" t="s">
        <v>1971</v>
      </c>
      <c r="M12" s="25" t="s">
        <v>32</v>
      </c>
      <c r="N12" s="25" t="s">
        <v>648</v>
      </c>
      <c r="O12" s="28" t="s">
        <v>649</v>
      </c>
      <c r="P12" s="28" t="s">
        <v>166</v>
      </c>
      <c r="Q12" s="28" t="s">
        <v>166</v>
      </c>
      <c r="R12" s="29" t="s">
        <v>169</v>
      </c>
      <c r="S12" s="29" t="s">
        <v>166</v>
      </c>
      <c r="T12" s="29" t="s">
        <v>166</v>
      </c>
      <c r="U12" s="29" t="s">
        <v>166</v>
      </c>
      <c r="V12" s="29" t="s">
        <v>166</v>
      </c>
      <c r="W12" s="29" t="s">
        <v>166</v>
      </c>
    </row>
  </sheetData>
  <sheetProtection/>
  <conditionalFormatting sqref="H1:I1">
    <cfRule type="containsText" priority="7" dxfId="62" operator="containsText" text="SIM">
      <formula>NOT(ISERROR(SEARCH("SIM",H1)))</formula>
    </cfRule>
  </conditionalFormatting>
  <conditionalFormatting sqref="H1:I1">
    <cfRule type="containsText" priority="6" dxfId="62" operator="containsText" text="SIM">
      <formula>NOT(ISERROR(SEARCH("SIM",H1)))</formula>
    </cfRule>
  </conditionalFormatting>
  <conditionalFormatting sqref="K1 F1">
    <cfRule type="duplicateValues" priority="4" dxfId="62">
      <formula>AND(COUNTIF($K$1:$K$1,F1)+COUNTIF($F$1:$F$1,F1)&gt;1,NOT(ISBLANK(F1)))</formula>
    </cfRule>
  </conditionalFormatting>
  <conditionalFormatting sqref="H1:I1">
    <cfRule type="containsText" priority="2" dxfId="62" operator="containsText" text="SIM">
      <formula>NOT(ISERROR(SEARCH("SIM",H1)))</formula>
    </cfRule>
  </conditionalFormatting>
  <conditionalFormatting sqref="H2:I12">
    <cfRule type="containsText" priority="1" dxfId="62" operator="containsText" text="SIM">
      <formula>NOT(ISERROR(SEARCH("SIM",H2)))</formula>
    </cfRule>
  </conditionalFormatting>
  <printOptions/>
  <pageMargins left="0.511811024" right="0.511811024" top="0.787401575" bottom="0.787401575" header="0.31496062" footer="0.3149606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26"/>
  <sheetViews>
    <sheetView zoomScalePageLayoutView="0" workbookViewId="0" topLeftCell="A1">
      <selection activeCell="G2" sqref="G2:G57"/>
    </sheetView>
  </sheetViews>
  <sheetFormatPr defaultColWidth="9.140625" defaultRowHeight="15"/>
  <cols>
    <col min="1" max="1" width="21.421875" style="12" bestFit="1" customWidth="1"/>
    <col min="2" max="2" width="15.8515625" style="12" bestFit="1" customWidth="1"/>
    <col min="3" max="3" width="35.00390625" style="12" bestFit="1" customWidth="1"/>
    <col min="4" max="4" width="20.140625" style="12" customWidth="1"/>
    <col min="5" max="5" width="18.00390625" style="12" bestFit="1" customWidth="1"/>
    <col min="6" max="6" width="49.28125" style="13" bestFit="1" customWidth="1"/>
    <col min="7" max="7" width="15.8515625" style="12" bestFit="1" customWidth="1"/>
    <col min="8" max="8" width="13.140625" style="12" bestFit="1" customWidth="1"/>
    <col min="9" max="9" width="17.140625" style="12" bestFit="1" customWidth="1"/>
    <col min="10" max="10" width="14.140625" style="12" bestFit="1" customWidth="1"/>
    <col min="11" max="11" width="13.8515625" style="12" bestFit="1" customWidth="1"/>
    <col min="12" max="12" width="14.140625" style="12" bestFit="1" customWidth="1"/>
    <col min="13" max="13" width="11.140625" style="12" bestFit="1" customWidth="1"/>
    <col min="14" max="14" width="17.28125" style="12" bestFit="1" customWidth="1"/>
    <col min="15" max="15" width="10.7109375" style="12" bestFit="1" customWidth="1"/>
    <col min="16" max="16" width="13.7109375" style="12" bestFit="1" customWidth="1"/>
    <col min="17" max="17" width="14.421875" style="12" bestFit="1" customWidth="1"/>
    <col min="18" max="18" width="13.140625" style="12" bestFit="1" customWidth="1"/>
    <col min="19" max="19" width="13.421875" style="12" bestFit="1" customWidth="1"/>
    <col min="20" max="20" width="13.28125" style="12" bestFit="1" customWidth="1"/>
    <col min="21" max="21" width="13.421875" style="12" bestFit="1" customWidth="1"/>
    <col min="22" max="22" width="13.57421875" style="12" bestFit="1" customWidth="1"/>
    <col min="23" max="23" width="9.57421875" style="12" bestFit="1" customWidth="1"/>
    <col min="24" max="24" width="10.57421875" style="12" bestFit="1" customWidth="1"/>
    <col min="25" max="16384" width="9.140625" style="12" customWidth="1"/>
  </cols>
  <sheetData>
    <row r="1" spans="1:23" s="21" customFormat="1" ht="41.25" customHeight="1">
      <c r="A1" s="24" t="s">
        <v>78</v>
      </c>
      <c r="B1" s="24" t="s">
        <v>155</v>
      </c>
      <c r="C1" s="24" t="s">
        <v>154</v>
      </c>
      <c r="D1" s="24" t="s">
        <v>80</v>
      </c>
      <c r="E1" s="24" t="s">
        <v>0</v>
      </c>
      <c r="F1" s="24" t="s">
        <v>153</v>
      </c>
      <c r="G1" s="24" t="s">
        <v>152</v>
      </c>
      <c r="H1" s="24" t="s">
        <v>151</v>
      </c>
      <c r="I1" s="24" t="s">
        <v>150</v>
      </c>
      <c r="J1" s="24" t="s">
        <v>149</v>
      </c>
      <c r="K1" s="24" t="s">
        <v>148</v>
      </c>
      <c r="L1" s="24" t="s">
        <v>147</v>
      </c>
      <c r="M1" s="24" t="s">
        <v>1</v>
      </c>
      <c r="N1" s="24" t="s">
        <v>2</v>
      </c>
      <c r="O1" s="24" t="s">
        <v>3</v>
      </c>
      <c r="P1" s="24" t="s">
        <v>5</v>
      </c>
      <c r="Q1" s="24" t="s">
        <v>6</v>
      </c>
      <c r="R1" s="24" t="s">
        <v>156</v>
      </c>
      <c r="S1" s="24" t="s">
        <v>7</v>
      </c>
      <c r="T1" s="24" t="s">
        <v>8</v>
      </c>
      <c r="U1" s="24" t="s">
        <v>9</v>
      </c>
      <c r="V1" s="24" t="s">
        <v>10</v>
      </c>
      <c r="W1" s="24" t="s">
        <v>4</v>
      </c>
    </row>
    <row r="2" spans="1:23" ht="19.5" customHeight="1">
      <c r="A2" s="25" t="s">
        <v>159</v>
      </c>
      <c r="B2" s="35">
        <v>43724.6643543981</v>
      </c>
      <c r="C2" s="26" t="s">
        <v>160</v>
      </c>
      <c r="D2" s="26" t="s">
        <v>88</v>
      </c>
      <c r="E2" s="23">
        <f aca="true" t="shared" si="0" ref="E2:E33">P2+Q2+S2+T2+U2+V2+W2</f>
        <v>45</v>
      </c>
      <c r="F2" s="27" t="s">
        <v>191</v>
      </c>
      <c r="G2" s="28">
        <v>94884</v>
      </c>
      <c r="H2" s="25" t="s">
        <v>13</v>
      </c>
      <c r="I2" s="25" t="s">
        <v>14</v>
      </c>
      <c r="J2" s="28" t="s">
        <v>697</v>
      </c>
      <c r="K2" s="28" t="s">
        <v>698</v>
      </c>
      <c r="L2" s="25" t="s">
        <v>699</v>
      </c>
      <c r="M2" s="25" t="s">
        <v>28</v>
      </c>
      <c r="N2" s="25" t="s">
        <v>657</v>
      </c>
      <c r="O2" s="28" t="s">
        <v>649</v>
      </c>
      <c r="P2" s="28" t="s">
        <v>168</v>
      </c>
      <c r="Q2" s="28" t="s">
        <v>173</v>
      </c>
      <c r="R2" s="29" t="s">
        <v>169</v>
      </c>
      <c r="S2" s="29" t="s">
        <v>166</v>
      </c>
      <c r="T2" s="29" t="s">
        <v>166</v>
      </c>
      <c r="U2" s="29" t="s">
        <v>166</v>
      </c>
      <c r="V2" s="29" t="s">
        <v>166</v>
      </c>
      <c r="W2" s="29" t="s">
        <v>23</v>
      </c>
    </row>
    <row r="3" spans="1:23" ht="19.5" customHeight="1">
      <c r="A3" s="25" t="s">
        <v>159</v>
      </c>
      <c r="B3" s="35">
        <v>43727.4309362384</v>
      </c>
      <c r="C3" s="26" t="s">
        <v>160</v>
      </c>
      <c r="D3" s="26" t="s">
        <v>88</v>
      </c>
      <c r="E3" s="23">
        <f t="shared" si="0"/>
        <v>40</v>
      </c>
      <c r="F3" s="27" t="s">
        <v>196</v>
      </c>
      <c r="G3" s="28">
        <v>95692</v>
      </c>
      <c r="H3" s="25" t="s">
        <v>13</v>
      </c>
      <c r="I3" s="25" t="s">
        <v>14</v>
      </c>
      <c r="J3" s="28" t="s">
        <v>712</v>
      </c>
      <c r="K3" s="28" t="s">
        <v>713</v>
      </c>
      <c r="L3" s="25" t="s">
        <v>714</v>
      </c>
      <c r="M3" s="25" t="s">
        <v>37</v>
      </c>
      <c r="N3" s="25" t="s">
        <v>657</v>
      </c>
      <c r="O3" s="28" t="s">
        <v>649</v>
      </c>
      <c r="P3" s="28" t="s">
        <v>167</v>
      </c>
      <c r="Q3" s="28" t="s">
        <v>174</v>
      </c>
      <c r="R3" s="29" t="s">
        <v>169</v>
      </c>
      <c r="S3" s="29" t="s">
        <v>166</v>
      </c>
      <c r="T3" s="29" t="s">
        <v>166</v>
      </c>
      <c r="U3" s="29" t="s">
        <v>166</v>
      </c>
      <c r="V3" s="29" t="s">
        <v>166</v>
      </c>
      <c r="W3" s="29" t="s">
        <v>23</v>
      </c>
    </row>
    <row r="4" spans="1:23" ht="19.5" customHeight="1">
      <c r="A4" s="25" t="s">
        <v>159</v>
      </c>
      <c r="B4" s="35">
        <v>43722.9041465741</v>
      </c>
      <c r="C4" s="26" t="s">
        <v>160</v>
      </c>
      <c r="D4" s="26" t="s">
        <v>88</v>
      </c>
      <c r="E4" s="23">
        <f t="shared" si="0"/>
        <v>40</v>
      </c>
      <c r="F4" s="27" t="s">
        <v>177</v>
      </c>
      <c r="G4" s="28">
        <v>94518</v>
      </c>
      <c r="H4" s="25" t="s">
        <v>13</v>
      </c>
      <c r="I4" s="25" t="s">
        <v>14</v>
      </c>
      <c r="J4" s="28" t="s">
        <v>650</v>
      </c>
      <c r="K4" s="28" t="s">
        <v>651</v>
      </c>
      <c r="L4" s="25" t="s">
        <v>652</v>
      </c>
      <c r="M4" s="25" t="s">
        <v>17</v>
      </c>
      <c r="N4" s="25" t="s">
        <v>653</v>
      </c>
      <c r="O4" s="28" t="s">
        <v>649</v>
      </c>
      <c r="P4" s="28" t="s">
        <v>166</v>
      </c>
      <c r="Q4" s="28" t="s">
        <v>173</v>
      </c>
      <c r="R4" s="29" t="s">
        <v>169</v>
      </c>
      <c r="S4" s="29" t="s">
        <v>166</v>
      </c>
      <c r="T4" s="29" t="s">
        <v>166</v>
      </c>
      <c r="U4" s="29" t="s">
        <v>166</v>
      </c>
      <c r="V4" s="29" t="s">
        <v>166</v>
      </c>
      <c r="W4" s="29" t="s">
        <v>23</v>
      </c>
    </row>
    <row r="5" spans="1:23" ht="19.5" customHeight="1">
      <c r="A5" s="25" t="s">
        <v>159</v>
      </c>
      <c r="B5" s="35">
        <v>43726.9365731944</v>
      </c>
      <c r="C5" s="26" t="s">
        <v>160</v>
      </c>
      <c r="D5" s="26" t="s">
        <v>88</v>
      </c>
      <c r="E5" s="23">
        <f t="shared" si="0"/>
        <v>35</v>
      </c>
      <c r="F5" s="27" t="s">
        <v>182</v>
      </c>
      <c r="G5" s="28">
        <v>95606</v>
      </c>
      <c r="H5" s="25" t="s">
        <v>13</v>
      </c>
      <c r="I5" s="25" t="s">
        <v>14</v>
      </c>
      <c r="J5" s="28" t="s">
        <v>667</v>
      </c>
      <c r="K5" s="28" t="s">
        <v>668</v>
      </c>
      <c r="L5" s="25" t="s">
        <v>669</v>
      </c>
      <c r="M5" s="25" t="s">
        <v>53</v>
      </c>
      <c r="N5" s="25" t="s">
        <v>653</v>
      </c>
      <c r="O5" s="28" t="s">
        <v>649</v>
      </c>
      <c r="P5" s="28" t="s">
        <v>168</v>
      </c>
      <c r="Q5" s="28" t="s">
        <v>166</v>
      </c>
      <c r="R5" s="29" t="s">
        <v>169</v>
      </c>
      <c r="S5" s="29" t="s">
        <v>166</v>
      </c>
      <c r="T5" s="29" t="s">
        <v>166</v>
      </c>
      <c r="U5" s="29" t="s">
        <v>166</v>
      </c>
      <c r="V5" s="29" t="s">
        <v>166</v>
      </c>
      <c r="W5" s="29" t="s">
        <v>23</v>
      </c>
    </row>
    <row r="6" spans="1:23" ht="19.5" customHeight="1">
      <c r="A6" s="25" t="s">
        <v>159</v>
      </c>
      <c r="B6" s="35">
        <v>43726.3755465162</v>
      </c>
      <c r="C6" s="26" t="s">
        <v>160</v>
      </c>
      <c r="D6" s="26" t="s">
        <v>88</v>
      </c>
      <c r="E6" s="23">
        <f t="shared" si="0"/>
        <v>30</v>
      </c>
      <c r="F6" s="27" t="s">
        <v>218</v>
      </c>
      <c r="G6" s="28">
        <v>95315</v>
      </c>
      <c r="H6" s="25" t="s">
        <v>13</v>
      </c>
      <c r="I6" s="25" t="s">
        <v>14</v>
      </c>
      <c r="J6" s="28" t="s">
        <v>772</v>
      </c>
      <c r="K6" s="28" t="s">
        <v>773</v>
      </c>
      <c r="L6" s="25" t="s">
        <v>774</v>
      </c>
      <c r="M6" s="25" t="s">
        <v>17</v>
      </c>
      <c r="N6" s="25" t="s">
        <v>648</v>
      </c>
      <c r="O6" s="28" t="s">
        <v>649</v>
      </c>
      <c r="P6" s="28" t="s">
        <v>166</v>
      </c>
      <c r="Q6" s="28" t="s">
        <v>166</v>
      </c>
      <c r="R6" s="29" t="s">
        <v>169</v>
      </c>
      <c r="S6" s="29" t="s">
        <v>166</v>
      </c>
      <c r="T6" s="29" t="s">
        <v>166</v>
      </c>
      <c r="U6" s="29" t="s">
        <v>166</v>
      </c>
      <c r="V6" s="29" t="s">
        <v>166</v>
      </c>
      <c r="W6" s="29" t="s">
        <v>23</v>
      </c>
    </row>
    <row r="7" spans="1:23" ht="19.5" customHeight="1">
      <c r="A7" s="25" t="s">
        <v>159</v>
      </c>
      <c r="B7" s="35">
        <v>43726.4703296065</v>
      </c>
      <c r="C7" s="26" t="s">
        <v>160</v>
      </c>
      <c r="D7" s="26" t="s">
        <v>88</v>
      </c>
      <c r="E7" s="23">
        <f t="shared" si="0"/>
        <v>30</v>
      </c>
      <c r="F7" s="27" t="s">
        <v>216</v>
      </c>
      <c r="G7" s="28">
        <v>95379</v>
      </c>
      <c r="H7" s="25" t="s">
        <v>13</v>
      </c>
      <c r="I7" s="25" t="s">
        <v>14</v>
      </c>
      <c r="J7" s="28" t="s">
        <v>766</v>
      </c>
      <c r="K7" s="28" t="s">
        <v>767</v>
      </c>
      <c r="L7" s="25" t="s">
        <v>768</v>
      </c>
      <c r="M7" s="25" t="s">
        <v>44</v>
      </c>
      <c r="N7" s="25" t="s">
        <v>648</v>
      </c>
      <c r="O7" s="28" t="s">
        <v>649</v>
      </c>
      <c r="P7" s="28" t="s">
        <v>166</v>
      </c>
      <c r="Q7" s="28" t="s">
        <v>166</v>
      </c>
      <c r="R7" s="29" t="s">
        <v>169</v>
      </c>
      <c r="S7" s="29" t="s">
        <v>166</v>
      </c>
      <c r="T7" s="29" t="s">
        <v>166</v>
      </c>
      <c r="U7" s="29" t="s">
        <v>166</v>
      </c>
      <c r="V7" s="29" t="s">
        <v>166</v>
      </c>
      <c r="W7" s="29" t="s">
        <v>23</v>
      </c>
    </row>
    <row r="8" spans="1:23" ht="19.5" customHeight="1">
      <c r="A8" s="25" t="s">
        <v>159</v>
      </c>
      <c r="B8" s="35">
        <v>43724.6472384143</v>
      </c>
      <c r="C8" s="26" t="s">
        <v>160</v>
      </c>
      <c r="D8" s="26" t="s">
        <v>88</v>
      </c>
      <c r="E8" s="23">
        <f t="shared" si="0"/>
        <v>30</v>
      </c>
      <c r="F8" s="27" t="s">
        <v>214</v>
      </c>
      <c r="G8" s="28">
        <v>94873</v>
      </c>
      <c r="H8" s="25" t="s">
        <v>13</v>
      </c>
      <c r="I8" s="25" t="s">
        <v>14</v>
      </c>
      <c r="J8" s="28" t="s">
        <v>763</v>
      </c>
      <c r="K8" s="28" t="s">
        <v>764</v>
      </c>
      <c r="L8" s="25" t="s">
        <v>765</v>
      </c>
      <c r="M8" s="25" t="s">
        <v>30</v>
      </c>
      <c r="N8" s="25" t="s">
        <v>657</v>
      </c>
      <c r="O8" s="28" t="s">
        <v>649</v>
      </c>
      <c r="P8" s="28" t="s">
        <v>166</v>
      </c>
      <c r="Q8" s="28" t="s">
        <v>166</v>
      </c>
      <c r="R8" s="29" t="s">
        <v>169</v>
      </c>
      <c r="S8" s="29" t="s">
        <v>166</v>
      </c>
      <c r="T8" s="29" t="s">
        <v>166</v>
      </c>
      <c r="U8" s="29" t="s">
        <v>166</v>
      </c>
      <c r="V8" s="29" t="s">
        <v>166</v>
      </c>
      <c r="W8" s="29" t="s">
        <v>23</v>
      </c>
    </row>
    <row r="9" spans="1:23" ht="19.5" customHeight="1">
      <c r="A9" s="25" t="s">
        <v>159</v>
      </c>
      <c r="B9" s="35">
        <v>43726.4945893519</v>
      </c>
      <c r="C9" s="26" t="s">
        <v>160</v>
      </c>
      <c r="D9" s="26" t="s">
        <v>88</v>
      </c>
      <c r="E9" s="23">
        <f t="shared" si="0"/>
        <v>30</v>
      </c>
      <c r="F9" s="27" t="s">
        <v>210</v>
      </c>
      <c r="G9" s="28">
        <v>95390</v>
      </c>
      <c r="H9" s="25" t="s">
        <v>13</v>
      </c>
      <c r="I9" s="25" t="s">
        <v>14</v>
      </c>
      <c r="J9" s="28" t="s">
        <v>754</v>
      </c>
      <c r="K9" s="28" t="s">
        <v>755</v>
      </c>
      <c r="L9" s="25" t="s">
        <v>756</v>
      </c>
      <c r="M9" s="25" t="s">
        <v>21</v>
      </c>
      <c r="N9" s="25" t="s">
        <v>657</v>
      </c>
      <c r="O9" s="28" t="s">
        <v>649</v>
      </c>
      <c r="P9" s="28" t="s">
        <v>166</v>
      </c>
      <c r="Q9" s="28" t="s">
        <v>166</v>
      </c>
      <c r="R9" s="29" t="s">
        <v>169</v>
      </c>
      <c r="S9" s="29" t="s">
        <v>166</v>
      </c>
      <c r="T9" s="29" t="s">
        <v>166</v>
      </c>
      <c r="U9" s="29" t="s">
        <v>166</v>
      </c>
      <c r="V9" s="29" t="s">
        <v>166</v>
      </c>
      <c r="W9" s="29" t="s">
        <v>23</v>
      </c>
    </row>
    <row r="10" spans="1:23" ht="19.5" customHeight="1">
      <c r="A10" s="25" t="s">
        <v>159</v>
      </c>
      <c r="B10" s="35">
        <v>43727.4050995718</v>
      </c>
      <c r="C10" s="26" t="s">
        <v>160</v>
      </c>
      <c r="D10" s="26" t="s">
        <v>88</v>
      </c>
      <c r="E10" s="23">
        <f t="shared" si="0"/>
        <v>30</v>
      </c>
      <c r="F10" s="27" t="s">
        <v>206</v>
      </c>
      <c r="G10" s="28">
        <v>95670</v>
      </c>
      <c r="H10" s="25" t="s">
        <v>13</v>
      </c>
      <c r="I10" s="25" t="s">
        <v>14</v>
      </c>
      <c r="J10" s="28" t="s">
        <v>742</v>
      </c>
      <c r="K10" s="28" t="s">
        <v>743</v>
      </c>
      <c r="L10" s="25" t="s">
        <v>744</v>
      </c>
      <c r="M10" s="25" t="s">
        <v>42</v>
      </c>
      <c r="N10" s="25" t="s">
        <v>657</v>
      </c>
      <c r="O10" s="28" t="s">
        <v>649</v>
      </c>
      <c r="P10" s="28" t="s">
        <v>166</v>
      </c>
      <c r="Q10" s="28" t="s">
        <v>166</v>
      </c>
      <c r="R10" s="29" t="s">
        <v>169</v>
      </c>
      <c r="S10" s="29" t="s">
        <v>166</v>
      </c>
      <c r="T10" s="29" t="s">
        <v>166</v>
      </c>
      <c r="U10" s="29" t="s">
        <v>166</v>
      </c>
      <c r="V10" s="29" t="s">
        <v>166</v>
      </c>
      <c r="W10" s="29" t="s">
        <v>23</v>
      </c>
    </row>
    <row r="11" spans="1:23" ht="19.5" customHeight="1">
      <c r="A11" s="25" t="s">
        <v>159</v>
      </c>
      <c r="B11" s="35">
        <v>43728.4538358796</v>
      </c>
      <c r="C11" s="26" t="s">
        <v>160</v>
      </c>
      <c r="D11" s="26" t="s">
        <v>88</v>
      </c>
      <c r="E11" s="23">
        <f t="shared" si="0"/>
        <v>30</v>
      </c>
      <c r="F11" s="27" t="s">
        <v>205</v>
      </c>
      <c r="G11" s="28">
        <v>96153</v>
      </c>
      <c r="H11" s="25" t="s">
        <v>13</v>
      </c>
      <c r="I11" s="25" t="s">
        <v>14</v>
      </c>
      <c r="J11" s="28" t="s">
        <v>739</v>
      </c>
      <c r="K11" s="28" t="s">
        <v>740</v>
      </c>
      <c r="L11" s="25" t="s">
        <v>741</v>
      </c>
      <c r="M11" s="25" t="s">
        <v>11</v>
      </c>
      <c r="N11" s="25" t="s">
        <v>657</v>
      </c>
      <c r="O11" s="28" t="s">
        <v>649</v>
      </c>
      <c r="P11" s="28" t="s">
        <v>166</v>
      </c>
      <c r="Q11" s="28" t="s">
        <v>166</v>
      </c>
      <c r="R11" s="29" t="s">
        <v>169</v>
      </c>
      <c r="S11" s="29" t="s">
        <v>166</v>
      </c>
      <c r="T11" s="29" t="s">
        <v>166</v>
      </c>
      <c r="U11" s="29" t="s">
        <v>166</v>
      </c>
      <c r="V11" s="29" t="s">
        <v>166</v>
      </c>
      <c r="W11" s="29" t="s">
        <v>23</v>
      </c>
    </row>
    <row r="12" spans="1:23" ht="19.5" customHeight="1">
      <c r="A12" s="25" t="s">
        <v>159</v>
      </c>
      <c r="B12" s="35">
        <v>43725.4674531481</v>
      </c>
      <c r="C12" s="26" t="s">
        <v>160</v>
      </c>
      <c r="D12" s="26" t="s">
        <v>88</v>
      </c>
      <c r="E12" s="23">
        <f t="shared" si="0"/>
        <v>30</v>
      </c>
      <c r="F12" s="27" t="s">
        <v>204</v>
      </c>
      <c r="G12" s="28">
        <v>95063</v>
      </c>
      <c r="H12" s="25" t="s">
        <v>13</v>
      </c>
      <c r="I12" s="25" t="s">
        <v>14</v>
      </c>
      <c r="J12" s="28" t="s">
        <v>736</v>
      </c>
      <c r="K12" s="28" t="s">
        <v>737</v>
      </c>
      <c r="L12" s="25" t="s">
        <v>738</v>
      </c>
      <c r="M12" s="25" t="s">
        <v>23</v>
      </c>
      <c r="N12" s="25" t="s">
        <v>657</v>
      </c>
      <c r="O12" s="28" t="s">
        <v>649</v>
      </c>
      <c r="P12" s="28" t="s">
        <v>166</v>
      </c>
      <c r="Q12" s="28" t="s">
        <v>166</v>
      </c>
      <c r="R12" s="29" t="s">
        <v>169</v>
      </c>
      <c r="S12" s="29" t="s">
        <v>166</v>
      </c>
      <c r="T12" s="29" t="s">
        <v>166</v>
      </c>
      <c r="U12" s="29" t="s">
        <v>166</v>
      </c>
      <c r="V12" s="29" t="s">
        <v>166</v>
      </c>
      <c r="W12" s="29" t="s">
        <v>23</v>
      </c>
    </row>
    <row r="13" spans="1:23" ht="19.5" customHeight="1">
      <c r="A13" s="25" t="s">
        <v>159</v>
      </c>
      <c r="B13" s="35">
        <v>43725.458016956</v>
      </c>
      <c r="C13" s="26" t="s">
        <v>160</v>
      </c>
      <c r="D13" s="26" t="s">
        <v>88</v>
      </c>
      <c r="E13" s="23">
        <f t="shared" si="0"/>
        <v>30</v>
      </c>
      <c r="F13" s="27" t="s">
        <v>202</v>
      </c>
      <c r="G13" s="28">
        <v>95060</v>
      </c>
      <c r="H13" s="25" t="s">
        <v>13</v>
      </c>
      <c r="I13" s="25" t="s">
        <v>14</v>
      </c>
      <c r="J13" s="28" t="s">
        <v>730</v>
      </c>
      <c r="K13" s="28" t="s">
        <v>731</v>
      </c>
      <c r="L13" s="25" t="s">
        <v>732</v>
      </c>
      <c r="M13" s="25" t="s">
        <v>27</v>
      </c>
      <c r="N13" s="25" t="s">
        <v>657</v>
      </c>
      <c r="O13" s="28" t="s">
        <v>649</v>
      </c>
      <c r="P13" s="28" t="s">
        <v>166</v>
      </c>
      <c r="Q13" s="28" t="s">
        <v>166</v>
      </c>
      <c r="R13" s="29" t="s">
        <v>169</v>
      </c>
      <c r="S13" s="29" t="s">
        <v>166</v>
      </c>
      <c r="T13" s="29" t="s">
        <v>166</v>
      </c>
      <c r="U13" s="29" t="s">
        <v>166</v>
      </c>
      <c r="V13" s="29" t="s">
        <v>166</v>
      </c>
      <c r="W13" s="29" t="s">
        <v>23</v>
      </c>
    </row>
    <row r="14" spans="1:23" ht="19.5" customHeight="1">
      <c r="A14" s="25" t="s">
        <v>159</v>
      </c>
      <c r="B14" s="35">
        <v>43727.3937980671</v>
      </c>
      <c r="C14" s="26" t="s">
        <v>160</v>
      </c>
      <c r="D14" s="26" t="s">
        <v>88</v>
      </c>
      <c r="E14" s="23">
        <f t="shared" si="0"/>
        <v>30</v>
      </c>
      <c r="F14" s="27" t="s">
        <v>201</v>
      </c>
      <c r="G14" s="28">
        <v>95660</v>
      </c>
      <c r="H14" s="25" t="s">
        <v>13</v>
      </c>
      <c r="I14" s="25" t="s">
        <v>14</v>
      </c>
      <c r="J14" s="28" t="s">
        <v>727</v>
      </c>
      <c r="K14" s="28" t="s">
        <v>728</v>
      </c>
      <c r="L14" s="25" t="s">
        <v>729</v>
      </c>
      <c r="M14" s="25" t="s">
        <v>26</v>
      </c>
      <c r="N14" s="25" t="s">
        <v>657</v>
      </c>
      <c r="O14" s="28" t="s">
        <v>649</v>
      </c>
      <c r="P14" s="28" t="s">
        <v>166</v>
      </c>
      <c r="Q14" s="28" t="s">
        <v>166</v>
      </c>
      <c r="R14" s="29" t="s">
        <v>169</v>
      </c>
      <c r="S14" s="29" t="s">
        <v>166</v>
      </c>
      <c r="T14" s="29" t="s">
        <v>166</v>
      </c>
      <c r="U14" s="29" t="s">
        <v>166</v>
      </c>
      <c r="V14" s="29" t="s">
        <v>166</v>
      </c>
      <c r="W14" s="29" t="s">
        <v>23</v>
      </c>
    </row>
    <row r="15" spans="1:23" ht="19.5" customHeight="1">
      <c r="A15" s="25" t="s">
        <v>159</v>
      </c>
      <c r="B15" s="35">
        <v>43722.9236878472</v>
      </c>
      <c r="C15" s="26" t="s">
        <v>160</v>
      </c>
      <c r="D15" s="26" t="s">
        <v>88</v>
      </c>
      <c r="E15" s="23">
        <f t="shared" si="0"/>
        <v>30</v>
      </c>
      <c r="F15" s="27" t="s">
        <v>200</v>
      </c>
      <c r="G15" s="28">
        <v>94521</v>
      </c>
      <c r="H15" s="25" t="s">
        <v>13</v>
      </c>
      <c r="I15" s="25" t="s">
        <v>14</v>
      </c>
      <c r="J15" s="28" t="s">
        <v>724</v>
      </c>
      <c r="K15" s="28" t="s">
        <v>725</v>
      </c>
      <c r="L15" s="25" t="s">
        <v>726</v>
      </c>
      <c r="M15" s="25" t="s">
        <v>36</v>
      </c>
      <c r="N15" s="25" t="s">
        <v>653</v>
      </c>
      <c r="O15" s="28" t="s">
        <v>649</v>
      </c>
      <c r="P15" s="28" t="s">
        <v>166</v>
      </c>
      <c r="Q15" s="28" t="s">
        <v>166</v>
      </c>
      <c r="R15" s="29" t="s">
        <v>169</v>
      </c>
      <c r="S15" s="29" t="s">
        <v>166</v>
      </c>
      <c r="T15" s="29" t="s">
        <v>166</v>
      </c>
      <c r="U15" s="29" t="s">
        <v>166</v>
      </c>
      <c r="V15" s="29" t="s">
        <v>166</v>
      </c>
      <c r="W15" s="29" t="s">
        <v>23</v>
      </c>
    </row>
    <row r="16" spans="1:23" ht="19.5" customHeight="1">
      <c r="A16" s="25" t="s">
        <v>159</v>
      </c>
      <c r="B16" s="35">
        <v>43728.4593105903</v>
      </c>
      <c r="C16" s="26" t="s">
        <v>160</v>
      </c>
      <c r="D16" s="26" t="s">
        <v>88</v>
      </c>
      <c r="E16" s="23">
        <f t="shared" si="0"/>
        <v>30</v>
      </c>
      <c r="F16" s="27" t="s">
        <v>198</v>
      </c>
      <c r="G16" s="28">
        <v>96156</v>
      </c>
      <c r="H16" s="25" t="s">
        <v>13</v>
      </c>
      <c r="I16" s="25" t="s">
        <v>14</v>
      </c>
      <c r="J16" s="28" t="s">
        <v>718</v>
      </c>
      <c r="K16" s="28" t="s">
        <v>719</v>
      </c>
      <c r="L16" s="25" t="s">
        <v>720</v>
      </c>
      <c r="M16" s="25" t="s">
        <v>166</v>
      </c>
      <c r="N16" s="25" t="s">
        <v>657</v>
      </c>
      <c r="O16" s="28" t="s">
        <v>649</v>
      </c>
      <c r="P16" s="28" t="s">
        <v>166</v>
      </c>
      <c r="Q16" s="28" t="s">
        <v>166</v>
      </c>
      <c r="R16" s="29" t="s">
        <v>169</v>
      </c>
      <c r="S16" s="29" t="s">
        <v>166</v>
      </c>
      <c r="T16" s="29" t="s">
        <v>166</v>
      </c>
      <c r="U16" s="29" t="s">
        <v>166</v>
      </c>
      <c r="V16" s="29" t="s">
        <v>166</v>
      </c>
      <c r="W16" s="29" t="s">
        <v>23</v>
      </c>
    </row>
    <row r="17" spans="1:23" ht="19.5" customHeight="1">
      <c r="A17" s="25" t="s">
        <v>159</v>
      </c>
      <c r="B17" s="35">
        <v>43727.4572183449</v>
      </c>
      <c r="C17" s="26" t="s">
        <v>160</v>
      </c>
      <c r="D17" s="26" t="s">
        <v>88</v>
      </c>
      <c r="E17" s="23">
        <f t="shared" si="0"/>
        <v>30</v>
      </c>
      <c r="F17" s="27" t="s">
        <v>190</v>
      </c>
      <c r="G17" s="28">
        <v>95718</v>
      </c>
      <c r="H17" s="25" t="s">
        <v>13</v>
      </c>
      <c r="I17" s="25" t="s">
        <v>14</v>
      </c>
      <c r="J17" s="28" t="s">
        <v>694</v>
      </c>
      <c r="K17" s="28" t="s">
        <v>695</v>
      </c>
      <c r="L17" s="25" t="s">
        <v>696</v>
      </c>
      <c r="M17" s="25" t="s">
        <v>32</v>
      </c>
      <c r="N17" s="25" t="s">
        <v>657</v>
      </c>
      <c r="O17" s="28" t="s">
        <v>649</v>
      </c>
      <c r="P17" s="28" t="s">
        <v>166</v>
      </c>
      <c r="Q17" s="28" t="s">
        <v>166</v>
      </c>
      <c r="R17" s="29" t="s">
        <v>169</v>
      </c>
      <c r="S17" s="29" t="s">
        <v>166</v>
      </c>
      <c r="T17" s="29" t="s">
        <v>166</v>
      </c>
      <c r="U17" s="29" t="s">
        <v>166</v>
      </c>
      <c r="V17" s="29" t="s">
        <v>166</v>
      </c>
      <c r="W17" s="29" t="s">
        <v>23</v>
      </c>
    </row>
    <row r="18" spans="1:23" ht="19.5" customHeight="1">
      <c r="A18" s="25" t="s">
        <v>159</v>
      </c>
      <c r="B18" s="35">
        <v>43727.3735301736</v>
      </c>
      <c r="C18" s="26" t="s">
        <v>160</v>
      </c>
      <c r="D18" s="26" t="s">
        <v>88</v>
      </c>
      <c r="E18" s="23">
        <f t="shared" si="0"/>
        <v>30</v>
      </c>
      <c r="F18" s="27" t="s">
        <v>188</v>
      </c>
      <c r="G18" s="28">
        <v>95653</v>
      </c>
      <c r="H18" s="25" t="s">
        <v>13</v>
      </c>
      <c r="I18" s="25" t="s">
        <v>14</v>
      </c>
      <c r="J18" s="28" t="s">
        <v>688</v>
      </c>
      <c r="K18" s="28" t="s">
        <v>689</v>
      </c>
      <c r="L18" s="25" t="s">
        <v>690</v>
      </c>
      <c r="M18" s="25" t="s">
        <v>15</v>
      </c>
      <c r="N18" s="25" t="s">
        <v>657</v>
      </c>
      <c r="O18" s="28" t="s">
        <v>649</v>
      </c>
      <c r="P18" s="28" t="s">
        <v>166</v>
      </c>
      <c r="Q18" s="28" t="s">
        <v>166</v>
      </c>
      <c r="R18" s="29" t="s">
        <v>169</v>
      </c>
      <c r="S18" s="29" t="s">
        <v>166</v>
      </c>
      <c r="T18" s="29" t="s">
        <v>166</v>
      </c>
      <c r="U18" s="29" t="s">
        <v>166</v>
      </c>
      <c r="V18" s="29" t="s">
        <v>166</v>
      </c>
      <c r="W18" s="29" t="s">
        <v>23</v>
      </c>
    </row>
    <row r="19" spans="1:23" ht="19.5" customHeight="1">
      <c r="A19" s="25" t="s">
        <v>159</v>
      </c>
      <c r="B19" s="35">
        <v>43724.9193298264</v>
      </c>
      <c r="C19" s="26" t="s">
        <v>160</v>
      </c>
      <c r="D19" s="26" t="s">
        <v>88</v>
      </c>
      <c r="E19" s="23">
        <f t="shared" si="0"/>
        <v>30</v>
      </c>
      <c r="F19" s="27" t="s">
        <v>186</v>
      </c>
      <c r="G19" s="28">
        <v>94969</v>
      </c>
      <c r="H19" s="25" t="s">
        <v>13</v>
      </c>
      <c r="I19" s="25" t="s">
        <v>14</v>
      </c>
      <c r="J19" s="28" t="s">
        <v>682</v>
      </c>
      <c r="K19" s="28" t="s">
        <v>683</v>
      </c>
      <c r="L19" s="25" t="s">
        <v>684</v>
      </c>
      <c r="M19" s="25" t="s">
        <v>29</v>
      </c>
      <c r="N19" s="25" t="s">
        <v>657</v>
      </c>
      <c r="O19" s="28" t="s">
        <v>649</v>
      </c>
      <c r="P19" s="28" t="s">
        <v>166</v>
      </c>
      <c r="Q19" s="28" t="s">
        <v>166</v>
      </c>
      <c r="R19" s="29" t="s">
        <v>169</v>
      </c>
      <c r="S19" s="29" t="s">
        <v>166</v>
      </c>
      <c r="T19" s="29" t="s">
        <v>166</v>
      </c>
      <c r="U19" s="29" t="s">
        <v>166</v>
      </c>
      <c r="V19" s="29" t="s">
        <v>166</v>
      </c>
      <c r="W19" s="29" t="s">
        <v>23</v>
      </c>
    </row>
    <row r="20" spans="1:23" ht="19.5" customHeight="1">
      <c r="A20" s="25" t="s">
        <v>159</v>
      </c>
      <c r="B20" s="35">
        <v>43728.9328573611</v>
      </c>
      <c r="C20" s="26" t="s">
        <v>160</v>
      </c>
      <c r="D20" s="26" t="s">
        <v>88</v>
      </c>
      <c r="E20" s="23">
        <f t="shared" si="0"/>
        <v>30</v>
      </c>
      <c r="F20" s="27" t="s">
        <v>185</v>
      </c>
      <c r="G20" s="28">
        <v>96523</v>
      </c>
      <c r="H20" s="25" t="s">
        <v>13</v>
      </c>
      <c r="I20" s="25" t="s">
        <v>14</v>
      </c>
      <c r="J20" s="28" t="s">
        <v>677</v>
      </c>
      <c r="K20" s="28" t="s">
        <v>678</v>
      </c>
      <c r="L20" s="25" t="s">
        <v>679</v>
      </c>
      <c r="M20" s="25" t="s">
        <v>48</v>
      </c>
      <c r="N20" s="25" t="s">
        <v>648</v>
      </c>
      <c r="O20" s="28" t="s">
        <v>649</v>
      </c>
      <c r="P20" s="28" t="s">
        <v>166</v>
      </c>
      <c r="Q20" s="28" t="s">
        <v>166</v>
      </c>
      <c r="R20" s="29" t="s">
        <v>169</v>
      </c>
      <c r="S20" s="29" t="s">
        <v>166</v>
      </c>
      <c r="T20" s="29" t="s">
        <v>166</v>
      </c>
      <c r="U20" s="29" t="s">
        <v>166</v>
      </c>
      <c r="V20" s="29" t="s">
        <v>166</v>
      </c>
      <c r="W20" s="29" t="s">
        <v>23</v>
      </c>
    </row>
    <row r="21" spans="1:23" ht="19.5" customHeight="1">
      <c r="A21" s="25" t="s">
        <v>159</v>
      </c>
      <c r="B21" s="35">
        <v>43726.4825168519</v>
      </c>
      <c r="C21" s="26" t="s">
        <v>160</v>
      </c>
      <c r="D21" s="26" t="s">
        <v>88</v>
      </c>
      <c r="E21" s="23">
        <f t="shared" si="0"/>
        <v>30</v>
      </c>
      <c r="F21" s="27" t="s">
        <v>180</v>
      </c>
      <c r="G21" s="28">
        <v>95383</v>
      </c>
      <c r="H21" s="25" t="s">
        <v>13</v>
      </c>
      <c r="I21" s="25" t="s">
        <v>14</v>
      </c>
      <c r="J21" s="28" t="s">
        <v>661</v>
      </c>
      <c r="K21" s="28" t="s">
        <v>662</v>
      </c>
      <c r="L21" s="25" t="s">
        <v>663</v>
      </c>
      <c r="M21" s="25" t="s">
        <v>34</v>
      </c>
      <c r="N21" s="25" t="s">
        <v>657</v>
      </c>
      <c r="O21" s="28" t="s">
        <v>649</v>
      </c>
      <c r="P21" s="28" t="s">
        <v>166</v>
      </c>
      <c r="Q21" s="28" t="s">
        <v>166</v>
      </c>
      <c r="R21" s="29" t="s">
        <v>169</v>
      </c>
      <c r="S21" s="29" t="s">
        <v>166</v>
      </c>
      <c r="T21" s="29" t="s">
        <v>166</v>
      </c>
      <c r="U21" s="29" t="s">
        <v>166</v>
      </c>
      <c r="V21" s="29" t="s">
        <v>166</v>
      </c>
      <c r="W21" s="29" t="s">
        <v>23</v>
      </c>
    </row>
    <row r="22" spans="1:23" ht="19.5" customHeight="1">
      <c r="A22" s="25" t="s">
        <v>159</v>
      </c>
      <c r="B22" s="35">
        <v>43725.4715042708</v>
      </c>
      <c r="C22" s="26" t="s">
        <v>160</v>
      </c>
      <c r="D22" s="26" t="s">
        <v>88</v>
      </c>
      <c r="E22" s="23">
        <f t="shared" si="0"/>
        <v>30</v>
      </c>
      <c r="F22" s="27" t="s">
        <v>178</v>
      </c>
      <c r="G22" s="28">
        <v>95064</v>
      </c>
      <c r="H22" s="25" t="s">
        <v>13</v>
      </c>
      <c r="I22" s="25" t="s">
        <v>14</v>
      </c>
      <c r="J22" s="28" t="s">
        <v>654</v>
      </c>
      <c r="K22" s="28" t="s">
        <v>655</v>
      </c>
      <c r="L22" s="25" t="s">
        <v>656</v>
      </c>
      <c r="M22" s="25" t="s">
        <v>39</v>
      </c>
      <c r="N22" s="25" t="s">
        <v>657</v>
      </c>
      <c r="O22" s="28" t="s">
        <v>649</v>
      </c>
      <c r="P22" s="28" t="s">
        <v>166</v>
      </c>
      <c r="Q22" s="28" t="s">
        <v>166</v>
      </c>
      <c r="R22" s="29" t="s">
        <v>169</v>
      </c>
      <c r="S22" s="29" t="s">
        <v>166</v>
      </c>
      <c r="T22" s="29" t="s">
        <v>166</v>
      </c>
      <c r="U22" s="29" t="s">
        <v>166</v>
      </c>
      <c r="V22" s="29" t="s">
        <v>166</v>
      </c>
      <c r="W22" s="29" t="s">
        <v>23</v>
      </c>
    </row>
    <row r="23" spans="1:23" ht="19.5" customHeight="1">
      <c r="A23" s="25" t="s">
        <v>159</v>
      </c>
      <c r="B23" s="35">
        <v>43728.7716110995</v>
      </c>
      <c r="C23" s="26" t="s">
        <v>160</v>
      </c>
      <c r="D23" s="26" t="s">
        <v>88</v>
      </c>
      <c r="E23" s="23">
        <f t="shared" si="0"/>
        <v>15</v>
      </c>
      <c r="F23" s="27" t="s">
        <v>195</v>
      </c>
      <c r="G23" s="28">
        <v>96397</v>
      </c>
      <c r="H23" s="25" t="s">
        <v>19</v>
      </c>
      <c r="I23" s="25" t="s">
        <v>14</v>
      </c>
      <c r="J23" s="28" t="s">
        <v>709</v>
      </c>
      <c r="K23" s="28" t="s">
        <v>710</v>
      </c>
      <c r="L23" s="25" t="s">
        <v>711</v>
      </c>
      <c r="M23" s="25" t="s">
        <v>43</v>
      </c>
      <c r="N23" s="25" t="s">
        <v>660</v>
      </c>
      <c r="O23" s="28" t="s">
        <v>649</v>
      </c>
      <c r="P23" s="28" t="s">
        <v>168</v>
      </c>
      <c r="Q23" s="28" t="s">
        <v>173</v>
      </c>
      <c r="R23" s="29" t="s">
        <v>169</v>
      </c>
      <c r="S23" s="29" t="s">
        <v>166</v>
      </c>
      <c r="T23" s="29" t="s">
        <v>166</v>
      </c>
      <c r="U23" s="29" t="s">
        <v>166</v>
      </c>
      <c r="V23" s="29" t="s">
        <v>166</v>
      </c>
      <c r="W23" s="29" t="s">
        <v>166</v>
      </c>
    </row>
    <row r="24" spans="1:23" ht="19.5" customHeight="1">
      <c r="A24" s="25" t="s">
        <v>159</v>
      </c>
      <c r="B24" s="35">
        <v>43726.4729757523</v>
      </c>
      <c r="C24" s="26" t="s">
        <v>160</v>
      </c>
      <c r="D24" s="26" t="s">
        <v>88</v>
      </c>
      <c r="E24" s="23">
        <f t="shared" si="0"/>
        <v>15</v>
      </c>
      <c r="F24" s="27" t="s">
        <v>187</v>
      </c>
      <c r="G24" s="28">
        <v>95380</v>
      </c>
      <c r="H24" s="25" t="s">
        <v>19</v>
      </c>
      <c r="I24" s="25" t="s">
        <v>14</v>
      </c>
      <c r="J24" s="28" t="s">
        <v>685</v>
      </c>
      <c r="K24" s="28" t="s">
        <v>686</v>
      </c>
      <c r="L24" s="25" t="s">
        <v>687</v>
      </c>
      <c r="M24" s="25" t="s">
        <v>22</v>
      </c>
      <c r="N24" s="25" t="s">
        <v>648</v>
      </c>
      <c r="O24" s="28" t="s">
        <v>649</v>
      </c>
      <c r="P24" s="28" t="s">
        <v>168</v>
      </c>
      <c r="Q24" s="28" t="s">
        <v>173</v>
      </c>
      <c r="R24" s="29" t="s">
        <v>169</v>
      </c>
      <c r="S24" s="29" t="s">
        <v>166</v>
      </c>
      <c r="T24" s="29" t="s">
        <v>166</v>
      </c>
      <c r="U24" s="29" t="s">
        <v>166</v>
      </c>
      <c r="V24" s="29" t="s">
        <v>166</v>
      </c>
      <c r="W24" s="29" t="s">
        <v>166</v>
      </c>
    </row>
    <row r="25" spans="1:23" ht="19.5" customHeight="1">
      <c r="A25" s="25" t="s">
        <v>159</v>
      </c>
      <c r="B25" s="35">
        <v>43726.4005685764</v>
      </c>
      <c r="C25" s="26" t="s">
        <v>160</v>
      </c>
      <c r="D25" s="26" t="s">
        <v>88</v>
      </c>
      <c r="E25" s="23">
        <f t="shared" si="0"/>
        <v>12</v>
      </c>
      <c r="F25" s="27" t="s">
        <v>192</v>
      </c>
      <c r="G25" s="28">
        <v>95338</v>
      </c>
      <c r="H25" s="25" t="s">
        <v>19</v>
      </c>
      <c r="I25" s="25" t="s">
        <v>14</v>
      </c>
      <c r="J25" s="25" t="s">
        <v>700</v>
      </c>
      <c r="K25" s="38" t="s">
        <v>701</v>
      </c>
      <c r="L25" s="25" t="s">
        <v>702</v>
      </c>
      <c r="M25" s="25" t="s">
        <v>54</v>
      </c>
      <c r="N25" s="25" t="s">
        <v>660</v>
      </c>
      <c r="O25" s="28" t="s">
        <v>649</v>
      </c>
      <c r="P25" s="28" t="s">
        <v>168</v>
      </c>
      <c r="Q25" s="28" t="s">
        <v>174</v>
      </c>
      <c r="R25" s="29" t="s">
        <v>169</v>
      </c>
      <c r="S25" s="29" t="s">
        <v>166</v>
      </c>
      <c r="T25" s="29" t="s">
        <v>166</v>
      </c>
      <c r="U25" s="29" t="s">
        <v>166</v>
      </c>
      <c r="V25" s="29" t="s">
        <v>166</v>
      </c>
      <c r="W25" s="29" t="s">
        <v>166</v>
      </c>
    </row>
    <row r="26" spans="1:23" ht="19.5" customHeight="1">
      <c r="A26" s="25" t="s">
        <v>159</v>
      </c>
      <c r="B26" s="35">
        <v>43727.886760706</v>
      </c>
      <c r="C26" s="26" t="s">
        <v>160</v>
      </c>
      <c r="D26" s="26" t="s">
        <v>88</v>
      </c>
      <c r="E26" s="23">
        <f t="shared" si="0"/>
        <v>5</v>
      </c>
      <c r="F26" s="27" t="s">
        <v>189</v>
      </c>
      <c r="G26" s="28">
        <v>96007</v>
      </c>
      <c r="H26" s="25" t="s">
        <v>19</v>
      </c>
      <c r="I26" s="25" t="s">
        <v>14</v>
      </c>
      <c r="J26" s="28" t="s">
        <v>691</v>
      </c>
      <c r="K26" s="28" t="s">
        <v>692</v>
      </c>
      <c r="L26" s="25" t="s">
        <v>693</v>
      </c>
      <c r="M26" s="25" t="s">
        <v>44</v>
      </c>
      <c r="N26" s="25" t="s">
        <v>648</v>
      </c>
      <c r="O26" s="28" t="s">
        <v>649</v>
      </c>
      <c r="P26" s="28" t="s">
        <v>168</v>
      </c>
      <c r="Q26" s="28" t="s">
        <v>166</v>
      </c>
      <c r="R26" s="29" t="s">
        <v>169</v>
      </c>
      <c r="S26" s="29" t="s">
        <v>166</v>
      </c>
      <c r="T26" s="29" t="s">
        <v>166</v>
      </c>
      <c r="U26" s="29" t="s">
        <v>166</v>
      </c>
      <c r="V26" s="29" t="s">
        <v>166</v>
      </c>
      <c r="W26" s="29" t="s">
        <v>166</v>
      </c>
    </row>
    <row r="27" spans="1:23" ht="19.5" customHeight="1">
      <c r="A27" s="25" t="s">
        <v>159</v>
      </c>
      <c r="B27" s="35">
        <v>43724.8665647338</v>
      </c>
      <c r="C27" s="26" t="s">
        <v>160</v>
      </c>
      <c r="D27" s="26" t="s">
        <v>88</v>
      </c>
      <c r="E27" s="23">
        <f t="shared" si="0"/>
        <v>4</v>
      </c>
      <c r="F27" s="27" t="s">
        <v>217</v>
      </c>
      <c r="G27" s="28">
        <v>94946</v>
      </c>
      <c r="H27" s="25" t="s">
        <v>19</v>
      </c>
      <c r="I27" s="25" t="s">
        <v>14</v>
      </c>
      <c r="J27" s="28" t="s">
        <v>769</v>
      </c>
      <c r="K27" s="28" t="s">
        <v>770</v>
      </c>
      <c r="L27" s="25" t="s">
        <v>771</v>
      </c>
      <c r="M27" s="25" t="s">
        <v>39</v>
      </c>
      <c r="N27" s="25" t="s">
        <v>648</v>
      </c>
      <c r="O27" s="28" t="s">
        <v>649</v>
      </c>
      <c r="P27" s="28" t="s">
        <v>170</v>
      </c>
      <c r="Q27" s="28" t="s">
        <v>166</v>
      </c>
      <c r="R27" s="29" t="s">
        <v>169</v>
      </c>
      <c r="S27" s="29" t="s">
        <v>166</v>
      </c>
      <c r="T27" s="29" t="s">
        <v>166</v>
      </c>
      <c r="U27" s="29" t="s">
        <v>166</v>
      </c>
      <c r="V27" s="29" t="s">
        <v>166</v>
      </c>
      <c r="W27" s="29" t="s">
        <v>166</v>
      </c>
    </row>
    <row r="28" spans="1:23" ht="19.5" customHeight="1">
      <c r="A28" s="25" t="s">
        <v>159</v>
      </c>
      <c r="B28" s="35">
        <v>43724.8296846296</v>
      </c>
      <c r="C28" s="26" t="s">
        <v>160</v>
      </c>
      <c r="D28" s="26" t="s">
        <v>88</v>
      </c>
      <c r="E28" s="23">
        <f t="shared" si="0"/>
        <v>3</v>
      </c>
      <c r="F28" s="27" t="s">
        <v>183</v>
      </c>
      <c r="G28" s="28">
        <v>94939</v>
      </c>
      <c r="H28" s="25" t="s">
        <v>19</v>
      </c>
      <c r="I28" s="25" t="s">
        <v>14</v>
      </c>
      <c r="J28" s="28" t="s">
        <v>670</v>
      </c>
      <c r="K28" s="28" t="s">
        <v>671</v>
      </c>
      <c r="L28" s="25" t="s">
        <v>672</v>
      </c>
      <c r="M28" s="25" t="s">
        <v>673</v>
      </c>
      <c r="N28" s="25" t="s">
        <v>648</v>
      </c>
      <c r="O28" s="28" t="s">
        <v>649</v>
      </c>
      <c r="P28" s="28" t="s">
        <v>167</v>
      </c>
      <c r="Q28" s="28" t="s">
        <v>166</v>
      </c>
      <c r="R28" s="29" t="s">
        <v>169</v>
      </c>
      <c r="S28" s="29" t="s">
        <v>166</v>
      </c>
      <c r="T28" s="29" t="s">
        <v>166</v>
      </c>
      <c r="U28" s="29" t="s">
        <v>166</v>
      </c>
      <c r="V28" s="29" t="s">
        <v>166</v>
      </c>
      <c r="W28" s="29" t="s">
        <v>166</v>
      </c>
    </row>
    <row r="29" spans="1:23" ht="19.5" customHeight="1">
      <c r="A29" s="25" t="s">
        <v>159</v>
      </c>
      <c r="B29" s="35">
        <v>43727.6538024884</v>
      </c>
      <c r="C29" s="26" t="s">
        <v>160</v>
      </c>
      <c r="D29" s="26" t="s">
        <v>88</v>
      </c>
      <c r="E29" s="23">
        <f t="shared" si="0"/>
        <v>3</v>
      </c>
      <c r="F29" s="27" t="s">
        <v>179</v>
      </c>
      <c r="G29" s="28">
        <v>95850</v>
      </c>
      <c r="H29" s="25" t="s">
        <v>19</v>
      </c>
      <c r="I29" s="25" t="s">
        <v>14</v>
      </c>
      <c r="J29" s="25" t="s">
        <v>658</v>
      </c>
      <c r="K29" s="37" t="s">
        <v>659</v>
      </c>
      <c r="L29" s="25" t="s">
        <v>139</v>
      </c>
      <c r="M29" s="25" t="s">
        <v>48</v>
      </c>
      <c r="N29" s="25" t="s">
        <v>660</v>
      </c>
      <c r="O29" s="28" t="s">
        <v>649</v>
      </c>
      <c r="P29" s="28" t="s">
        <v>166</v>
      </c>
      <c r="Q29" s="28" t="s">
        <v>166</v>
      </c>
      <c r="R29" s="29" t="s">
        <v>169</v>
      </c>
      <c r="S29" s="29" t="s">
        <v>167</v>
      </c>
      <c r="T29" s="29" t="s">
        <v>166</v>
      </c>
      <c r="U29" s="29" t="s">
        <v>166</v>
      </c>
      <c r="V29" s="29" t="s">
        <v>166</v>
      </c>
      <c r="W29" s="29" t="s">
        <v>166</v>
      </c>
    </row>
    <row r="30" spans="1:23" ht="19.5" customHeight="1">
      <c r="A30" s="25" t="s">
        <v>159</v>
      </c>
      <c r="B30" s="35">
        <v>43725.5106826273</v>
      </c>
      <c r="C30" s="26" t="s">
        <v>160</v>
      </c>
      <c r="D30" s="26" t="s">
        <v>88</v>
      </c>
      <c r="E30" s="23">
        <f t="shared" si="0"/>
        <v>1</v>
      </c>
      <c r="F30" s="27" t="s">
        <v>203</v>
      </c>
      <c r="G30" s="28">
        <v>95091</v>
      </c>
      <c r="H30" s="25" t="s">
        <v>19</v>
      </c>
      <c r="I30" s="25" t="s">
        <v>14</v>
      </c>
      <c r="J30" s="28" t="s">
        <v>733</v>
      </c>
      <c r="K30" s="28" t="s">
        <v>734</v>
      </c>
      <c r="L30" s="25" t="s">
        <v>735</v>
      </c>
      <c r="M30" s="25" t="s">
        <v>24</v>
      </c>
      <c r="N30" s="25" t="s">
        <v>648</v>
      </c>
      <c r="O30" s="28" t="s">
        <v>649</v>
      </c>
      <c r="P30" s="28" t="s">
        <v>169</v>
      </c>
      <c r="Q30" s="28" t="s">
        <v>166</v>
      </c>
      <c r="R30" s="29" t="s">
        <v>169</v>
      </c>
      <c r="S30" s="29" t="s">
        <v>166</v>
      </c>
      <c r="T30" s="29" t="s">
        <v>166</v>
      </c>
      <c r="U30" s="29" t="s">
        <v>166</v>
      </c>
      <c r="V30" s="29" t="s">
        <v>166</v>
      </c>
      <c r="W30" s="29" t="s">
        <v>166</v>
      </c>
    </row>
    <row r="31" spans="1:23" ht="19.5" customHeight="1">
      <c r="A31" s="25" t="s">
        <v>159</v>
      </c>
      <c r="B31" s="35">
        <v>43728.8211136921</v>
      </c>
      <c r="C31" s="26" t="s">
        <v>160</v>
      </c>
      <c r="D31" s="26" t="s">
        <v>88</v>
      </c>
      <c r="E31" s="23">
        <f t="shared" si="0"/>
        <v>1</v>
      </c>
      <c r="F31" s="27" t="s">
        <v>193</v>
      </c>
      <c r="G31" s="28">
        <v>96429</v>
      </c>
      <c r="H31" s="25" t="s">
        <v>19</v>
      </c>
      <c r="I31" s="25" t="s">
        <v>14</v>
      </c>
      <c r="J31" s="36" t="s">
        <v>703</v>
      </c>
      <c r="K31" s="36" t="s">
        <v>704</v>
      </c>
      <c r="L31" s="25" t="s">
        <v>705</v>
      </c>
      <c r="M31" s="25" t="s">
        <v>23</v>
      </c>
      <c r="N31" s="25" t="s">
        <v>648</v>
      </c>
      <c r="O31" s="28" t="s">
        <v>649</v>
      </c>
      <c r="P31" s="28" t="s">
        <v>169</v>
      </c>
      <c r="Q31" s="28" t="s">
        <v>166</v>
      </c>
      <c r="R31" s="29" t="s">
        <v>169</v>
      </c>
      <c r="S31" s="29" t="s">
        <v>166</v>
      </c>
      <c r="T31" s="29" t="s">
        <v>166</v>
      </c>
      <c r="U31" s="29" t="s">
        <v>166</v>
      </c>
      <c r="V31" s="29" t="s">
        <v>166</v>
      </c>
      <c r="W31" s="29" t="s">
        <v>166</v>
      </c>
    </row>
    <row r="32" spans="1:23" ht="19.5" customHeight="1">
      <c r="A32" s="25" t="s">
        <v>159</v>
      </c>
      <c r="B32" s="35">
        <v>43719.5717944097</v>
      </c>
      <c r="C32" s="26" t="s">
        <v>160</v>
      </c>
      <c r="D32" s="26" t="s">
        <v>87</v>
      </c>
      <c r="E32" s="23">
        <f t="shared" si="0"/>
        <v>0</v>
      </c>
      <c r="F32" s="27" t="s">
        <v>213</v>
      </c>
      <c r="G32" s="28">
        <v>93469</v>
      </c>
      <c r="H32" s="25" t="s">
        <v>19</v>
      </c>
      <c r="I32" s="25" t="s">
        <v>14</v>
      </c>
      <c r="J32" s="28" t="s">
        <v>760</v>
      </c>
      <c r="K32" s="28" t="s">
        <v>761</v>
      </c>
      <c r="L32" s="25" t="s">
        <v>762</v>
      </c>
      <c r="M32" s="25" t="s">
        <v>11</v>
      </c>
      <c r="N32" s="25" t="s">
        <v>660</v>
      </c>
      <c r="O32" s="28" t="s">
        <v>649</v>
      </c>
      <c r="P32" s="28" t="s">
        <v>166</v>
      </c>
      <c r="Q32" s="28" t="s">
        <v>166</v>
      </c>
      <c r="R32" s="29" t="s">
        <v>169</v>
      </c>
      <c r="S32" s="29" t="s">
        <v>166</v>
      </c>
      <c r="T32" s="29" t="s">
        <v>166</v>
      </c>
      <c r="U32" s="29" t="s">
        <v>166</v>
      </c>
      <c r="V32" s="29" t="s">
        <v>166</v>
      </c>
      <c r="W32" s="29" t="s">
        <v>166</v>
      </c>
    </row>
    <row r="33" spans="1:23" ht="19.5" customHeight="1">
      <c r="A33" s="25" t="s">
        <v>159</v>
      </c>
      <c r="B33" s="35">
        <v>43724.8827534375</v>
      </c>
      <c r="C33" s="26" t="s">
        <v>160</v>
      </c>
      <c r="D33" s="26" t="s">
        <v>87</v>
      </c>
      <c r="E33" s="23">
        <f t="shared" si="0"/>
        <v>0</v>
      </c>
      <c r="F33" s="27" t="s">
        <v>211</v>
      </c>
      <c r="G33" s="28">
        <v>94953</v>
      </c>
      <c r="H33" s="25" t="s">
        <v>19</v>
      </c>
      <c r="I33" s="25" t="s">
        <v>14</v>
      </c>
      <c r="J33" s="28" t="s">
        <v>757</v>
      </c>
      <c r="K33" s="28" t="s">
        <v>758</v>
      </c>
      <c r="L33" s="25" t="s">
        <v>759</v>
      </c>
      <c r="M33" s="25" t="s">
        <v>25</v>
      </c>
      <c r="N33" s="25" t="s">
        <v>648</v>
      </c>
      <c r="O33" s="28" t="s">
        <v>649</v>
      </c>
      <c r="P33" s="28" t="s">
        <v>166</v>
      </c>
      <c r="Q33" s="28" t="s">
        <v>166</v>
      </c>
      <c r="R33" s="29" t="s">
        <v>169</v>
      </c>
      <c r="S33" s="29" t="s">
        <v>166</v>
      </c>
      <c r="T33" s="29" t="s">
        <v>166</v>
      </c>
      <c r="U33" s="29" t="s">
        <v>166</v>
      </c>
      <c r="V33" s="29" t="s">
        <v>166</v>
      </c>
      <c r="W33" s="29" t="s">
        <v>166</v>
      </c>
    </row>
    <row r="34" spans="1:23" ht="19.5" customHeight="1">
      <c r="A34" s="25" t="s">
        <v>159</v>
      </c>
      <c r="B34" s="35">
        <v>43728.6339093634</v>
      </c>
      <c r="C34" s="26" t="s">
        <v>160</v>
      </c>
      <c r="D34" s="26" t="s">
        <v>87</v>
      </c>
      <c r="E34" s="23">
        <f aca="true" t="shared" si="1" ref="E34:E57">P34+Q34+S34+T34+U34+V34+W34</f>
        <v>0</v>
      </c>
      <c r="F34" s="27" t="s">
        <v>209</v>
      </c>
      <c r="G34" s="28">
        <v>96275</v>
      </c>
      <c r="H34" s="25" t="s">
        <v>19</v>
      </c>
      <c r="I34" s="25" t="s">
        <v>14</v>
      </c>
      <c r="J34" s="28" t="s">
        <v>751</v>
      </c>
      <c r="K34" s="28" t="s">
        <v>752</v>
      </c>
      <c r="L34" s="25" t="s">
        <v>753</v>
      </c>
      <c r="M34" s="25" t="s">
        <v>24</v>
      </c>
      <c r="N34" s="25" t="s">
        <v>648</v>
      </c>
      <c r="O34" s="28" t="s">
        <v>649</v>
      </c>
      <c r="P34" s="28" t="s">
        <v>166</v>
      </c>
      <c r="Q34" s="28" t="s">
        <v>166</v>
      </c>
      <c r="R34" s="29" t="s">
        <v>169</v>
      </c>
      <c r="S34" s="29" t="s">
        <v>166</v>
      </c>
      <c r="T34" s="29" t="s">
        <v>166</v>
      </c>
      <c r="U34" s="29" t="s">
        <v>166</v>
      </c>
      <c r="V34" s="29" t="s">
        <v>166</v>
      </c>
      <c r="W34" s="29" t="s">
        <v>166</v>
      </c>
    </row>
    <row r="35" spans="1:23" ht="19.5" customHeight="1">
      <c r="A35" s="25" t="s">
        <v>159</v>
      </c>
      <c r="B35" s="35">
        <v>43729.5444203703</v>
      </c>
      <c r="C35" s="26" t="s">
        <v>160</v>
      </c>
      <c r="D35" s="26" t="s">
        <v>79</v>
      </c>
      <c r="E35" s="23">
        <f t="shared" si="1"/>
        <v>0</v>
      </c>
      <c r="F35" s="27" t="s">
        <v>208</v>
      </c>
      <c r="G35" s="28">
        <v>96621</v>
      </c>
      <c r="H35" s="25" t="s">
        <v>19</v>
      </c>
      <c r="I35" s="25" t="s">
        <v>14</v>
      </c>
      <c r="J35" s="28" t="s">
        <v>748</v>
      </c>
      <c r="K35" s="28" t="s">
        <v>749</v>
      </c>
      <c r="L35" s="25" t="s">
        <v>750</v>
      </c>
      <c r="M35" s="25" t="s">
        <v>36</v>
      </c>
      <c r="N35" s="25" t="s">
        <v>648</v>
      </c>
      <c r="O35" s="28" t="s">
        <v>649</v>
      </c>
      <c r="P35" s="28" t="s">
        <v>166</v>
      </c>
      <c r="Q35" s="28" t="s">
        <v>166</v>
      </c>
      <c r="R35" s="29" t="s">
        <v>169</v>
      </c>
      <c r="S35" s="29" t="s">
        <v>166</v>
      </c>
      <c r="T35" s="29" t="s">
        <v>166</v>
      </c>
      <c r="U35" s="29" t="s">
        <v>166</v>
      </c>
      <c r="V35" s="29" t="s">
        <v>166</v>
      </c>
      <c r="W35" s="29" t="s">
        <v>166</v>
      </c>
    </row>
    <row r="36" spans="1:23" ht="19.5" customHeight="1">
      <c r="A36" s="25" t="s">
        <v>159</v>
      </c>
      <c r="B36" s="35">
        <v>43721.9962092245</v>
      </c>
      <c r="C36" s="26" t="s">
        <v>160</v>
      </c>
      <c r="D36" s="26" t="s">
        <v>87</v>
      </c>
      <c r="E36" s="23">
        <f t="shared" si="1"/>
        <v>0</v>
      </c>
      <c r="F36" s="27" t="s">
        <v>207</v>
      </c>
      <c r="G36" s="28">
        <v>94458</v>
      </c>
      <c r="H36" s="25" t="s">
        <v>19</v>
      </c>
      <c r="I36" s="25" t="s">
        <v>14</v>
      </c>
      <c r="J36" s="28" t="s">
        <v>745</v>
      </c>
      <c r="K36" s="28" t="s">
        <v>746</v>
      </c>
      <c r="L36" s="25" t="s">
        <v>747</v>
      </c>
      <c r="M36" s="25" t="s">
        <v>18</v>
      </c>
      <c r="N36" s="25" t="s">
        <v>648</v>
      </c>
      <c r="O36" s="28" t="s">
        <v>649</v>
      </c>
      <c r="P36" s="28" t="s">
        <v>166</v>
      </c>
      <c r="Q36" s="28" t="s">
        <v>166</v>
      </c>
      <c r="R36" s="29" t="s">
        <v>169</v>
      </c>
      <c r="S36" s="29" t="s">
        <v>166</v>
      </c>
      <c r="T36" s="29" t="s">
        <v>166</v>
      </c>
      <c r="U36" s="29" t="s">
        <v>166</v>
      </c>
      <c r="V36" s="29" t="s">
        <v>166</v>
      </c>
      <c r="W36" s="29" t="s">
        <v>166</v>
      </c>
    </row>
    <row r="37" spans="1:23" ht="19.5" customHeight="1">
      <c r="A37" s="25" t="s">
        <v>159</v>
      </c>
      <c r="B37" s="35">
        <v>43724.4774374653</v>
      </c>
      <c r="C37" s="26" t="s">
        <v>160</v>
      </c>
      <c r="D37" s="26" t="s">
        <v>87</v>
      </c>
      <c r="E37" s="23">
        <f t="shared" si="1"/>
        <v>0</v>
      </c>
      <c r="F37" s="27" t="s">
        <v>199</v>
      </c>
      <c r="G37" s="28">
        <v>94743</v>
      </c>
      <c r="H37" s="25" t="s">
        <v>19</v>
      </c>
      <c r="I37" s="25" t="s">
        <v>14</v>
      </c>
      <c r="J37" s="28" t="s">
        <v>721</v>
      </c>
      <c r="K37" s="28" t="s">
        <v>722</v>
      </c>
      <c r="L37" s="25" t="s">
        <v>723</v>
      </c>
      <c r="M37" s="25" t="s">
        <v>18</v>
      </c>
      <c r="N37" s="25" t="s">
        <v>648</v>
      </c>
      <c r="O37" s="28" t="s">
        <v>649</v>
      </c>
      <c r="P37" s="28" t="s">
        <v>166</v>
      </c>
      <c r="Q37" s="28" t="s">
        <v>166</v>
      </c>
      <c r="R37" s="29" t="s">
        <v>169</v>
      </c>
      <c r="S37" s="29" t="s">
        <v>166</v>
      </c>
      <c r="T37" s="29" t="s">
        <v>166</v>
      </c>
      <c r="U37" s="29" t="s">
        <v>166</v>
      </c>
      <c r="V37" s="29" t="s">
        <v>166</v>
      </c>
      <c r="W37" s="29" t="s">
        <v>166</v>
      </c>
    </row>
    <row r="38" spans="1:23" ht="19.5" customHeight="1">
      <c r="A38" s="25" t="s">
        <v>159</v>
      </c>
      <c r="B38" s="35">
        <v>43727.6949258681</v>
      </c>
      <c r="C38" s="26" t="s">
        <v>160</v>
      </c>
      <c r="D38" s="26" t="s">
        <v>87</v>
      </c>
      <c r="E38" s="23">
        <f t="shared" si="1"/>
        <v>0</v>
      </c>
      <c r="F38" s="27" t="s">
        <v>197</v>
      </c>
      <c r="G38" s="28">
        <v>95886</v>
      </c>
      <c r="H38" s="25" t="s">
        <v>19</v>
      </c>
      <c r="I38" s="25" t="s">
        <v>14</v>
      </c>
      <c r="J38" s="28" t="s">
        <v>715</v>
      </c>
      <c r="K38" s="28" t="s">
        <v>716</v>
      </c>
      <c r="L38" s="25" t="s">
        <v>717</v>
      </c>
      <c r="M38" s="25" t="s">
        <v>36</v>
      </c>
      <c r="N38" s="25" t="s">
        <v>648</v>
      </c>
      <c r="O38" s="28" t="s">
        <v>649</v>
      </c>
      <c r="P38" s="28" t="s">
        <v>166</v>
      </c>
      <c r="Q38" s="28" t="s">
        <v>166</v>
      </c>
      <c r="R38" s="29" t="s">
        <v>169</v>
      </c>
      <c r="S38" s="29" t="s">
        <v>166</v>
      </c>
      <c r="T38" s="29" t="s">
        <v>166</v>
      </c>
      <c r="U38" s="29" t="s">
        <v>166</v>
      </c>
      <c r="V38" s="29" t="s">
        <v>166</v>
      </c>
      <c r="W38" s="29" t="s">
        <v>166</v>
      </c>
    </row>
    <row r="39" spans="1:23" ht="19.5" customHeight="1">
      <c r="A39" s="25" t="s">
        <v>159</v>
      </c>
      <c r="B39" s="35">
        <v>43720.6706959375</v>
      </c>
      <c r="C39" s="26" t="s">
        <v>160</v>
      </c>
      <c r="D39" s="26" t="s">
        <v>87</v>
      </c>
      <c r="E39" s="23">
        <f t="shared" si="1"/>
        <v>0</v>
      </c>
      <c r="F39" s="27" t="s">
        <v>194</v>
      </c>
      <c r="G39" s="28">
        <v>94142</v>
      </c>
      <c r="H39" s="25" t="s">
        <v>19</v>
      </c>
      <c r="I39" s="25" t="s">
        <v>14</v>
      </c>
      <c r="J39" s="28" t="s">
        <v>706</v>
      </c>
      <c r="K39" s="28" t="s">
        <v>707</v>
      </c>
      <c r="L39" s="25" t="s">
        <v>708</v>
      </c>
      <c r="M39" s="25" t="s">
        <v>30</v>
      </c>
      <c r="N39" s="25" t="s">
        <v>648</v>
      </c>
      <c r="O39" s="28" t="s">
        <v>649</v>
      </c>
      <c r="P39" s="28" t="s">
        <v>166</v>
      </c>
      <c r="Q39" s="28" t="s">
        <v>166</v>
      </c>
      <c r="R39" s="29" t="s">
        <v>169</v>
      </c>
      <c r="S39" s="29" t="s">
        <v>166</v>
      </c>
      <c r="T39" s="29" t="s">
        <v>166</v>
      </c>
      <c r="U39" s="29" t="s">
        <v>166</v>
      </c>
      <c r="V39" s="29" t="s">
        <v>166</v>
      </c>
      <c r="W39" s="29" t="s">
        <v>166</v>
      </c>
    </row>
    <row r="40" spans="1:23" ht="19.5" customHeight="1">
      <c r="A40" s="25" t="s">
        <v>159</v>
      </c>
      <c r="B40" s="35">
        <v>43725.5299564583</v>
      </c>
      <c r="C40" s="26" t="s">
        <v>160</v>
      </c>
      <c r="D40" s="26" t="s">
        <v>87</v>
      </c>
      <c r="E40" s="23">
        <f t="shared" si="1"/>
        <v>0</v>
      </c>
      <c r="F40" s="27" t="s">
        <v>184</v>
      </c>
      <c r="G40" s="28">
        <v>95104</v>
      </c>
      <c r="H40" s="25" t="s">
        <v>19</v>
      </c>
      <c r="I40" s="25" t="s">
        <v>14</v>
      </c>
      <c r="J40" s="28" t="s">
        <v>674</v>
      </c>
      <c r="K40" s="28" t="s">
        <v>675</v>
      </c>
      <c r="L40" s="25" t="s">
        <v>676</v>
      </c>
      <c r="M40" s="25" t="s">
        <v>32</v>
      </c>
      <c r="N40" s="25" t="s">
        <v>648</v>
      </c>
      <c r="O40" s="28" t="s">
        <v>649</v>
      </c>
      <c r="P40" s="28" t="s">
        <v>166</v>
      </c>
      <c r="Q40" s="28" t="s">
        <v>166</v>
      </c>
      <c r="R40" s="29" t="s">
        <v>169</v>
      </c>
      <c r="S40" s="29" t="s">
        <v>166</v>
      </c>
      <c r="T40" s="29" t="s">
        <v>166</v>
      </c>
      <c r="U40" s="29" t="s">
        <v>166</v>
      </c>
      <c r="V40" s="29" t="s">
        <v>166</v>
      </c>
      <c r="W40" s="29" t="s">
        <v>166</v>
      </c>
    </row>
    <row r="41" spans="1:23" ht="19.5" customHeight="1">
      <c r="A41" s="25" t="s">
        <v>159</v>
      </c>
      <c r="B41" s="35">
        <v>43719.618222338</v>
      </c>
      <c r="C41" s="26" t="s">
        <v>160</v>
      </c>
      <c r="D41" s="26" t="s">
        <v>87</v>
      </c>
      <c r="E41" s="23">
        <f t="shared" si="1"/>
        <v>0</v>
      </c>
      <c r="F41" s="27" t="s">
        <v>181</v>
      </c>
      <c r="G41" s="28">
        <v>93516</v>
      </c>
      <c r="H41" s="25" t="s">
        <v>19</v>
      </c>
      <c r="I41" s="25" t="s">
        <v>14</v>
      </c>
      <c r="J41" s="28" t="s">
        <v>664</v>
      </c>
      <c r="K41" s="28" t="s">
        <v>665</v>
      </c>
      <c r="L41" s="25" t="s">
        <v>666</v>
      </c>
      <c r="M41" s="25" t="s">
        <v>27</v>
      </c>
      <c r="N41" s="25" t="s">
        <v>648</v>
      </c>
      <c r="O41" s="28" t="s">
        <v>649</v>
      </c>
      <c r="P41" s="28" t="s">
        <v>166</v>
      </c>
      <c r="Q41" s="28" t="s">
        <v>166</v>
      </c>
      <c r="R41" s="29" t="s">
        <v>169</v>
      </c>
      <c r="S41" s="29" t="s">
        <v>166</v>
      </c>
      <c r="T41" s="29" t="s">
        <v>166</v>
      </c>
      <c r="U41" s="29" t="s">
        <v>166</v>
      </c>
      <c r="V41" s="29" t="s">
        <v>166</v>
      </c>
      <c r="W41" s="29" t="s">
        <v>166</v>
      </c>
    </row>
    <row r="42" spans="1:23" ht="19.5" customHeight="1">
      <c r="A42" s="25" t="s">
        <v>159</v>
      </c>
      <c r="B42" s="35">
        <v>43727.6650359606</v>
      </c>
      <c r="C42" s="26" t="s">
        <v>160</v>
      </c>
      <c r="D42" s="26" t="s">
        <v>87</v>
      </c>
      <c r="E42" s="23">
        <f t="shared" si="1"/>
        <v>0</v>
      </c>
      <c r="F42" s="27" t="s">
        <v>176</v>
      </c>
      <c r="G42" s="28">
        <v>95864</v>
      </c>
      <c r="H42" s="25" t="s">
        <v>19</v>
      </c>
      <c r="I42" s="25" t="s">
        <v>14</v>
      </c>
      <c r="J42" s="28" t="s">
        <v>645</v>
      </c>
      <c r="K42" s="28" t="s">
        <v>646</v>
      </c>
      <c r="L42" s="25" t="s">
        <v>647</v>
      </c>
      <c r="M42" s="25" t="s">
        <v>29</v>
      </c>
      <c r="N42" s="25" t="s">
        <v>648</v>
      </c>
      <c r="O42" s="28" t="s">
        <v>649</v>
      </c>
      <c r="P42" s="28" t="s">
        <v>166</v>
      </c>
      <c r="Q42" s="28" t="s">
        <v>166</v>
      </c>
      <c r="R42" s="29" t="s">
        <v>169</v>
      </c>
      <c r="S42" s="29" t="s">
        <v>166</v>
      </c>
      <c r="T42" s="29" t="s">
        <v>166</v>
      </c>
      <c r="U42" s="29" t="s">
        <v>166</v>
      </c>
      <c r="V42" s="29" t="s">
        <v>166</v>
      </c>
      <c r="W42" s="29" t="s">
        <v>166</v>
      </c>
    </row>
    <row r="43" spans="1:23" ht="19.5" customHeight="1">
      <c r="A43" s="25" t="s">
        <v>159</v>
      </c>
      <c r="B43" s="35">
        <v>43722.9360306944</v>
      </c>
      <c r="C43" s="26" t="s">
        <v>160</v>
      </c>
      <c r="D43" s="26" t="s">
        <v>79</v>
      </c>
      <c r="E43" s="23">
        <f t="shared" si="1"/>
        <v>40</v>
      </c>
      <c r="F43" s="27" t="s">
        <v>177</v>
      </c>
      <c r="G43" s="28">
        <v>94523</v>
      </c>
      <c r="H43" s="25" t="s">
        <v>13</v>
      </c>
      <c r="I43" s="25" t="s">
        <v>14</v>
      </c>
      <c r="J43" s="28" t="s">
        <v>650</v>
      </c>
      <c r="K43" s="28" t="s">
        <v>651</v>
      </c>
      <c r="L43" s="25" t="s">
        <v>652</v>
      </c>
      <c r="M43" s="25" t="s">
        <v>17</v>
      </c>
      <c r="N43" s="25" t="s">
        <v>653</v>
      </c>
      <c r="O43" s="28" t="s">
        <v>649</v>
      </c>
      <c r="P43" s="28" t="s">
        <v>166</v>
      </c>
      <c r="Q43" s="28" t="s">
        <v>173</v>
      </c>
      <c r="R43" s="29" t="s">
        <v>169</v>
      </c>
      <c r="S43" s="29" t="s">
        <v>166</v>
      </c>
      <c r="T43" s="29" t="s">
        <v>166</v>
      </c>
      <c r="U43" s="29" t="s">
        <v>166</v>
      </c>
      <c r="V43" s="29" t="s">
        <v>166</v>
      </c>
      <c r="W43" s="29" t="s">
        <v>23</v>
      </c>
    </row>
    <row r="44" spans="1:23" ht="19.5" customHeight="1">
      <c r="A44" s="25" t="s">
        <v>159</v>
      </c>
      <c r="B44" s="35">
        <v>43724.6566627778</v>
      </c>
      <c r="C44" s="26" t="s">
        <v>160</v>
      </c>
      <c r="D44" s="26" t="s">
        <v>79</v>
      </c>
      <c r="E44" s="23">
        <f t="shared" si="1"/>
        <v>30</v>
      </c>
      <c r="F44" s="27" t="s">
        <v>215</v>
      </c>
      <c r="G44" s="28">
        <v>94878</v>
      </c>
      <c r="H44" s="25" t="s">
        <v>13</v>
      </c>
      <c r="I44" s="25" t="s">
        <v>14</v>
      </c>
      <c r="J44" s="28" t="s">
        <v>763</v>
      </c>
      <c r="K44" s="28" t="s">
        <v>764</v>
      </c>
      <c r="L44" s="25" t="s">
        <v>765</v>
      </c>
      <c r="M44" s="25" t="s">
        <v>30</v>
      </c>
      <c r="N44" s="25" t="s">
        <v>657</v>
      </c>
      <c r="O44" s="28" t="s">
        <v>649</v>
      </c>
      <c r="P44" s="28" t="s">
        <v>166</v>
      </c>
      <c r="Q44" s="28" t="s">
        <v>166</v>
      </c>
      <c r="R44" s="29" t="s">
        <v>169</v>
      </c>
      <c r="S44" s="29" t="s">
        <v>166</v>
      </c>
      <c r="T44" s="29" t="s">
        <v>166</v>
      </c>
      <c r="U44" s="29" t="s">
        <v>166</v>
      </c>
      <c r="V44" s="29" t="s">
        <v>166</v>
      </c>
      <c r="W44" s="29" t="s">
        <v>23</v>
      </c>
    </row>
    <row r="45" spans="1:23" ht="15">
      <c r="A45" s="25" t="s">
        <v>159</v>
      </c>
      <c r="B45" s="35">
        <v>43723.8330523958</v>
      </c>
      <c r="C45" s="26" t="s">
        <v>160</v>
      </c>
      <c r="D45" s="26" t="s">
        <v>79</v>
      </c>
      <c r="E45" s="23">
        <f t="shared" si="1"/>
        <v>30</v>
      </c>
      <c r="F45" s="27" t="s">
        <v>200</v>
      </c>
      <c r="G45" s="28">
        <v>94556</v>
      </c>
      <c r="H45" s="25" t="s">
        <v>13</v>
      </c>
      <c r="I45" s="25" t="s">
        <v>14</v>
      </c>
      <c r="J45" s="28" t="s">
        <v>724</v>
      </c>
      <c r="K45" s="28" t="s">
        <v>725</v>
      </c>
      <c r="L45" s="25" t="s">
        <v>92</v>
      </c>
      <c r="M45" s="25" t="s">
        <v>27</v>
      </c>
      <c r="N45" s="25" t="s">
        <v>653</v>
      </c>
      <c r="O45" s="28" t="s">
        <v>649</v>
      </c>
      <c r="P45" s="28" t="s">
        <v>166</v>
      </c>
      <c r="Q45" s="28" t="s">
        <v>166</v>
      </c>
      <c r="R45" s="29" t="s">
        <v>169</v>
      </c>
      <c r="S45" s="29" t="s">
        <v>166</v>
      </c>
      <c r="T45" s="29" t="s">
        <v>166</v>
      </c>
      <c r="U45" s="29" t="s">
        <v>166</v>
      </c>
      <c r="V45" s="29" t="s">
        <v>166</v>
      </c>
      <c r="W45" s="29" t="s">
        <v>23</v>
      </c>
    </row>
    <row r="46" spans="1:23" ht="15">
      <c r="A46" s="25" t="s">
        <v>159</v>
      </c>
      <c r="B46" s="35">
        <v>43728.934333669</v>
      </c>
      <c r="C46" s="26" t="s">
        <v>160</v>
      </c>
      <c r="D46" s="26" t="s">
        <v>79</v>
      </c>
      <c r="E46" s="23">
        <f t="shared" si="1"/>
        <v>30</v>
      </c>
      <c r="F46" s="27" t="s">
        <v>185</v>
      </c>
      <c r="G46" s="28">
        <v>96524</v>
      </c>
      <c r="H46" s="25" t="s">
        <v>13</v>
      </c>
      <c r="I46" s="25" t="s">
        <v>14</v>
      </c>
      <c r="J46" s="28" t="s">
        <v>677</v>
      </c>
      <c r="K46" s="28" t="s">
        <v>678</v>
      </c>
      <c r="L46" s="25" t="s">
        <v>679</v>
      </c>
      <c r="M46" s="25" t="s">
        <v>48</v>
      </c>
      <c r="N46" s="25" t="s">
        <v>648</v>
      </c>
      <c r="O46" s="28" t="s">
        <v>649</v>
      </c>
      <c r="P46" s="28" t="s">
        <v>166</v>
      </c>
      <c r="Q46" s="28" t="s">
        <v>166</v>
      </c>
      <c r="R46" s="29" t="s">
        <v>169</v>
      </c>
      <c r="S46" s="29" t="s">
        <v>166</v>
      </c>
      <c r="T46" s="29" t="s">
        <v>166</v>
      </c>
      <c r="U46" s="29" t="s">
        <v>166</v>
      </c>
      <c r="V46" s="29" t="s">
        <v>166</v>
      </c>
      <c r="W46" s="29" t="s">
        <v>23</v>
      </c>
    </row>
    <row r="47" spans="1:23" ht="15">
      <c r="A47" s="25" t="s">
        <v>159</v>
      </c>
      <c r="B47" s="35">
        <v>43728.9363844097</v>
      </c>
      <c r="C47" s="26" t="s">
        <v>160</v>
      </c>
      <c r="D47" s="26" t="s">
        <v>79</v>
      </c>
      <c r="E47" s="23">
        <f t="shared" si="1"/>
        <v>30</v>
      </c>
      <c r="F47" s="27" t="s">
        <v>185</v>
      </c>
      <c r="G47" s="28">
        <v>96526</v>
      </c>
      <c r="H47" s="25" t="s">
        <v>13</v>
      </c>
      <c r="I47" s="25" t="s">
        <v>14</v>
      </c>
      <c r="J47" s="28" t="s">
        <v>677</v>
      </c>
      <c r="K47" s="28" t="s">
        <v>678</v>
      </c>
      <c r="L47" s="25" t="s">
        <v>679</v>
      </c>
      <c r="M47" s="25" t="s">
        <v>48</v>
      </c>
      <c r="N47" s="25" t="s">
        <v>648</v>
      </c>
      <c r="O47" s="28" t="s">
        <v>649</v>
      </c>
      <c r="P47" s="28" t="s">
        <v>166</v>
      </c>
      <c r="Q47" s="28" t="s">
        <v>166</v>
      </c>
      <c r="R47" s="29" t="s">
        <v>169</v>
      </c>
      <c r="S47" s="29" t="s">
        <v>166</v>
      </c>
      <c r="T47" s="29" t="s">
        <v>166</v>
      </c>
      <c r="U47" s="29" t="s">
        <v>166</v>
      </c>
      <c r="V47" s="29" t="s">
        <v>166</v>
      </c>
      <c r="W47" s="29" t="s">
        <v>23</v>
      </c>
    </row>
    <row r="48" spans="1:23" ht="15">
      <c r="A48" s="25" t="s">
        <v>159</v>
      </c>
      <c r="B48" s="35">
        <v>43728.9481549653</v>
      </c>
      <c r="C48" s="26" t="s">
        <v>160</v>
      </c>
      <c r="D48" s="26" t="s">
        <v>79</v>
      </c>
      <c r="E48" s="23">
        <f t="shared" si="1"/>
        <v>30</v>
      </c>
      <c r="F48" s="27" t="s">
        <v>185</v>
      </c>
      <c r="G48" s="28">
        <v>96540</v>
      </c>
      <c r="H48" s="25" t="s">
        <v>13</v>
      </c>
      <c r="I48" s="25" t="s">
        <v>14</v>
      </c>
      <c r="J48" s="28" t="s">
        <v>677</v>
      </c>
      <c r="K48" s="28" t="s">
        <v>678</v>
      </c>
      <c r="L48" s="25" t="s">
        <v>680</v>
      </c>
      <c r="M48" s="25" t="s">
        <v>681</v>
      </c>
      <c r="N48" s="25" t="s">
        <v>648</v>
      </c>
      <c r="O48" s="28" t="s">
        <v>649</v>
      </c>
      <c r="P48" s="28" t="s">
        <v>166</v>
      </c>
      <c r="Q48" s="28" t="s">
        <v>166</v>
      </c>
      <c r="R48" s="29" t="s">
        <v>169</v>
      </c>
      <c r="S48" s="29" t="s">
        <v>166</v>
      </c>
      <c r="T48" s="29" t="s">
        <v>166</v>
      </c>
      <c r="U48" s="29" t="s">
        <v>166</v>
      </c>
      <c r="V48" s="29" t="s">
        <v>166</v>
      </c>
      <c r="W48" s="29" t="s">
        <v>23</v>
      </c>
    </row>
    <row r="49" spans="1:23" ht="15">
      <c r="A49" s="25" t="s">
        <v>159</v>
      </c>
      <c r="B49" s="35">
        <v>43724.8738869329</v>
      </c>
      <c r="C49" s="26" t="s">
        <v>160</v>
      </c>
      <c r="D49" s="26" t="s">
        <v>79</v>
      </c>
      <c r="E49" s="23">
        <f t="shared" si="1"/>
        <v>4</v>
      </c>
      <c r="F49" s="27" t="s">
        <v>217</v>
      </c>
      <c r="G49" s="28">
        <v>94950</v>
      </c>
      <c r="H49" s="25" t="s">
        <v>19</v>
      </c>
      <c r="I49" s="25" t="s">
        <v>14</v>
      </c>
      <c r="J49" s="28" t="s">
        <v>769</v>
      </c>
      <c r="K49" s="28" t="s">
        <v>770</v>
      </c>
      <c r="L49" s="25" t="s">
        <v>771</v>
      </c>
      <c r="M49" s="25" t="s">
        <v>39</v>
      </c>
      <c r="N49" s="25" t="s">
        <v>648</v>
      </c>
      <c r="O49" s="28" t="s">
        <v>649</v>
      </c>
      <c r="P49" s="28" t="s">
        <v>170</v>
      </c>
      <c r="Q49" s="28" t="s">
        <v>166</v>
      </c>
      <c r="R49" s="29" t="s">
        <v>169</v>
      </c>
      <c r="S49" s="29" t="s">
        <v>166</v>
      </c>
      <c r="T49" s="29" t="s">
        <v>166</v>
      </c>
      <c r="U49" s="29" t="s">
        <v>166</v>
      </c>
      <c r="V49" s="29" t="s">
        <v>166</v>
      </c>
      <c r="W49" s="29" t="s">
        <v>166</v>
      </c>
    </row>
    <row r="50" spans="1:23" ht="15">
      <c r="A50" s="25" t="s">
        <v>159</v>
      </c>
      <c r="B50" s="35">
        <v>43724.875387037</v>
      </c>
      <c r="C50" s="26" t="s">
        <v>160</v>
      </c>
      <c r="D50" s="26" t="s">
        <v>79</v>
      </c>
      <c r="E50" s="23">
        <f t="shared" si="1"/>
        <v>4</v>
      </c>
      <c r="F50" s="27" t="s">
        <v>217</v>
      </c>
      <c r="G50" s="28">
        <v>94951</v>
      </c>
      <c r="H50" s="25" t="s">
        <v>19</v>
      </c>
      <c r="I50" s="25" t="s">
        <v>14</v>
      </c>
      <c r="J50" s="28" t="s">
        <v>769</v>
      </c>
      <c r="K50" s="28" t="s">
        <v>770</v>
      </c>
      <c r="L50" s="25" t="s">
        <v>771</v>
      </c>
      <c r="M50" s="25" t="s">
        <v>39</v>
      </c>
      <c r="N50" s="25" t="s">
        <v>648</v>
      </c>
      <c r="O50" s="28" t="s">
        <v>649</v>
      </c>
      <c r="P50" s="28" t="s">
        <v>170</v>
      </c>
      <c r="Q50" s="28" t="s">
        <v>166</v>
      </c>
      <c r="R50" s="29" t="s">
        <v>169</v>
      </c>
      <c r="S50" s="29" t="s">
        <v>166</v>
      </c>
      <c r="T50" s="29" t="s">
        <v>166</v>
      </c>
      <c r="U50" s="29" t="s">
        <v>166</v>
      </c>
      <c r="V50" s="29" t="s">
        <v>166</v>
      </c>
      <c r="W50" s="29" t="s">
        <v>166</v>
      </c>
    </row>
    <row r="51" spans="1:23" ht="15">
      <c r="A51" s="25" t="s">
        <v>159</v>
      </c>
      <c r="B51" s="35">
        <v>43724.9165539005</v>
      </c>
      <c r="C51" s="26" t="s">
        <v>160</v>
      </c>
      <c r="D51" s="26" t="s">
        <v>79</v>
      </c>
      <c r="E51" s="23">
        <f t="shared" si="1"/>
        <v>0</v>
      </c>
      <c r="F51" s="27" t="s">
        <v>212</v>
      </c>
      <c r="G51" s="28">
        <v>94967</v>
      </c>
      <c r="H51" s="25" t="s">
        <v>19</v>
      </c>
      <c r="I51" s="25" t="s">
        <v>14</v>
      </c>
      <c r="J51" s="28" t="s">
        <v>757</v>
      </c>
      <c r="K51" s="28" t="s">
        <v>758</v>
      </c>
      <c r="L51" s="25" t="s">
        <v>759</v>
      </c>
      <c r="M51" s="25" t="s">
        <v>25</v>
      </c>
      <c r="N51" s="25" t="s">
        <v>648</v>
      </c>
      <c r="O51" s="28" t="s">
        <v>649</v>
      </c>
      <c r="P51" s="28" t="s">
        <v>166</v>
      </c>
      <c r="Q51" s="28" t="s">
        <v>166</v>
      </c>
      <c r="R51" s="29" t="s">
        <v>169</v>
      </c>
      <c r="S51" s="29" t="s">
        <v>166</v>
      </c>
      <c r="T51" s="29" t="s">
        <v>166</v>
      </c>
      <c r="U51" s="29" t="s">
        <v>166</v>
      </c>
      <c r="V51" s="29" t="s">
        <v>166</v>
      </c>
      <c r="W51" s="29" t="s">
        <v>166</v>
      </c>
    </row>
    <row r="52" spans="1:23" ht="15">
      <c r="A52" s="25" t="s">
        <v>159</v>
      </c>
      <c r="B52" s="35">
        <v>43724.9280239931</v>
      </c>
      <c r="C52" s="26" t="s">
        <v>160</v>
      </c>
      <c r="D52" s="26" t="s">
        <v>79</v>
      </c>
      <c r="E52" s="23">
        <f t="shared" si="1"/>
        <v>0</v>
      </c>
      <c r="F52" s="27" t="s">
        <v>212</v>
      </c>
      <c r="G52" s="28">
        <v>94971</v>
      </c>
      <c r="H52" s="25" t="s">
        <v>19</v>
      </c>
      <c r="I52" s="25" t="s">
        <v>14</v>
      </c>
      <c r="J52" s="28" t="s">
        <v>757</v>
      </c>
      <c r="K52" s="28" t="s">
        <v>758</v>
      </c>
      <c r="L52" s="25" t="s">
        <v>759</v>
      </c>
      <c r="M52" s="25" t="s">
        <v>25</v>
      </c>
      <c r="N52" s="25" t="s">
        <v>648</v>
      </c>
      <c r="O52" s="28" t="s">
        <v>649</v>
      </c>
      <c r="P52" s="28" t="s">
        <v>166</v>
      </c>
      <c r="Q52" s="28" t="s">
        <v>166</v>
      </c>
      <c r="R52" s="29" t="s">
        <v>169</v>
      </c>
      <c r="S52" s="29" t="s">
        <v>166</v>
      </c>
      <c r="T52" s="29" t="s">
        <v>166</v>
      </c>
      <c r="U52" s="29" t="s">
        <v>166</v>
      </c>
      <c r="V52" s="29" t="s">
        <v>166</v>
      </c>
      <c r="W52" s="29" t="s">
        <v>166</v>
      </c>
    </row>
    <row r="53" spans="1:23" ht="15">
      <c r="A53" s="25" t="s">
        <v>159</v>
      </c>
      <c r="B53" s="35">
        <v>43724.9568252662</v>
      </c>
      <c r="C53" s="26" t="s">
        <v>160</v>
      </c>
      <c r="D53" s="26" t="s">
        <v>79</v>
      </c>
      <c r="E53" s="23">
        <f t="shared" si="1"/>
        <v>0</v>
      </c>
      <c r="F53" s="27" t="s">
        <v>212</v>
      </c>
      <c r="G53" s="28">
        <v>94976</v>
      </c>
      <c r="H53" s="25" t="s">
        <v>19</v>
      </c>
      <c r="I53" s="25" t="s">
        <v>14</v>
      </c>
      <c r="J53" s="28" t="s">
        <v>757</v>
      </c>
      <c r="K53" s="28" t="s">
        <v>758</v>
      </c>
      <c r="L53" s="25" t="s">
        <v>759</v>
      </c>
      <c r="M53" s="25" t="s">
        <v>25</v>
      </c>
      <c r="N53" s="25" t="s">
        <v>648</v>
      </c>
      <c r="O53" s="28" t="s">
        <v>649</v>
      </c>
      <c r="P53" s="28" t="s">
        <v>166</v>
      </c>
      <c r="Q53" s="28" t="s">
        <v>166</v>
      </c>
      <c r="R53" s="29" t="s">
        <v>169</v>
      </c>
      <c r="S53" s="29" t="s">
        <v>166</v>
      </c>
      <c r="T53" s="29" t="s">
        <v>166</v>
      </c>
      <c r="U53" s="29" t="s">
        <v>166</v>
      </c>
      <c r="V53" s="29" t="s">
        <v>166</v>
      </c>
      <c r="W53" s="29" t="s">
        <v>166</v>
      </c>
    </row>
    <row r="54" spans="1:23" ht="15">
      <c r="A54" s="25" t="s">
        <v>159</v>
      </c>
      <c r="B54" s="35">
        <v>43724.8827921875</v>
      </c>
      <c r="C54" s="26" t="s">
        <v>160</v>
      </c>
      <c r="D54" s="26" t="s">
        <v>79</v>
      </c>
      <c r="E54" s="23">
        <f t="shared" si="1"/>
        <v>0</v>
      </c>
      <c r="F54" s="27" t="s">
        <v>211</v>
      </c>
      <c r="G54" s="28">
        <v>94954</v>
      </c>
      <c r="H54" s="25" t="s">
        <v>19</v>
      </c>
      <c r="I54" s="25" t="s">
        <v>14</v>
      </c>
      <c r="J54" s="28" t="s">
        <v>757</v>
      </c>
      <c r="K54" s="28" t="s">
        <v>758</v>
      </c>
      <c r="L54" s="25" t="s">
        <v>759</v>
      </c>
      <c r="M54" s="25" t="s">
        <v>25</v>
      </c>
      <c r="N54" s="25" t="s">
        <v>648</v>
      </c>
      <c r="O54" s="28" t="s">
        <v>649</v>
      </c>
      <c r="P54" s="28" t="s">
        <v>166</v>
      </c>
      <c r="Q54" s="28" t="s">
        <v>166</v>
      </c>
      <c r="R54" s="29" t="s">
        <v>169</v>
      </c>
      <c r="S54" s="29" t="s">
        <v>166</v>
      </c>
      <c r="T54" s="29" t="s">
        <v>166</v>
      </c>
      <c r="U54" s="29" t="s">
        <v>166</v>
      </c>
      <c r="V54" s="29" t="s">
        <v>166</v>
      </c>
      <c r="W54" s="29" t="s">
        <v>166</v>
      </c>
    </row>
    <row r="55" spans="1:23" ht="15">
      <c r="A55" s="25" t="s">
        <v>159</v>
      </c>
      <c r="B55" s="35">
        <v>43727.711688831</v>
      </c>
      <c r="C55" s="26" t="s">
        <v>160</v>
      </c>
      <c r="D55" s="26" t="s">
        <v>79</v>
      </c>
      <c r="E55" s="23">
        <f t="shared" si="1"/>
        <v>0</v>
      </c>
      <c r="F55" s="27" t="s">
        <v>197</v>
      </c>
      <c r="G55" s="28">
        <v>95901</v>
      </c>
      <c r="H55" s="25" t="s">
        <v>19</v>
      </c>
      <c r="I55" s="25" t="s">
        <v>14</v>
      </c>
      <c r="J55" s="28" t="s">
        <v>715</v>
      </c>
      <c r="K55" s="28" t="s">
        <v>716</v>
      </c>
      <c r="L55" s="25" t="s">
        <v>717</v>
      </c>
      <c r="M55" s="25" t="s">
        <v>36</v>
      </c>
      <c r="N55" s="25" t="s">
        <v>648</v>
      </c>
      <c r="O55" s="28" t="s">
        <v>649</v>
      </c>
      <c r="P55" s="28" t="s">
        <v>166</v>
      </c>
      <c r="Q55" s="28" t="s">
        <v>166</v>
      </c>
      <c r="R55" s="29" t="s">
        <v>169</v>
      </c>
      <c r="S55" s="29" t="s">
        <v>166</v>
      </c>
      <c r="T55" s="29" t="s">
        <v>166</v>
      </c>
      <c r="U55" s="29" t="s">
        <v>166</v>
      </c>
      <c r="V55" s="29" t="s">
        <v>166</v>
      </c>
      <c r="W55" s="29" t="s">
        <v>166</v>
      </c>
    </row>
    <row r="56" spans="1:23" ht="15">
      <c r="A56" s="25" t="s">
        <v>159</v>
      </c>
      <c r="B56" s="35">
        <v>43727.8978052778</v>
      </c>
      <c r="C56" s="26" t="s">
        <v>160</v>
      </c>
      <c r="D56" s="26" t="s">
        <v>79</v>
      </c>
      <c r="E56" s="23">
        <f t="shared" si="1"/>
        <v>0</v>
      </c>
      <c r="F56" s="27" t="s">
        <v>197</v>
      </c>
      <c r="G56" s="28">
        <v>96012</v>
      </c>
      <c r="H56" s="25" t="s">
        <v>19</v>
      </c>
      <c r="I56" s="25" t="s">
        <v>14</v>
      </c>
      <c r="J56" s="28" t="s">
        <v>715</v>
      </c>
      <c r="K56" s="28" t="s">
        <v>716</v>
      </c>
      <c r="L56" s="25" t="s">
        <v>717</v>
      </c>
      <c r="M56" s="25" t="s">
        <v>36</v>
      </c>
      <c r="N56" s="25" t="s">
        <v>648</v>
      </c>
      <c r="O56" s="28" t="s">
        <v>649</v>
      </c>
      <c r="P56" s="28" t="s">
        <v>166</v>
      </c>
      <c r="Q56" s="28" t="s">
        <v>166</v>
      </c>
      <c r="R56" s="29" t="s">
        <v>169</v>
      </c>
      <c r="S56" s="29" t="s">
        <v>166</v>
      </c>
      <c r="T56" s="29" t="s">
        <v>166</v>
      </c>
      <c r="U56" s="29" t="s">
        <v>166</v>
      </c>
      <c r="V56" s="29" t="s">
        <v>166</v>
      </c>
      <c r="W56" s="29" t="s">
        <v>166</v>
      </c>
    </row>
    <row r="57" spans="1:23" ht="15">
      <c r="A57" s="25" t="s">
        <v>159</v>
      </c>
      <c r="B57" s="35">
        <v>43727.9080887037</v>
      </c>
      <c r="C57" s="26" t="s">
        <v>160</v>
      </c>
      <c r="D57" s="26" t="s">
        <v>79</v>
      </c>
      <c r="E57" s="23">
        <f t="shared" si="1"/>
        <v>0</v>
      </c>
      <c r="F57" s="27" t="s">
        <v>197</v>
      </c>
      <c r="G57" s="28">
        <v>96014</v>
      </c>
      <c r="H57" s="25" t="s">
        <v>19</v>
      </c>
      <c r="I57" s="25" t="s">
        <v>14</v>
      </c>
      <c r="J57" s="28" t="s">
        <v>715</v>
      </c>
      <c r="K57" s="28" t="s">
        <v>716</v>
      </c>
      <c r="L57" s="25" t="s">
        <v>717</v>
      </c>
      <c r="M57" s="25" t="s">
        <v>36</v>
      </c>
      <c r="N57" s="25" t="s">
        <v>648</v>
      </c>
      <c r="O57" s="28" t="s">
        <v>649</v>
      </c>
      <c r="P57" s="28" t="s">
        <v>166</v>
      </c>
      <c r="Q57" s="28" t="s">
        <v>166</v>
      </c>
      <c r="R57" s="29" t="s">
        <v>169</v>
      </c>
      <c r="S57" s="29" t="s">
        <v>166</v>
      </c>
      <c r="T57" s="29" t="s">
        <v>166</v>
      </c>
      <c r="U57" s="29" t="s">
        <v>166</v>
      </c>
      <c r="V57" s="29" t="s">
        <v>166</v>
      </c>
      <c r="W57" s="29" t="s">
        <v>166</v>
      </c>
    </row>
    <row r="58" ht="15"/>
    <row r="59" ht="15.75" customHeight="1"/>
    <row r="60" ht="15"/>
    <row r="61" ht="15"/>
    <row r="62" ht="15"/>
    <row r="63" ht="15"/>
    <row r="64" ht="15"/>
    <row r="65" ht="15"/>
    <row r="66" ht="15"/>
    <row r="67" ht="15"/>
    <row r="68" ht="15"/>
    <row r="69" s="22" customFormat="1" ht="15"/>
    <row r="70" s="22" customFormat="1" ht="15"/>
    <row r="71" s="22" customFormat="1" ht="15"/>
    <row r="72" s="22" customFormat="1" ht="15"/>
    <row r="73" s="22" customFormat="1" ht="15"/>
    <row r="74" s="22" customFormat="1" ht="15"/>
    <row r="75" s="22" customFormat="1" ht="15"/>
    <row r="76" s="22" customFormat="1" ht="15"/>
    <row r="77" s="22" customFormat="1" ht="15"/>
    <row r="78" s="22" customFormat="1" ht="15"/>
    <row r="79" s="22" customFormat="1" ht="15"/>
    <row r="80" s="22" customFormat="1" ht="15"/>
    <row r="81" s="22" customFormat="1" ht="15"/>
    <row r="82" s="22" customFormat="1" ht="15"/>
    <row r="83" s="22" customFormat="1" ht="15"/>
    <row r="84" s="22" customFormat="1" ht="15"/>
    <row r="85" s="22" customFormat="1" ht="15"/>
    <row r="426" spans="1:23" ht="15">
      <c r="A426" s="25"/>
      <c r="B426" s="35"/>
      <c r="C426" s="26"/>
      <c r="D426" s="26"/>
      <c r="E426" s="23"/>
      <c r="F426" s="27"/>
      <c r="G426" s="28"/>
      <c r="H426" s="25"/>
      <c r="I426" s="25"/>
      <c r="J426" s="28"/>
      <c r="K426" s="28"/>
      <c r="L426" s="25"/>
      <c r="M426" s="25"/>
      <c r="N426" s="25"/>
      <c r="O426" s="28"/>
      <c r="P426" s="28"/>
      <c r="Q426" s="28"/>
      <c r="R426" s="29"/>
      <c r="S426" s="29"/>
      <c r="T426" s="29"/>
      <c r="U426" s="29"/>
      <c r="V426" s="29"/>
      <c r="W426" s="29"/>
    </row>
  </sheetData>
  <sheetProtection/>
  <autoFilter ref="A1:X477"/>
  <conditionalFormatting sqref="H1:I57">
    <cfRule type="containsText" priority="4" dxfId="62" operator="containsText" text="SIM">
      <formula>NOT(ISERROR(SEARCH("SIM",H1)))</formula>
    </cfRule>
  </conditionalFormatting>
  <conditionalFormatting sqref="H426:I426">
    <cfRule type="containsText" priority="1" dxfId="62" operator="containsText" text="SIM">
      <formula>NOT(ISERROR(SEARCH("SIM",H426)))</formula>
    </cfRule>
  </conditionalFormatting>
  <printOptions/>
  <pageMargins left="0.511811024" right="0.511811024" top="0.787401575" bottom="0.787401575" header="0.31496062" footer="0.3149606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29"/>
  <sheetViews>
    <sheetView zoomScalePageLayoutView="0" workbookViewId="0" topLeftCell="A1">
      <selection activeCell="G3" sqref="G3"/>
    </sheetView>
  </sheetViews>
  <sheetFormatPr defaultColWidth="9.140625" defaultRowHeight="15"/>
  <cols>
    <col min="1" max="1" width="19.421875" style="10" bestFit="1" customWidth="1"/>
    <col min="2" max="2" width="15.8515625" style="10" bestFit="1" customWidth="1"/>
    <col min="3" max="3" width="20.00390625" style="10" bestFit="1" customWidth="1"/>
    <col min="4" max="4" width="22.140625" style="10" customWidth="1"/>
    <col min="5" max="5" width="14.00390625" style="10" customWidth="1"/>
    <col min="6" max="6" width="53.00390625" style="11" bestFit="1" customWidth="1"/>
    <col min="7" max="7" width="14.140625" style="10" bestFit="1" customWidth="1"/>
    <col min="8" max="8" width="13.140625" style="10" bestFit="1" customWidth="1"/>
    <col min="9" max="9" width="17.140625" style="10" bestFit="1" customWidth="1"/>
    <col min="10" max="10" width="12.8515625" style="10" bestFit="1" customWidth="1"/>
    <col min="11" max="11" width="13.8515625" style="10" bestFit="1" customWidth="1"/>
    <col min="12" max="12" width="14.140625" style="10" bestFit="1" customWidth="1"/>
    <col min="13" max="13" width="11.140625" style="10" bestFit="1" customWidth="1"/>
    <col min="14" max="14" width="12.8515625" style="10" bestFit="1" customWidth="1"/>
    <col min="15" max="15" width="10.7109375" style="10" bestFit="1" customWidth="1"/>
    <col min="16" max="16" width="13.7109375" style="10" bestFit="1" customWidth="1"/>
    <col min="17" max="17" width="14.421875" style="10" bestFit="1" customWidth="1"/>
    <col min="18" max="18" width="13.140625" style="10" bestFit="1" customWidth="1"/>
    <col min="19" max="19" width="13.421875" style="10" bestFit="1" customWidth="1"/>
    <col min="20" max="20" width="13.28125" style="10" bestFit="1" customWidth="1"/>
    <col min="21" max="21" width="13.421875" style="10" bestFit="1" customWidth="1"/>
    <col min="22" max="22" width="13.57421875" style="10" bestFit="1" customWidth="1"/>
    <col min="23" max="23" width="9.57421875" style="10" bestFit="1" customWidth="1"/>
    <col min="24" max="24" width="10.7109375" style="10" bestFit="1" customWidth="1"/>
    <col min="25" max="16384" width="9.140625" style="10" customWidth="1"/>
  </cols>
  <sheetData>
    <row r="1" spans="1:23" s="21" customFormat="1" ht="41.25" customHeight="1">
      <c r="A1" s="24" t="s">
        <v>78</v>
      </c>
      <c r="B1" s="24" t="s">
        <v>155</v>
      </c>
      <c r="C1" s="24" t="s">
        <v>154</v>
      </c>
      <c r="D1" s="24" t="s">
        <v>80</v>
      </c>
      <c r="E1" s="24" t="s">
        <v>0</v>
      </c>
      <c r="F1" s="24" t="s">
        <v>153</v>
      </c>
      <c r="G1" s="24" t="s">
        <v>152</v>
      </c>
      <c r="H1" s="24" t="s">
        <v>151</v>
      </c>
      <c r="I1" s="24" t="s">
        <v>150</v>
      </c>
      <c r="J1" s="24" t="s">
        <v>149</v>
      </c>
      <c r="K1" s="24" t="s">
        <v>148</v>
      </c>
      <c r="L1" s="24" t="s">
        <v>147</v>
      </c>
      <c r="M1" s="24" t="s">
        <v>1</v>
      </c>
      <c r="N1" s="24" t="s">
        <v>2</v>
      </c>
      <c r="O1" s="24" t="s">
        <v>3</v>
      </c>
      <c r="P1" s="24" t="s">
        <v>5</v>
      </c>
      <c r="Q1" s="24" t="s">
        <v>6</v>
      </c>
      <c r="R1" s="24" t="s">
        <v>156</v>
      </c>
      <c r="S1" s="24" t="s">
        <v>7</v>
      </c>
      <c r="T1" s="24" t="s">
        <v>8</v>
      </c>
      <c r="U1" s="24" t="s">
        <v>9</v>
      </c>
      <c r="V1" s="24" t="s">
        <v>10</v>
      </c>
      <c r="W1" s="24" t="s">
        <v>4</v>
      </c>
    </row>
    <row r="2" spans="1:23" ht="19.5" customHeight="1">
      <c r="A2" s="25" t="s">
        <v>159</v>
      </c>
      <c r="B2" s="35">
        <v>43728.6946912384</v>
      </c>
      <c r="C2" s="26" t="s">
        <v>95</v>
      </c>
      <c r="D2" s="26" t="s">
        <v>88</v>
      </c>
      <c r="E2" s="23">
        <f aca="true" t="shared" si="0" ref="E2:E29">P2+Q2+S2+T2+U2+V2+W2</f>
        <v>38</v>
      </c>
      <c r="F2" s="27" t="s">
        <v>230</v>
      </c>
      <c r="G2" s="28">
        <v>96327</v>
      </c>
      <c r="H2" s="25" t="s">
        <v>13</v>
      </c>
      <c r="I2" s="25" t="s">
        <v>14</v>
      </c>
      <c r="J2" s="28" t="s">
        <v>808</v>
      </c>
      <c r="K2" s="28" t="s">
        <v>809</v>
      </c>
      <c r="L2" s="25" t="s">
        <v>810</v>
      </c>
      <c r="M2" s="25" t="s">
        <v>46</v>
      </c>
      <c r="N2" s="25" t="s">
        <v>648</v>
      </c>
      <c r="O2" s="28" t="s">
        <v>649</v>
      </c>
      <c r="P2" s="28" t="s">
        <v>166</v>
      </c>
      <c r="Q2" s="28" t="s">
        <v>171</v>
      </c>
      <c r="R2" s="29" t="s">
        <v>169</v>
      </c>
      <c r="S2" s="29" t="s">
        <v>172</v>
      </c>
      <c r="T2" s="29" t="s">
        <v>166</v>
      </c>
      <c r="U2" s="29" t="s">
        <v>166</v>
      </c>
      <c r="V2" s="29" t="s">
        <v>166</v>
      </c>
      <c r="W2" s="29" t="s">
        <v>23</v>
      </c>
    </row>
    <row r="3" spans="1:23" s="22" customFormat="1" ht="19.5" customHeight="1">
      <c r="A3" s="25" t="s">
        <v>159</v>
      </c>
      <c r="B3" s="35">
        <v>43729.0003906018</v>
      </c>
      <c r="C3" s="26" t="s">
        <v>95</v>
      </c>
      <c r="D3" s="26" t="s">
        <v>79</v>
      </c>
      <c r="E3" s="23">
        <f t="shared" si="0"/>
        <v>30</v>
      </c>
      <c r="F3" s="27" t="s">
        <v>241</v>
      </c>
      <c r="G3" s="28">
        <v>96589</v>
      </c>
      <c r="H3" s="25" t="s">
        <v>13</v>
      </c>
      <c r="I3" s="25" t="s">
        <v>14</v>
      </c>
      <c r="J3" s="28" t="s">
        <v>842</v>
      </c>
      <c r="K3" s="28" t="s">
        <v>843</v>
      </c>
      <c r="L3" s="25" t="s">
        <v>844</v>
      </c>
      <c r="M3" s="25" t="s">
        <v>18</v>
      </c>
      <c r="N3" s="25" t="s">
        <v>648</v>
      </c>
      <c r="O3" s="28" t="s">
        <v>649</v>
      </c>
      <c r="P3" s="28" t="s">
        <v>166</v>
      </c>
      <c r="Q3" s="28" t="s">
        <v>166</v>
      </c>
      <c r="R3" s="29" t="s">
        <v>169</v>
      </c>
      <c r="S3" s="29" t="s">
        <v>166</v>
      </c>
      <c r="T3" s="29" t="s">
        <v>166</v>
      </c>
      <c r="U3" s="29" t="s">
        <v>166</v>
      </c>
      <c r="V3" s="29" t="s">
        <v>166</v>
      </c>
      <c r="W3" s="29" t="s">
        <v>23</v>
      </c>
    </row>
    <row r="4" spans="1:23" s="22" customFormat="1" ht="19.5" customHeight="1">
      <c r="A4" s="25" t="s">
        <v>159</v>
      </c>
      <c r="B4" s="35">
        <v>43727.6844328935</v>
      </c>
      <c r="C4" s="26" t="s">
        <v>95</v>
      </c>
      <c r="D4" s="26" t="s">
        <v>88</v>
      </c>
      <c r="E4" s="23">
        <f t="shared" si="0"/>
        <v>18</v>
      </c>
      <c r="F4" s="27" t="s">
        <v>224</v>
      </c>
      <c r="G4" s="28">
        <v>95880</v>
      </c>
      <c r="H4" s="25" t="s">
        <v>19</v>
      </c>
      <c r="I4" s="25" t="s">
        <v>14</v>
      </c>
      <c r="J4" s="28" t="s">
        <v>789</v>
      </c>
      <c r="K4" s="28" t="s">
        <v>790</v>
      </c>
      <c r="L4" s="25" t="s">
        <v>791</v>
      </c>
      <c r="M4" s="25" t="s">
        <v>38</v>
      </c>
      <c r="N4" s="25" t="s">
        <v>648</v>
      </c>
      <c r="O4" s="25" t="s">
        <v>649</v>
      </c>
      <c r="P4" s="28" t="s">
        <v>168</v>
      </c>
      <c r="Q4" s="28" t="s">
        <v>173</v>
      </c>
      <c r="R4" s="29" t="s">
        <v>169</v>
      </c>
      <c r="S4" s="29" t="s">
        <v>167</v>
      </c>
      <c r="T4" s="29" t="s">
        <v>166</v>
      </c>
      <c r="U4" s="29" t="s">
        <v>166</v>
      </c>
      <c r="V4" s="29" t="s">
        <v>166</v>
      </c>
      <c r="W4" s="29" t="s">
        <v>166</v>
      </c>
    </row>
    <row r="5" spans="1:23" s="22" customFormat="1" ht="19.5" customHeight="1">
      <c r="A5" s="25" t="s">
        <v>159</v>
      </c>
      <c r="B5" s="35">
        <v>43728.417102963</v>
      </c>
      <c r="C5" s="26" t="s">
        <v>95</v>
      </c>
      <c r="D5" s="26" t="s">
        <v>88</v>
      </c>
      <c r="E5" s="23">
        <f t="shared" si="0"/>
        <v>15</v>
      </c>
      <c r="F5" s="27" t="s">
        <v>240</v>
      </c>
      <c r="G5" s="28">
        <v>96120</v>
      </c>
      <c r="H5" s="25" t="s">
        <v>19</v>
      </c>
      <c r="I5" s="25" t="s">
        <v>14</v>
      </c>
      <c r="J5" s="28" t="s">
        <v>837</v>
      </c>
      <c r="K5" s="28" t="s">
        <v>838</v>
      </c>
      <c r="L5" s="25" t="s">
        <v>839</v>
      </c>
      <c r="M5" s="25" t="s">
        <v>20</v>
      </c>
      <c r="N5" s="25" t="s">
        <v>840</v>
      </c>
      <c r="O5" s="28" t="s">
        <v>841</v>
      </c>
      <c r="P5" s="28" t="s">
        <v>168</v>
      </c>
      <c r="Q5" s="28" t="s">
        <v>173</v>
      </c>
      <c r="R5" s="29" t="s">
        <v>169</v>
      </c>
      <c r="S5" s="29" t="s">
        <v>166</v>
      </c>
      <c r="T5" s="29" t="s">
        <v>166</v>
      </c>
      <c r="U5" s="29" t="s">
        <v>166</v>
      </c>
      <c r="V5" s="29" t="s">
        <v>166</v>
      </c>
      <c r="W5" s="29" t="s">
        <v>166</v>
      </c>
    </row>
    <row r="6" spans="1:23" s="22" customFormat="1" ht="19.5" customHeight="1">
      <c r="A6" s="25" t="s">
        <v>159</v>
      </c>
      <c r="B6" s="35">
        <v>43726.9834158449</v>
      </c>
      <c r="C6" s="26" t="s">
        <v>95</v>
      </c>
      <c r="D6" s="26" t="s">
        <v>88</v>
      </c>
      <c r="E6" s="23">
        <f t="shared" si="0"/>
        <v>10</v>
      </c>
      <c r="F6" s="27" t="s">
        <v>235</v>
      </c>
      <c r="G6" s="28">
        <v>95615</v>
      </c>
      <c r="H6" s="25" t="s">
        <v>19</v>
      </c>
      <c r="I6" s="25" t="s">
        <v>14</v>
      </c>
      <c r="J6" s="28" t="s">
        <v>822</v>
      </c>
      <c r="K6" s="28" t="s">
        <v>823</v>
      </c>
      <c r="L6" s="25" t="s">
        <v>824</v>
      </c>
      <c r="M6" s="25" t="s">
        <v>35</v>
      </c>
      <c r="N6" s="25" t="s">
        <v>660</v>
      </c>
      <c r="O6" s="28" t="s">
        <v>649</v>
      </c>
      <c r="P6" s="28" t="s">
        <v>166</v>
      </c>
      <c r="Q6" s="28" t="s">
        <v>173</v>
      </c>
      <c r="R6" s="29" t="s">
        <v>169</v>
      </c>
      <c r="S6" s="29" t="s">
        <v>166</v>
      </c>
      <c r="T6" s="29" t="s">
        <v>166</v>
      </c>
      <c r="U6" s="29" t="s">
        <v>166</v>
      </c>
      <c r="V6" s="29" t="s">
        <v>166</v>
      </c>
      <c r="W6" s="29" t="s">
        <v>166</v>
      </c>
    </row>
    <row r="7" spans="1:23" s="22" customFormat="1" ht="19.5" customHeight="1">
      <c r="A7" s="25" t="s">
        <v>159</v>
      </c>
      <c r="B7" s="35">
        <v>43727.3699817245</v>
      </c>
      <c r="C7" s="26" t="s">
        <v>95</v>
      </c>
      <c r="D7" s="26" t="s">
        <v>88</v>
      </c>
      <c r="E7" s="23">
        <f t="shared" si="0"/>
        <v>6</v>
      </c>
      <c r="F7" s="27" t="s">
        <v>234</v>
      </c>
      <c r="G7" s="28">
        <v>95652</v>
      </c>
      <c r="H7" s="25" t="s">
        <v>19</v>
      </c>
      <c r="I7" s="25" t="s">
        <v>14</v>
      </c>
      <c r="J7" s="28" t="s">
        <v>819</v>
      </c>
      <c r="K7" s="28" t="s">
        <v>820</v>
      </c>
      <c r="L7" s="25" t="s">
        <v>821</v>
      </c>
      <c r="M7" s="25" t="s">
        <v>29</v>
      </c>
      <c r="N7" s="25" t="s">
        <v>648</v>
      </c>
      <c r="O7" s="28" t="s">
        <v>649</v>
      </c>
      <c r="P7" s="28" t="s">
        <v>167</v>
      </c>
      <c r="Q7" s="28" t="s">
        <v>166</v>
      </c>
      <c r="R7" s="29" t="s">
        <v>169</v>
      </c>
      <c r="S7" s="29" t="s">
        <v>167</v>
      </c>
      <c r="T7" s="29" t="s">
        <v>166</v>
      </c>
      <c r="U7" s="29" t="s">
        <v>166</v>
      </c>
      <c r="V7" s="29" t="s">
        <v>166</v>
      </c>
      <c r="W7" s="29" t="s">
        <v>166</v>
      </c>
    </row>
    <row r="8" spans="1:23" s="22" customFormat="1" ht="19.5" customHeight="1">
      <c r="A8" s="25" t="s">
        <v>159</v>
      </c>
      <c r="B8" s="35">
        <v>43728.4149421181</v>
      </c>
      <c r="C8" s="26" t="s">
        <v>95</v>
      </c>
      <c r="D8" s="26" t="s">
        <v>88</v>
      </c>
      <c r="E8" s="23">
        <f t="shared" si="0"/>
        <v>6</v>
      </c>
      <c r="F8" s="27" t="s">
        <v>236</v>
      </c>
      <c r="G8" s="28">
        <v>96119</v>
      </c>
      <c r="H8" s="25" t="s">
        <v>19</v>
      </c>
      <c r="I8" s="25" t="s">
        <v>14</v>
      </c>
      <c r="J8" s="28" t="s">
        <v>825</v>
      </c>
      <c r="K8" s="28" t="s">
        <v>826</v>
      </c>
      <c r="L8" s="25" t="s">
        <v>827</v>
      </c>
      <c r="M8" s="25" t="s">
        <v>32</v>
      </c>
      <c r="N8" s="25" t="s">
        <v>648</v>
      </c>
      <c r="O8" s="28" t="s">
        <v>649</v>
      </c>
      <c r="P8" s="28" t="s">
        <v>167</v>
      </c>
      <c r="Q8" s="28" t="s">
        <v>166</v>
      </c>
      <c r="R8" s="29" t="s">
        <v>169</v>
      </c>
      <c r="S8" s="29" t="s">
        <v>167</v>
      </c>
      <c r="T8" s="29" t="s">
        <v>166</v>
      </c>
      <c r="U8" s="29" t="s">
        <v>166</v>
      </c>
      <c r="V8" s="29" t="s">
        <v>166</v>
      </c>
      <c r="W8" s="29" t="s">
        <v>166</v>
      </c>
    </row>
    <row r="9" spans="1:23" s="22" customFormat="1" ht="19.5" customHeight="1">
      <c r="A9" s="25" t="s">
        <v>159</v>
      </c>
      <c r="B9" s="35">
        <v>43722.8779371296</v>
      </c>
      <c r="C9" s="26" t="s">
        <v>95</v>
      </c>
      <c r="D9" s="26" t="s">
        <v>88</v>
      </c>
      <c r="E9" s="23">
        <f t="shared" si="0"/>
        <v>5</v>
      </c>
      <c r="F9" s="27" t="s">
        <v>220</v>
      </c>
      <c r="G9" s="28">
        <v>94506</v>
      </c>
      <c r="H9" s="25" t="s">
        <v>19</v>
      </c>
      <c r="I9" s="25" t="s">
        <v>14</v>
      </c>
      <c r="J9" s="28" t="s">
        <v>775</v>
      </c>
      <c r="K9" s="28" t="s">
        <v>778</v>
      </c>
      <c r="L9" s="25" t="s">
        <v>777</v>
      </c>
      <c r="M9" s="25" t="s">
        <v>31</v>
      </c>
      <c r="N9" s="25" t="s">
        <v>660</v>
      </c>
      <c r="O9" s="28" t="s">
        <v>649</v>
      </c>
      <c r="P9" s="28" t="s">
        <v>171</v>
      </c>
      <c r="Q9" s="28" t="s">
        <v>166</v>
      </c>
      <c r="R9" s="29" t="s">
        <v>169</v>
      </c>
      <c r="S9" s="29" t="s">
        <v>167</v>
      </c>
      <c r="T9" s="29" t="s">
        <v>166</v>
      </c>
      <c r="U9" s="29" t="s">
        <v>166</v>
      </c>
      <c r="V9" s="29" t="s">
        <v>166</v>
      </c>
      <c r="W9" s="29" t="s">
        <v>166</v>
      </c>
    </row>
    <row r="10" spans="1:23" s="22" customFormat="1" ht="19.5" customHeight="1">
      <c r="A10" s="25" t="s">
        <v>159</v>
      </c>
      <c r="B10" s="35">
        <v>43727.8088824421</v>
      </c>
      <c r="C10" s="26" t="s">
        <v>95</v>
      </c>
      <c r="D10" s="26" t="s">
        <v>88</v>
      </c>
      <c r="E10" s="23">
        <f t="shared" si="0"/>
        <v>4</v>
      </c>
      <c r="F10" s="27" t="s">
        <v>225</v>
      </c>
      <c r="G10" s="28">
        <v>95988</v>
      </c>
      <c r="H10" s="25" t="s">
        <v>19</v>
      </c>
      <c r="I10" s="25" t="s">
        <v>14</v>
      </c>
      <c r="J10" s="25" t="s">
        <v>792</v>
      </c>
      <c r="K10" s="38" t="s">
        <v>793</v>
      </c>
      <c r="L10" s="25" t="s">
        <v>794</v>
      </c>
      <c r="M10" s="25" t="s">
        <v>54</v>
      </c>
      <c r="N10" s="25" t="s">
        <v>648</v>
      </c>
      <c r="O10" s="28" t="s">
        <v>649</v>
      </c>
      <c r="P10" s="28" t="s">
        <v>169</v>
      </c>
      <c r="Q10" s="28" t="s">
        <v>166</v>
      </c>
      <c r="R10" s="29" t="s">
        <v>169</v>
      </c>
      <c r="S10" s="29" t="s">
        <v>167</v>
      </c>
      <c r="T10" s="29" t="s">
        <v>166</v>
      </c>
      <c r="U10" s="29" t="s">
        <v>166</v>
      </c>
      <c r="V10" s="29" t="s">
        <v>166</v>
      </c>
      <c r="W10" s="29" t="s">
        <v>166</v>
      </c>
    </row>
    <row r="11" spans="1:23" s="22" customFormat="1" ht="19.5" customHeight="1">
      <c r="A11" s="25" t="s">
        <v>159</v>
      </c>
      <c r="B11" s="35">
        <v>43728.6604275</v>
      </c>
      <c r="C11" s="26" t="s">
        <v>95</v>
      </c>
      <c r="D11" s="26" t="s">
        <v>88</v>
      </c>
      <c r="E11" s="23">
        <f t="shared" si="0"/>
        <v>4</v>
      </c>
      <c r="F11" s="27" t="s">
        <v>231</v>
      </c>
      <c r="G11" s="28">
        <v>96298</v>
      </c>
      <c r="H11" s="25" t="s">
        <v>19</v>
      </c>
      <c r="I11" s="25" t="s">
        <v>14</v>
      </c>
      <c r="J11" s="28" t="s">
        <v>811</v>
      </c>
      <c r="K11" s="28" t="s">
        <v>812</v>
      </c>
      <c r="L11" s="25" t="s">
        <v>116</v>
      </c>
      <c r="M11" s="25" t="s">
        <v>27</v>
      </c>
      <c r="N11" s="25" t="s">
        <v>648</v>
      </c>
      <c r="O11" s="28" t="s">
        <v>649</v>
      </c>
      <c r="P11" s="28" t="s">
        <v>169</v>
      </c>
      <c r="Q11" s="28" t="s">
        <v>166</v>
      </c>
      <c r="R11" s="29" t="s">
        <v>169</v>
      </c>
      <c r="S11" s="29" t="s">
        <v>167</v>
      </c>
      <c r="T11" s="29" t="s">
        <v>166</v>
      </c>
      <c r="U11" s="29" t="s">
        <v>166</v>
      </c>
      <c r="V11" s="29" t="s">
        <v>166</v>
      </c>
      <c r="W11" s="29" t="s">
        <v>166</v>
      </c>
    </row>
    <row r="12" spans="1:23" s="22" customFormat="1" ht="19.5" customHeight="1">
      <c r="A12" s="25" t="s">
        <v>159</v>
      </c>
      <c r="B12" s="35">
        <v>43724.8394854861</v>
      </c>
      <c r="C12" s="26" t="s">
        <v>95</v>
      </c>
      <c r="D12" s="26" t="s">
        <v>88</v>
      </c>
      <c r="E12" s="23">
        <f t="shared" si="0"/>
        <v>4</v>
      </c>
      <c r="F12" s="27" t="s">
        <v>242</v>
      </c>
      <c r="G12" s="28">
        <v>94940</v>
      </c>
      <c r="H12" s="25" t="s">
        <v>19</v>
      </c>
      <c r="I12" s="25" t="s">
        <v>14</v>
      </c>
      <c r="J12" s="28" t="s">
        <v>845</v>
      </c>
      <c r="K12" s="28" t="s">
        <v>846</v>
      </c>
      <c r="L12" s="25" t="s">
        <v>847</v>
      </c>
      <c r="M12" s="25" t="s">
        <v>54</v>
      </c>
      <c r="N12" s="25" t="s">
        <v>648</v>
      </c>
      <c r="O12" s="28" t="s">
        <v>649</v>
      </c>
      <c r="P12" s="28" t="s">
        <v>170</v>
      </c>
      <c r="Q12" s="28" t="s">
        <v>166</v>
      </c>
      <c r="R12" s="29" t="s">
        <v>169</v>
      </c>
      <c r="S12" s="29" t="s">
        <v>166</v>
      </c>
      <c r="T12" s="29" t="s">
        <v>166</v>
      </c>
      <c r="U12" s="29" t="s">
        <v>166</v>
      </c>
      <c r="V12" s="29" t="s">
        <v>166</v>
      </c>
      <c r="W12" s="29" t="s">
        <v>166</v>
      </c>
    </row>
    <row r="13" spans="1:23" s="22" customFormat="1" ht="19.5" customHeight="1">
      <c r="A13" s="25" t="s">
        <v>159</v>
      </c>
      <c r="B13" s="35">
        <v>43721.7296534375</v>
      </c>
      <c r="C13" s="26" t="s">
        <v>95</v>
      </c>
      <c r="D13" s="26" t="s">
        <v>88</v>
      </c>
      <c r="E13" s="23">
        <f t="shared" si="0"/>
        <v>3</v>
      </c>
      <c r="F13" s="27" t="s">
        <v>232</v>
      </c>
      <c r="G13" s="28">
        <v>94426</v>
      </c>
      <c r="H13" s="25" t="s">
        <v>19</v>
      </c>
      <c r="I13" s="25" t="s">
        <v>14</v>
      </c>
      <c r="J13" s="28" t="s">
        <v>813</v>
      </c>
      <c r="K13" s="28" t="s">
        <v>814</v>
      </c>
      <c r="L13" s="25" t="s">
        <v>815</v>
      </c>
      <c r="M13" s="25" t="s">
        <v>32</v>
      </c>
      <c r="N13" s="25" t="s">
        <v>648</v>
      </c>
      <c r="O13" s="28" t="s">
        <v>649</v>
      </c>
      <c r="P13" s="28" t="s">
        <v>166</v>
      </c>
      <c r="Q13" s="28" t="s">
        <v>166</v>
      </c>
      <c r="R13" s="29" t="s">
        <v>169</v>
      </c>
      <c r="S13" s="29" t="s">
        <v>167</v>
      </c>
      <c r="T13" s="29" t="s">
        <v>166</v>
      </c>
      <c r="U13" s="29" t="s">
        <v>166</v>
      </c>
      <c r="V13" s="29" t="s">
        <v>166</v>
      </c>
      <c r="W13" s="29" t="s">
        <v>166</v>
      </c>
    </row>
    <row r="14" spans="1:23" s="22" customFormat="1" ht="19.5" customHeight="1">
      <c r="A14" s="25" t="s">
        <v>159</v>
      </c>
      <c r="B14" s="35">
        <v>43721.3973315741</v>
      </c>
      <c r="C14" s="26" t="s">
        <v>95</v>
      </c>
      <c r="D14" s="26" t="s">
        <v>88</v>
      </c>
      <c r="E14" s="23">
        <f t="shared" si="0"/>
        <v>3</v>
      </c>
      <c r="F14" s="27" t="s">
        <v>237</v>
      </c>
      <c r="G14" s="28">
        <v>94231</v>
      </c>
      <c r="H14" s="25" t="s">
        <v>19</v>
      </c>
      <c r="I14" s="25" t="s">
        <v>14</v>
      </c>
      <c r="J14" s="28" t="s">
        <v>828</v>
      </c>
      <c r="K14" s="28" t="s">
        <v>829</v>
      </c>
      <c r="L14" s="25" t="s">
        <v>830</v>
      </c>
      <c r="M14" s="25" t="s">
        <v>54</v>
      </c>
      <c r="N14" s="25" t="s">
        <v>648</v>
      </c>
      <c r="O14" s="28" t="s">
        <v>649</v>
      </c>
      <c r="P14" s="28" t="s">
        <v>167</v>
      </c>
      <c r="Q14" s="28" t="s">
        <v>166</v>
      </c>
      <c r="R14" s="29" t="s">
        <v>169</v>
      </c>
      <c r="S14" s="29" t="s">
        <v>166</v>
      </c>
      <c r="T14" s="29" t="s">
        <v>166</v>
      </c>
      <c r="U14" s="29" t="s">
        <v>166</v>
      </c>
      <c r="V14" s="29" t="s">
        <v>166</v>
      </c>
      <c r="W14" s="29" t="s">
        <v>166</v>
      </c>
    </row>
    <row r="15" spans="1:23" s="22" customFormat="1" ht="19.5" customHeight="1">
      <c r="A15" s="25" t="s">
        <v>159</v>
      </c>
      <c r="B15" s="35">
        <v>43726.3788387269</v>
      </c>
      <c r="C15" s="26" t="s">
        <v>95</v>
      </c>
      <c r="D15" s="26" t="s">
        <v>88</v>
      </c>
      <c r="E15" s="23">
        <f t="shared" si="0"/>
        <v>3</v>
      </c>
      <c r="F15" s="27" t="s">
        <v>239</v>
      </c>
      <c r="G15" s="28">
        <v>95322</v>
      </c>
      <c r="H15" s="25" t="s">
        <v>19</v>
      </c>
      <c r="I15" s="25" t="s">
        <v>14</v>
      </c>
      <c r="J15" s="28" t="s">
        <v>834</v>
      </c>
      <c r="K15" s="28" t="s">
        <v>835</v>
      </c>
      <c r="L15" s="25" t="s">
        <v>836</v>
      </c>
      <c r="M15" s="25" t="s">
        <v>46</v>
      </c>
      <c r="N15" s="25" t="s">
        <v>648</v>
      </c>
      <c r="O15" s="28" t="s">
        <v>649</v>
      </c>
      <c r="P15" s="28" t="s">
        <v>166</v>
      </c>
      <c r="Q15" s="28" t="s">
        <v>166</v>
      </c>
      <c r="R15" s="29" t="s">
        <v>169</v>
      </c>
      <c r="S15" s="29" t="s">
        <v>167</v>
      </c>
      <c r="T15" s="29" t="s">
        <v>166</v>
      </c>
      <c r="U15" s="29" t="s">
        <v>166</v>
      </c>
      <c r="V15" s="29" t="s">
        <v>166</v>
      </c>
      <c r="W15" s="29" t="s">
        <v>166</v>
      </c>
    </row>
    <row r="16" spans="1:23" s="22" customFormat="1" ht="19.5" customHeight="1">
      <c r="A16" s="25" t="s">
        <v>159</v>
      </c>
      <c r="B16" s="35">
        <v>43728.4271153935</v>
      </c>
      <c r="C16" s="26" t="s">
        <v>95</v>
      </c>
      <c r="D16" s="26" t="s">
        <v>88</v>
      </c>
      <c r="E16" s="23">
        <f t="shared" si="0"/>
        <v>2</v>
      </c>
      <c r="F16" s="27" t="s">
        <v>223</v>
      </c>
      <c r="G16" s="28">
        <v>96134</v>
      </c>
      <c r="H16" s="25" t="s">
        <v>19</v>
      </c>
      <c r="I16" s="25" t="s">
        <v>14</v>
      </c>
      <c r="J16" s="28" t="s">
        <v>785</v>
      </c>
      <c r="K16" s="28" t="s">
        <v>786</v>
      </c>
      <c r="L16" s="25" t="s">
        <v>787</v>
      </c>
      <c r="M16" s="25" t="s">
        <v>43</v>
      </c>
      <c r="N16" s="25" t="s">
        <v>788</v>
      </c>
      <c r="O16" s="25" t="s">
        <v>649</v>
      </c>
      <c r="P16" s="28" t="s">
        <v>171</v>
      </c>
      <c r="Q16" s="28" t="s">
        <v>166</v>
      </c>
      <c r="R16" s="29" t="s">
        <v>169</v>
      </c>
      <c r="S16" s="29" t="s">
        <v>166</v>
      </c>
      <c r="T16" s="29" t="s">
        <v>166</v>
      </c>
      <c r="U16" s="29" t="s">
        <v>166</v>
      </c>
      <c r="V16" s="29" t="s">
        <v>166</v>
      </c>
      <c r="W16" s="29" t="s">
        <v>166</v>
      </c>
    </row>
    <row r="17" spans="1:23" s="22" customFormat="1" ht="19.5" customHeight="1">
      <c r="A17" s="25" t="s">
        <v>159</v>
      </c>
      <c r="B17" s="35">
        <v>43720.7469098843</v>
      </c>
      <c r="C17" s="26" t="s">
        <v>95</v>
      </c>
      <c r="D17" s="26" t="s">
        <v>88</v>
      </c>
      <c r="E17" s="23">
        <f t="shared" si="0"/>
        <v>2</v>
      </c>
      <c r="F17" s="27" t="s">
        <v>229</v>
      </c>
      <c r="G17" s="28">
        <v>94178</v>
      </c>
      <c r="H17" s="25" t="s">
        <v>19</v>
      </c>
      <c r="I17" s="25" t="s">
        <v>14</v>
      </c>
      <c r="J17" s="28" t="s">
        <v>805</v>
      </c>
      <c r="K17" s="28" t="s">
        <v>806</v>
      </c>
      <c r="L17" s="25" t="s">
        <v>807</v>
      </c>
      <c r="M17" s="25" t="s">
        <v>17</v>
      </c>
      <c r="N17" s="25" t="s">
        <v>648</v>
      </c>
      <c r="O17" s="28" t="s">
        <v>649</v>
      </c>
      <c r="P17" s="28" t="s">
        <v>171</v>
      </c>
      <c r="Q17" s="28" t="s">
        <v>166</v>
      </c>
      <c r="R17" s="29" t="s">
        <v>169</v>
      </c>
      <c r="S17" s="29" t="s">
        <v>166</v>
      </c>
      <c r="T17" s="29" t="s">
        <v>166</v>
      </c>
      <c r="U17" s="29" t="s">
        <v>166</v>
      </c>
      <c r="V17" s="29" t="s">
        <v>166</v>
      </c>
      <c r="W17" s="29" t="s">
        <v>166</v>
      </c>
    </row>
    <row r="18" spans="1:23" s="22" customFormat="1" ht="19.5" customHeight="1">
      <c r="A18" s="25" t="s">
        <v>159</v>
      </c>
      <c r="B18" s="35">
        <v>43728.8021925579</v>
      </c>
      <c r="C18" s="26" t="s">
        <v>95</v>
      </c>
      <c r="D18" s="26" t="s">
        <v>88</v>
      </c>
      <c r="E18" s="23">
        <f t="shared" si="0"/>
        <v>1</v>
      </c>
      <c r="F18" s="27" t="s">
        <v>221</v>
      </c>
      <c r="G18" s="28">
        <v>96419</v>
      </c>
      <c r="H18" s="25" t="s">
        <v>19</v>
      </c>
      <c r="I18" s="25" t="s">
        <v>14</v>
      </c>
      <c r="J18" s="28" t="s">
        <v>779</v>
      </c>
      <c r="K18" s="28" t="s">
        <v>780</v>
      </c>
      <c r="L18" s="25" t="s">
        <v>781</v>
      </c>
      <c r="M18" s="25" t="s">
        <v>17</v>
      </c>
      <c r="N18" s="25" t="s">
        <v>648</v>
      </c>
      <c r="O18" s="28" t="s">
        <v>649</v>
      </c>
      <c r="P18" s="28" t="s">
        <v>169</v>
      </c>
      <c r="Q18" s="28" t="s">
        <v>166</v>
      </c>
      <c r="R18" s="29" t="s">
        <v>169</v>
      </c>
      <c r="S18" s="29" t="s">
        <v>166</v>
      </c>
      <c r="T18" s="29" t="s">
        <v>166</v>
      </c>
      <c r="U18" s="29" t="s">
        <v>166</v>
      </c>
      <c r="V18" s="29" t="s">
        <v>166</v>
      </c>
      <c r="W18" s="29" t="s">
        <v>166</v>
      </c>
    </row>
    <row r="19" spans="1:23" s="22" customFormat="1" ht="19.5" customHeight="1">
      <c r="A19" s="25" t="s">
        <v>159</v>
      </c>
      <c r="B19" s="35">
        <v>43724.5028384954</v>
      </c>
      <c r="C19" s="26" t="s">
        <v>95</v>
      </c>
      <c r="D19" s="26" t="s">
        <v>88</v>
      </c>
      <c r="E19" s="23">
        <f t="shared" si="0"/>
        <v>1</v>
      </c>
      <c r="F19" s="27" t="s">
        <v>233</v>
      </c>
      <c r="G19" s="28">
        <v>94780</v>
      </c>
      <c r="H19" s="25" t="s">
        <v>19</v>
      </c>
      <c r="I19" s="25" t="s">
        <v>14</v>
      </c>
      <c r="J19" s="28" t="s">
        <v>816</v>
      </c>
      <c r="K19" s="28" t="s">
        <v>817</v>
      </c>
      <c r="L19" s="25" t="s">
        <v>818</v>
      </c>
      <c r="M19" s="25" t="s">
        <v>39</v>
      </c>
      <c r="N19" s="25" t="s">
        <v>648</v>
      </c>
      <c r="O19" s="28" t="s">
        <v>649</v>
      </c>
      <c r="P19" s="28" t="s">
        <v>169</v>
      </c>
      <c r="Q19" s="28" t="s">
        <v>166</v>
      </c>
      <c r="R19" s="29" t="s">
        <v>169</v>
      </c>
      <c r="S19" s="29" t="s">
        <v>166</v>
      </c>
      <c r="T19" s="29" t="s">
        <v>166</v>
      </c>
      <c r="U19" s="29" t="s">
        <v>166</v>
      </c>
      <c r="V19" s="29" t="s">
        <v>166</v>
      </c>
      <c r="W19" s="29" t="s">
        <v>166</v>
      </c>
    </row>
    <row r="20" spans="1:23" s="22" customFormat="1" ht="19.5" customHeight="1">
      <c r="A20" s="25" t="s">
        <v>159</v>
      </c>
      <c r="B20" s="35">
        <v>43719.7242588079</v>
      </c>
      <c r="C20" s="26" t="s">
        <v>95</v>
      </c>
      <c r="D20" s="26" t="s">
        <v>87</v>
      </c>
      <c r="E20" s="23">
        <f t="shared" si="0"/>
        <v>0</v>
      </c>
      <c r="F20" s="27" t="s">
        <v>222</v>
      </c>
      <c r="G20" s="28">
        <v>93655</v>
      </c>
      <c r="H20" s="25" t="s">
        <v>19</v>
      </c>
      <c r="I20" s="25" t="s">
        <v>14</v>
      </c>
      <c r="J20" s="28" t="s">
        <v>782</v>
      </c>
      <c r="K20" s="28" t="s">
        <v>783</v>
      </c>
      <c r="L20" s="25" t="s">
        <v>784</v>
      </c>
      <c r="M20" s="25" t="s">
        <v>29</v>
      </c>
      <c r="N20" s="25" t="s">
        <v>648</v>
      </c>
      <c r="O20" s="28" t="s">
        <v>649</v>
      </c>
      <c r="P20" s="28" t="s">
        <v>166</v>
      </c>
      <c r="Q20" s="28" t="s">
        <v>166</v>
      </c>
      <c r="R20" s="29" t="s">
        <v>169</v>
      </c>
      <c r="S20" s="29" t="s">
        <v>166</v>
      </c>
      <c r="T20" s="29" t="s">
        <v>166</v>
      </c>
      <c r="U20" s="29" t="s">
        <v>166</v>
      </c>
      <c r="V20" s="29" t="s">
        <v>166</v>
      </c>
      <c r="W20" s="29" t="s">
        <v>166</v>
      </c>
    </row>
    <row r="21" spans="1:23" s="22" customFormat="1" ht="19.5" customHeight="1">
      <c r="A21" s="25" t="s">
        <v>159</v>
      </c>
      <c r="B21" s="35">
        <v>43720.393508206</v>
      </c>
      <c r="C21" s="26" t="s">
        <v>95</v>
      </c>
      <c r="D21" s="26" t="s">
        <v>87</v>
      </c>
      <c r="E21" s="23">
        <f t="shared" si="0"/>
        <v>0</v>
      </c>
      <c r="F21" s="27" t="s">
        <v>226</v>
      </c>
      <c r="G21" s="28">
        <v>94035</v>
      </c>
      <c r="H21" s="25" t="s">
        <v>19</v>
      </c>
      <c r="I21" s="25" t="s">
        <v>14</v>
      </c>
      <c r="J21" s="28" t="s">
        <v>795</v>
      </c>
      <c r="K21" s="28" t="s">
        <v>796</v>
      </c>
      <c r="L21" s="25" t="s">
        <v>797</v>
      </c>
      <c r="M21" s="25" t="s">
        <v>53</v>
      </c>
      <c r="N21" s="25" t="s">
        <v>648</v>
      </c>
      <c r="O21" s="28" t="s">
        <v>649</v>
      </c>
      <c r="P21" s="28" t="s">
        <v>166</v>
      </c>
      <c r="Q21" s="28" t="s">
        <v>166</v>
      </c>
      <c r="R21" s="29" t="s">
        <v>169</v>
      </c>
      <c r="S21" s="29" t="s">
        <v>166</v>
      </c>
      <c r="T21" s="29" t="s">
        <v>166</v>
      </c>
      <c r="U21" s="29" t="s">
        <v>166</v>
      </c>
      <c r="V21" s="29" t="s">
        <v>166</v>
      </c>
      <c r="W21" s="29" t="s">
        <v>166</v>
      </c>
    </row>
    <row r="22" spans="1:23" s="22" customFormat="1" ht="19.5" customHeight="1">
      <c r="A22" s="25" t="s">
        <v>159</v>
      </c>
      <c r="B22" s="35">
        <v>43725.388343912</v>
      </c>
      <c r="C22" s="26" t="s">
        <v>95</v>
      </c>
      <c r="D22" s="26" t="s">
        <v>87</v>
      </c>
      <c r="E22" s="23">
        <f t="shared" si="0"/>
        <v>0</v>
      </c>
      <c r="F22" s="27" t="s">
        <v>227</v>
      </c>
      <c r="G22" s="28">
        <v>95011</v>
      </c>
      <c r="H22" s="25" t="s">
        <v>19</v>
      </c>
      <c r="I22" s="25" t="s">
        <v>14</v>
      </c>
      <c r="J22" s="28" t="s">
        <v>798</v>
      </c>
      <c r="K22" s="28" t="s">
        <v>799</v>
      </c>
      <c r="L22" s="25" t="s">
        <v>800</v>
      </c>
      <c r="M22" s="25" t="s">
        <v>801</v>
      </c>
      <c r="N22" s="25" t="s">
        <v>648</v>
      </c>
      <c r="O22" s="28" t="s">
        <v>649</v>
      </c>
      <c r="P22" s="28" t="s">
        <v>166</v>
      </c>
      <c r="Q22" s="28" t="s">
        <v>166</v>
      </c>
      <c r="R22" s="29" t="s">
        <v>169</v>
      </c>
      <c r="S22" s="29" t="s">
        <v>166</v>
      </c>
      <c r="T22" s="29" t="s">
        <v>166</v>
      </c>
      <c r="U22" s="29" t="s">
        <v>166</v>
      </c>
      <c r="V22" s="29" t="s">
        <v>166</v>
      </c>
      <c r="W22" s="29" t="s">
        <v>166</v>
      </c>
    </row>
    <row r="23" spans="1:23" s="22" customFormat="1" ht="19.5" customHeight="1">
      <c r="A23" s="25" t="s">
        <v>159</v>
      </c>
      <c r="B23" s="35">
        <v>43725.3719553125</v>
      </c>
      <c r="C23" s="26" t="s">
        <v>95</v>
      </c>
      <c r="D23" s="26" t="s">
        <v>87</v>
      </c>
      <c r="E23" s="23">
        <f t="shared" si="0"/>
        <v>0</v>
      </c>
      <c r="F23" s="27" t="s">
        <v>228</v>
      </c>
      <c r="G23" s="28">
        <v>95003</v>
      </c>
      <c r="H23" s="25" t="s">
        <v>19</v>
      </c>
      <c r="I23" s="25" t="s">
        <v>14</v>
      </c>
      <c r="J23" s="28" t="s">
        <v>802</v>
      </c>
      <c r="K23" s="28" t="s">
        <v>803</v>
      </c>
      <c r="L23" s="25" t="s">
        <v>804</v>
      </c>
      <c r="M23" s="25" t="s">
        <v>801</v>
      </c>
      <c r="N23" s="25" t="s">
        <v>648</v>
      </c>
      <c r="O23" s="28" t="s">
        <v>649</v>
      </c>
      <c r="P23" s="28" t="s">
        <v>166</v>
      </c>
      <c r="Q23" s="28" t="s">
        <v>166</v>
      </c>
      <c r="R23" s="29" t="s">
        <v>169</v>
      </c>
      <c r="S23" s="29" t="s">
        <v>166</v>
      </c>
      <c r="T23" s="29" t="s">
        <v>166</v>
      </c>
      <c r="U23" s="29" t="s">
        <v>166</v>
      </c>
      <c r="V23" s="29" t="s">
        <v>166</v>
      </c>
      <c r="W23" s="29" t="s">
        <v>166</v>
      </c>
    </row>
    <row r="24" spans="1:23" s="22" customFormat="1" ht="19.5" customHeight="1">
      <c r="A24" s="25" t="s">
        <v>159</v>
      </c>
      <c r="B24" s="35">
        <v>43728.4863972106</v>
      </c>
      <c r="C24" s="26" t="s">
        <v>95</v>
      </c>
      <c r="D24" s="26" t="s">
        <v>87</v>
      </c>
      <c r="E24" s="23">
        <f t="shared" si="0"/>
        <v>0</v>
      </c>
      <c r="F24" s="27" t="s">
        <v>238</v>
      </c>
      <c r="G24" s="28">
        <v>96192</v>
      </c>
      <c r="H24" s="25" t="s">
        <v>19</v>
      </c>
      <c r="I24" s="25" t="s">
        <v>14</v>
      </c>
      <c r="J24" s="28" t="s">
        <v>831</v>
      </c>
      <c r="K24" s="28" t="s">
        <v>832</v>
      </c>
      <c r="L24" s="25" t="s">
        <v>833</v>
      </c>
      <c r="M24" s="25" t="s">
        <v>25</v>
      </c>
      <c r="N24" s="25" t="s">
        <v>660</v>
      </c>
      <c r="O24" s="28" t="s">
        <v>649</v>
      </c>
      <c r="P24" s="28" t="s">
        <v>166</v>
      </c>
      <c r="Q24" s="28" t="s">
        <v>166</v>
      </c>
      <c r="R24" s="29" t="s">
        <v>169</v>
      </c>
      <c r="S24" s="29" t="s">
        <v>166</v>
      </c>
      <c r="T24" s="29" t="s">
        <v>166</v>
      </c>
      <c r="U24" s="29" t="s">
        <v>166</v>
      </c>
      <c r="V24" s="29" t="s">
        <v>166</v>
      </c>
      <c r="W24" s="29" t="s">
        <v>166</v>
      </c>
    </row>
    <row r="25" spans="1:23" s="22" customFormat="1" ht="19.5" customHeight="1">
      <c r="A25" s="25" t="s">
        <v>159</v>
      </c>
      <c r="B25" s="35">
        <v>43722.9182578472</v>
      </c>
      <c r="C25" s="26" t="s">
        <v>95</v>
      </c>
      <c r="D25" s="26" t="s">
        <v>79</v>
      </c>
      <c r="E25" s="23">
        <f t="shared" si="0"/>
        <v>5</v>
      </c>
      <c r="F25" s="27" t="s">
        <v>219</v>
      </c>
      <c r="G25" s="28">
        <v>94520</v>
      </c>
      <c r="H25" s="25" t="s">
        <v>19</v>
      </c>
      <c r="I25" s="25" t="s">
        <v>14</v>
      </c>
      <c r="J25" s="28" t="s">
        <v>775</v>
      </c>
      <c r="K25" s="28" t="s">
        <v>776</v>
      </c>
      <c r="L25" s="25" t="s">
        <v>777</v>
      </c>
      <c r="M25" s="25" t="s">
        <v>31</v>
      </c>
      <c r="N25" s="25" t="s">
        <v>660</v>
      </c>
      <c r="O25" s="28" t="s">
        <v>649</v>
      </c>
      <c r="P25" s="28" t="s">
        <v>171</v>
      </c>
      <c r="Q25" s="28" t="s">
        <v>166</v>
      </c>
      <c r="R25" s="29" t="s">
        <v>169</v>
      </c>
      <c r="S25" s="29" t="s">
        <v>167</v>
      </c>
      <c r="T25" s="29" t="s">
        <v>166</v>
      </c>
      <c r="U25" s="29" t="s">
        <v>166</v>
      </c>
      <c r="V25" s="29" t="s">
        <v>166</v>
      </c>
      <c r="W25" s="29" t="s">
        <v>166</v>
      </c>
    </row>
    <row r="26" spans="1:23" s="22" customFormat="1" ht="19.5" customHeight="1">
      <c r="A26" s="25" t="s">
        <v>159</v>
      </c>
      <c r="B26" s="35">
        <v>43719.7246522454</v>
      </c>
      <c r="C26" s="26" t="s">
        <v>95</v>
      </c>
      <c r="D26" s="26" t="s">
        <v>79</v>
      </c>
      <c r="E26" s="23">
        <f t="shared" si="0"/>
        <v>0</v>
      </c>
      <c r="F26" s="27" t="s">
        <v>222</v>
      </c>
      <c r="G26" s="28">
        <v>93656</v>
      </c>
      <c r="H26" s="25" t="s">
        <v>19</v>
      </c>
      <c r="I26" s="25" t="s">
        <v>14</v>
      </c>
      <c r="J26" s="28" t="s">
        <v>782</v>
      </c>
      <c r="K26" s="28" t="s">
        <v>783</v>
      </c>
      <c r="L26" s="25" t="s">
        <v>784</v>
      </c>
      <c r="M26" s="25" t="s">
        <v>29</v>
      </c>
      <c r="N26" s="25" t="s">
        <v>648</v>
      </c>
      <c r="O26" s="28" t="s">
        <v>649</v>
      </c>
      <c r="P26" s="28" t="s">
        <v>166</v>
      </c>
      <c r="Q26" s="28" t="s">
        <v>166</v>
      </c>
      <c r="R26" s="29" t="s">
        <v>169</v>
      </c>
      <c r="S26" s="29" t="s">
        <v>166</v>
      </c>
      <c r="T26" s="29" t="s">
        <v>166</v>
      </c>
      <c r="U26" s="29" t="s">
        <v>166</v>
      </c>
      <c r="V26" s="29" t="s">
        <v>166</v>
      </c>
      <c r="W26" s="29" t="s">
        <v>166</v>
      </c>
    </row>
    <row r="27" spans="1:23" s="22" customFormat="1" ht="19.5" customHeight="1">
      <c r="A27" s="25" t="s">
        <v>159</v>
      </c>
      <c r="B27" s="35">
        <v>43719.7247489352</v>
      </c>
      <c r="C27" s="26" t="s">
        <v>95</v>
      </c>
      <c r="D27" s="26" t="s">
        <v>79</v>
      </c>
      <c r="E27" s="23">
        <f t="shared" si="0"/>
        <v>0</v>
      </c>
      <c r="F27" s="27" t="s">
        <v>222</v>
      </c>
      <c r="G27" s="28">
        <v>93657</v>
      </c>
      <c r="H27" s="25" t="s">
        <v>19</v>
      </c>
      <c r="I27" s="25" t="s">
        <v>14</v>
      </c>
      <c r="J27" s="28" t="s">
        <v>782</v>
      </c>
      <c r="K27" s="28" t="s">
        <v>783</v>
      </c>
      <c r="L27" s="25" t="s">
        <v>784</v>
      </c>
      <c r="M27" s="25" t="s">
        <v>29</v>
      </c>
      <c r="N27" s="25" t="s">
        <v>648</v>
      </c>
      <c r="O27" s="28" t="s">
        <v>649</v>
      </c>
      <c r="P27" s="28" t="s">
        <v>166</v>
      </c>
      <c r="Q27" s="28" t="s">
        <v>166</v>
      </c>
      <c r="R27" s="29" t="s">
        <v>169</v>
      </c>
      <c r="S27" s="29" t="s">
        <v>166</v>
      </c>
      <c r="T27" s="29" t="s">
        <v>166</v>
      </c>
      <c r="U27" s="29" t="s">
        <v>166</v>
      </c>
      <c r="V27" s="29" t="s">
        <v>166</v>
      </c>
      <c r="W27" s="29" t="s">
        <v>166</v>
      </c>
    </row>
    <row r="28" spans="1:23" s="22" customFormat="1" ht="19.5" customHeight="1">
      <c r="A28" s="25" t="s">
        <v>159</v>
      </c>
      <c r="B28" s="35">
        <v>43719.7247635069</v>
      </c>
      <c r="C28" s="26" t="s">
        <v>95</v>
      </c>
      <c r="D28" s="26" t="s">
        <v>79</v>
      </c>
      <c r="E28" s="23">
        <f t="shared" si="0"/>
        <v>0</v>
      </c>
      <c r="F28" s="27" t="s">
        <v>222</v>
      </c>
      <c r="G28" s="28">
        <v>93658</v>
      </c>
      <c r="H28" s="25" t="s">
        <v>19</v>
      </c>
      <c r="I28" s="25" t="s">
        <v>14</v>
      </c>
      <c r="J28" s="28" t="s">
        <v>782</v>
      </c>
      <c r="K28" s="28" t="s">
        <v>783</v>
      </c>
      <c r="L28" s="25" t="s">
        <v>784</v>
      </c>
      <c r="M28" s="25" t="s">
        <v>29</v>
      </c>
      <c r="N28" s="25" t="s">
        <v>648</v>
      </c>
      <c r="O28" s="28" t="s">
        <v>649</v>
      </c>
      <c r="P28" s="28" t="s">
        <v>166</v>
      </c>
      <c r="Q28" s="28" t="s">
        <v>166</v>
      </c>
      <c r="R28" s="29" t="s">
        <v>169</v>
      </c>
      <c r="S28" s="29" t="s">
        <v>166</v>
      </c>
      <c r="T28" s="29" t="s">
        <v>166</v>
      </c>
      <c r="U28" s="29" t="s">
        <v>166</v>
      </c>
      <c r="V28" s="29" t="s">
        <v>166</v>
      </c>
      <c r="W28" s="29" t="s">
        <v>166</v>
      </c>
    </row>
    <row r="29" spans="1:23" s="22" customFormat="1" ht="19.5" customHeight="1">
      <c r="A29" s="25" t="s">
        <v>159</v>
      </c>
      <c r="B29" s="35">
        <v>43719.724785</v>
      </c>
      <c r="C29" s="26" t="s">
        <v>95</v>
      </c>
      <c r="D29" s="26" t="s">
        <v>79</v>
      </c>
      <c r="E29" s="23">
        <f t="shared" si="0"/>
        <v>0</v>
      </c>
      <c r="F29" s="27" t="s">
        <v>222</v>
      </c>
      <c r="G29" s="28">
        <v>93659</v>
      </c>
      <c r="H29" s="25" t="s">
        <v>19</v>
      </c>
      <c r="I29" s="25" t="s">
        <v>14</v>
      </c>
      <c r="J29" s="28" t="s">
        <v>782</v>
      </c>
      <c r="K29" s="28" t="s">
        <v>783</v>
      </c>
      <c r="L29" s="25" t="s">
        <v>784</v>
      </c>
      <c r="M29" s="25" t="s">
        <v>29</v>
      </c>
      <c r="N29" s="25" t="s">
        <v>648</v>
      </c>
      <c r="O29" s="28" t="s">
        <v>649</v>
      </c>
      <c r="P29" s="28" t="s">
        <v>166</v>
      </c>
      <c r="Q29" s="28" t="s">
        <v>166</v>
      </c>
      <c r="R29" s="29" t="s">
        <v>169</v>
      </c>
      <c r="S29" s="29" t="s">
        <v>166</v>
      </c>
      <c r="T29" s="29" t="s">
        <v>166</v>
      </c>
      <c r="U29" s="29" t="s">
        <v>166</v>
      </c>
      <c r="V29" s="29" t="s">
        <v>166</v>
      </c>
      <c r="W29" s="29" t="s">
        <v>166</v>
      </c>
    </row>
  </sheetData>
  <sheetProtection/>
  <autoFilter ref="A1:W29">
    <sortState ref="A2:W29">
      <sortCondition customList="CLASSIFICADO,DESCLASSIFICADO,CANCELADO" ref="D2:D29"/>
      <sortCondition descending="1" sortBy="value" ref="E2:E29"/>
    </sortState>
  </autoFilter>
  <conditionalFormatting sqref="H1:I1">
    <cfRule type="containsText" priority="5" dxfId="62" operator="containsText" text="SIM">
      <formula>NOT(ISERROR(SEARCH("SIM",H1)))</formula>
    </cfRule>
  </conditionalFormatting>
  <conditionalFormatting sqref="H1:I1">
    <cfRule type="containsText" priority="4" dxfId="62" operator="containsText" text="SIM">
      <formula>NOT(ISERROR(SEARCH("SIM",H1)))</formula>
    </cfRule>
  </conditionalFormatting>
  <conditionalFormatting sqref="H1:I1">
    <cfRule type="containsText" priority="2" dxfId="62" operator="containsText" text="SIM">
      <formula>NOT(ISERROR(SEARCH("SIM",H1)))</formula>
    </cfRule>
  </conditionalFormatting>
  <conditionalFormatting sqref="H2:I29">
    <cfRule type="containsText" priority="1" dxfId="62" operator="containsText" text="SIM">
      <formula>NOT(ISERROR(SEARCH("SIM",H2)))</formula>
    </cfRule>
  </conditionalFormatting>
  <printOptions/>
  <pageMargins left="0.511811024" right="0.511811024" top="0.787401575" bottom="0.787401575" header="0.31496062" footer="0.3149606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W5"/>
  <sheetViews>
    <sheetView zoomScalePageLayoutView="0" workbookViewId="0" topLeftCell="A1">
      <selection activeCell="E18" sqref="E18"/>
    </sheetView>
  </sheetViews>
  <sheetFormatPr defaultColWidth="18.28125" defaultRowHeight="15"/>
  <cols>
    <col min="1" max="1" width="24.7109375" style="17" bestFit="1" customWidth="1"/>
    <col min="2" max="2" width="21.57421875" style="17" bestFit="1" customWidth="1"/>
    <col min="3" max="3" width="26.421875" style="17" bestFit="1" customWidth="1"/>
    <col min="4" max="4" width="19.00390625" style="17" customWidth="1"/>
    <col min="5" max="5" width="14.00390625" style="17" customWidth="1"/>
    <col min="6" max="6" width="31.140625" style="18" bestFit="1" customWidth="1"/>
    <col min="7" max="7" width="15.8515625" style="17" bestFit="1" customWidth="1"/>
    <col min="8" max="8" width="14.421875" style="17" bestFit="1" customWidth="1"/>
    <col min="9" max="9" width="18.8515625" style="17" bestFit="1" customWidth="1"/>
    <col min="10" max="10" width="16.57421875" style="17" bestFit="1" customWidth="1"/>
    <col min="11" max="11" width="13.8515625" style="17" bestFit="1" customWidth="1"/>
    <col min="12" max="12" width="18.00390625" style="17" bestFit="1" customWidth="1"/>
    <col min="13" max="13" width="11.140625" style="17" bestFit="1" customWidth="1"/>
    <col min="14" max="14" width="9.57421875" style="17" bestFit="1" customWidth="1"/>
    <col min="15" max="15" width="10.7109375" style="17" bestFit="1" customWidth="1"/>
    <col min="16" max="23" width="13.8515625" style="17" customWidth="1"/>
    <col min="24" max="24" width="15.7109375" style="17" bestFit="1" customWidth="1"/>
    <col min="25" max="16384" width="18.28125" style="17" customWidth="1"/>
  </cols>
  <sheetData>
    <row r="1" spans="1:23" s="21" customFormat="1" ht="43.5" customHeight="1">
      <c r="A1" s="24" t="s">
        <v>78</v>
      </c>
      <c r="B1" s="24" t="s">
        <v>155</v>
      </c>
      <c r="C1" s="24" t="s">
        <v>154</v>
      </c>
      <c r="D1" s="24" t="s">
        <v>80</v>
      </c>
      <c r="E1" s="24" t="s">
        <v>0</v>
      </c>
      <c r="F1" s="24" t="s">
        <v>153</v>
      </c>
      <c r="G1" s="24" t="s">
        <v>152</v>
      </c>
      <c r="H1" s="24" t="s">
        <v>151</v>
      </c>
      <c r="I1" s="24" t="s">
        <v>150</v>
      </c>
      <c r="J1" s="24" t="s">
        <v>149</v>
      </c>
      <c r="K1" s="24" t="s">
        <v>148</v>
      </c>
      <c r="L1" s="24" t="s">
        <v>147</v>
      </c>
      <c r="M1" s="24" t="s">
        <v>1</v>
      </c>
      <c r="N1" s="24" t="s">
        <v>2</v>
      </c>
      <c r="O1" s="24" t="s">
        <v>3</v>
      </c>
      <c r="P1" s="24" t="s">
        <v>5</v>
      </c>
      <c r="Q1" s="24" t="s">
        <v>6</v>
      </c>
      <c r="R1" s="24" t="s">
        <v>156</v>
      </c>
      <c r="S1" s="24" t="s">
        <v>7</v>
      </c>
      <c r="T1" s="24" t="s">
        <v>8</v>
      </c>
      <c r="U1" s="24" t="s">
        <v>9</v>
      </c>
      <c r="V1" s="24" t="s">
        <v>10</v>
      </c>
      <c r="W1" s="24" t="s">
        <v>4</v>
      </c>
    </row>
    <row r="2" spans="1:23" s="22" customFormat="1" ht="15">
      <c r="A2" s="25" t="s">
        <v>159</v>
      </c>
      <c r="B2" s="35">
        <v>43721.4975813194</v>
      </c>
      <c r="C2" s="26" t="s">
        <v>97</v>
      </c>
      <c r="D2" s="26" t="s">
        <v>88</v>
      </c>
      <c r="E2" s="23">
        <f>P2+Q2+S2+T2+U2+V2+W2</f>
        <v>30</v>
      </c>
      <c r="F2" s="27" t="s">
        <v>243</v>
      </c>
      <c r="G2" s="28">
        <v>94308</v>
      </c>
      <c r="H2" s="25" t="s">
        <v>13</v>
      </c>
      <c r="I2" s="25" t="s">
        <v>14</v>
      </c>
      <c r="J2" s="28" t="s">
        <v>848</v>
      </c>
      <c r="K2" s="28" t="s">
        <v>851</v>
      </c>
      <c r="L2" s="25" t="s">
        <v>850</v>
      </c>
      <c r="M2" s="25" t="s">
        <v>11</v>
      </c>
      <c r="N2" s="25" t="s">
        <v>648</v>
      </c>
      <c r="O2" s="28" t="s">
        <v>649</v>
      </c>
      <c r="P2" s="28" t="s">
        <v>166</v>
      </c>
      <c r="Q2" s="28" t="s">
        <v>166</v>
      </c>
      <c r="R2" s="29" t="s">
        <v>169</v>
      </c>
      <c r="S2" s="29" t="s">
        <v>166</v>
      </c>
      <c r="T2" s="29" t="s">
        <v>166</v>
      </c>
      <c r="U2" s="29" t="s">
        <v>166</v>
      </c>
      <c r="V2" s="29" t="s">
        <v>166</v>
      </c>
      <c r="W2" s="29" t="s">
        <v>23</v>
      </c>
    </row>
    <row r="3" spans="1:23" s="22" customFormat="1" ht="15">
      <c r="A3" s="25" t="s">
        <v>159</v>
      </c>
      <c r="B3" s="35">
        <v>43728.7856735648</v>
      </c>
      <c r="C3" s="26" t="s">
        <v>97</v>
      </c>
      <c r="D3" s="26" t="s">
        <v>87</v>
      </c>
      <c r="E3" s="23">
        <f>P3+Q3+S3+T3+U3+V3+W3</f>
        <v>0</v>
      </c>
      <c r="F3" s="27" t="s">
        <v>244</v>
      </c>
      <c r="G3" s="28">
        <v>96408</v>
      </c>
      <c r="H3" s="25" t="s">
        <v>19</v>
      </c>
      <c r="I3" s="25" t="s">
        <v>14</v>
      </c>
      <c r="J3" s="28" t="s">
        <v>852</v>
      </c>
      <c r="K3" s="28" t="s">
        <v>853</v>
      </c>
      <c r="L3" s="25" t="s">
        <v>854</v>
      </c>
      <c r="M3" s="25" t="s">
        <v>16</v>
      </c>
      <c r="N3" s="25" t="s">
        <v>648</v>
      </c>
      <c r="O3" s="28" t="s">
        <v>649</v>
      </c>
      <c r="P3" s="28" t="s">
        <v>166</v>
      </c>
      <c r="Q3" s="28" t="s">
        <v>166</v>
      </c>
      <c r="R3" s="29" t="s">
        <v>169</v>
      </c>
      <c r="S3" s="29" t="s">
        <v>166</v>
      </c>
      <c r="T3" s="29" t="s">
        <v>166</v>
      </c>
      <c r="U3" s="29" t="s">
        <v>166</v>
      </c>
      <c r="V3" s="29" t="s">
        <v>166</v>
      </c>
      <c r="W3" s="29" t="s">
        <v>166</v>
      </c>
    </row>
    <row r="4" spans="1:23" s="22" customFormat="1" ht="15">
      <c r="A4" s="25" t="s">
        <v>159</v>
      </c>
      <c r="B4" s="35">
        <v>43724.8208916898</v>
      </c>
      <c r="C4" s="26" t="s">
        <v>97</v>
      </c>
      <c r="D4" s="26" t="s">
        <v>87</v>
      </c>
      <c r="E4" s="23">
        <f>P4+Q4+S4+T4+U4+V4+W4</f>
        <v>0</v>
      </c>
      <c r="F4" s="27" t="s">
        <v>245</v>
      </c>
      <c r="G4" s="28">
        <v>94934</v>
      </c>
      <c r="H4" s="25" t="s">
        <v>19</v>
      </c>
      <c r="I4" s="25" t="s">
        <v>14</v>
      </c>
      <c r="J4" s="28" t="s">
        <v>855</v>
      </c>
      <c r="K4" s="28" t="s">
        <v>856</v>
      </c>
      <c r="L4" s="25" t="s">
        <v>857</v>
      </c>
      <c r="M4" s="25" t="s">
        <v>15</v>
      </c>
      <c r="N4" s="25" t="s">
        <v>648</v>
      </c>
      <c r="O4" s="28" t="s">
        <v>649</v>
      </c>
      <c r="P4" s="28" t="s">
        <v>166</v>
      </c>
      <c r="Q4" s="28" t="s">
        <v>166</v>
      </c>
      <c r="R4" s="29" t="s">
        <v>169</v>
      </c>
      <c r="S4" s="29" t="s">
        <v>166</v>
      </c>
      <c r="T4" s="29" t="s">
        <v>166</v>
      </c>
      <c r="U4" s="29" t="s">
        <v>166</v>
      </c>
      <c r="V4" s="29" t="s">
        <v>166</v>
      </c>
      <c r="W4" s="29" t="s">
        <v>166</v>
      </c>
    </row>
    <row r="5" spans="1:23" s="22" customFormat="1" ht="15">
      <c r="A5" s="25" t="s">
        <v>159</v>
      </c>
      <c r="B5" s="35">
        <v>43721.5401754977</v>
      </c>
      <c r="C5" s="26" t="s">
        <v>97</v>
      </c>
      <c r="D5" s="26" t="s">
        <v>79</v>
      </c>
      <c r="E5" s="23">
        <f>P5+Q5+S5+T5+U5+V5+W5</f>
        <v>30</v>
      </c>
      <c r="F5" s="27" t="s">
        <v>243</v>
      </c>
      <c r="G5" s="28">
        <v>94344</v>
      </c>
      <c r="H5" s="25" t="s">
        <v>13</v>
      </c>
      <c r="I5" s="25" t="s">
        <v>14</v>
      </c>
      <c r="J5" s="28" t="s">
        <v>848</v>
      </c>
      <c r="K5" s="28" t="s">
        <v>849</v>
      </c>
      <c r="L5" s="25" t="s">
        <v>850</v>
      </c>
      <c r="M5" s="25" t="s">
        <v>11</v>
      </c>
      <c r="N5" s="25" t="s">
        <v>648</v>
      </c>
      <c r="O5" s="28" t="s">
        <v>649</v>
      </c>
      <c r="P5" s="28" t="s">
        <v>166</v>
      </c>
      <c r="Q5" s="28" t="s">
        <v>166</v>
      </c>
      <c r="R5" s="29" t="s">
        <v>169</v>
      </c>
      <c r="S5" s="29" t="s">
        <v>166</v>
      </c>
      <c r="T5" s="29" t="s">
        <v>166</v>
      </c>
      <c r="U5" s="29" t="s">
        <v>166</v>
      </c>
      <c r="V5" s="29" t="s">
        <v>166</v>
      </c>
      <c r="W5" s="29" t="s">
        <v>23</v>
      </c>
    </row>
  </sheetData>
  <sheetProtection/>
  <conditionalFormatting sqref="H1:I1">
    <cfRule type="containsText" priority="5" dxfId="62" operator="containsText" text="SIM">
      <formula>NOT(ISERROR(SEARCH("SIM",H1)))</formula>
    </cfRule>
  </conditionalFormatting>
  <conditionalFormatting sqref="H1:I1">
    <cfRule type="containsText" priority="2" dxfId="62" operator="containsText" text="SIM">
      <formula>NOT(ISERROR(SEARCH("SIM",H1)))</formula>
    </cfRule>
  </conditionalFormatting>
  <conditionalFormatting sqref="H2:I5">
    <cfRule type="containsText" priority="1" dxfId="62" operator="containsText" text="SIM">
      <formula>NOT(ISERROR(SEARCH("SIM",H2)))</formula>
    </cfRule>
  </conditionalFormatting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18"/>
  <sheetViews>
    <sheetView zoomScalePageLayoutView="0" workbookViewId="0" topLeftCell="A1">
      <selection activeCell="F13" sqref="F13"/>
    </sheetView>
  </sheetViews>
  <sheetFormatPr defaultColWidth="9.140625" defaultRowHeight="15"/>
  <cols>
    <col min="1" max="1" width="8.8515625" style="0" bestFit="1" customWidth="1"/>
    <col min="2" max="2" width="10.7109375" style="0" bestFit="1" customWidth="1"/>
    <col min="3" max="3" width="12.28125" style="0" bestFit="1" customWidth="1"/>
    <col min="4" max="4" width="20.140625" style="0" bestFit="1" customWidth="1"/>
    <col min="5" max="5" width="9.7109375" style="0" bestFit="1" customWidth="1"/>
    <col min="6" max="6" width="36.140625" style="0" bestFit="1" customWidth="1"/>
    <col min="7" max="7" width="11.28125" style="0" bestFit="1" customWidth="1"/>
    <col min="8" max="8" width="8.57421875" style="0" bestFit="1" customWidth="1"/>
    <col min="9" max="9" width="12.00390625" style="0" bestFit="1" customWidth="1"/>
    <col min="10" max="10" width="9.7109375" style="0" bestFit="1" customWidth="1"/>
    <col min="11" max="11" width="12.7109375" style="0" bestFit="1" customWidth="1"/>
    <col min="12" max="12" width="13.140625" style="0" bestFit="1" customWidth="1"/>
    <col min="13" max="13" width="6.421875" style="0" bestFit="1" customWidth="1"/>
    <col min="14" max="14" width="9.57421875" style="0" bestFit="1" customWidth="1"/>
    <col min="15" max="15" width="5.8515625" style="0" bestFit="1" customWidth="1"/>
    <col min="16" max="16" width="16.57421875" style="0" bestFit="1" customWidth="1"/>
    <col min="17" max="17" width="9.8515625" style="0" bestFit="1" customWidth="1"/>
    <col min="18" max="18" width="5.7109375" style="0" bestFit="1" customWidth="1"/>
    <col min="19" max="19" width="12.421875" style="0" bestFit="1" customWidth="1"/>
    <col min="20" max="20" width="8.140625" style="0" bestFit="1" customWidth="1"/>
    <col min="21" max="21" width="8.57421875" style="0" bestFit="1" customWidth="1"/>
    <col min="22" max="22" width="9.57421875" style="0" bestFit="1" customWidth="1"/>
    <col min="23" max="23" width="12.28125" style="0" bestFit="1" customWidth="1"/>
  </cols>
  <sheetData>
    <row r="1" spans="1:23" s="21" customFormat="1" ht="43.5" customHeight="1">
      <c r="A1" s="24" t="s">
        <v>78</v>
      </c>
      <c r="B1" s="24" t="s">
        <v>155</v>
      </c>
      <c r="C1" s="24" t="s">
        <v>154</v>
      </c>
      <c r="D1" s="24" t="s">
        <v>80</v>
      </c>
      <c r="E1" s="24" t="s">
        <v>0</v>
      </c>
      <c r="F1" s="24" t="s">
        <v>153</v>
      </c>
      <c r="G1" s="24" t="s">
        <v>152</v>
      </c>
      <c r="H1" s="24" t="s">
        <v>151</v>
      </c>
      <c r="I1" s="24" t="s">
        <v>150</v>
      </c>
      <c r="J1" s="24" t="s">
        <v>149</v>
      </c>
      <c r="K1" s="24" t="s">
        <v>148</v>
      </c>
      <c r="L1" s="24" t="s">
        <v>147</v>
      </c>
      <c r="M1" s="24" t="s">
        <v>1</v>
      </c>
      <c r="N1" s="24" t="s">
        <v>2</v>
      </c>
      <c r="O1" s="24" t="s">
        <v>3</v>
      </c>
      <c r="P1" s="24" t="s">
        <v>5</v>
      </c>
      <c r="Q1" s="24" t="s">
        <v>6</v>
      </c>
      <c r="R1" s="24" t="s">
        <v>156</v>
      </c>
      <c r="S1" s="24" t="s">
        <v>7</v>
      </c>
      <c r="T1" s="24" t="s">
        <v>8</v>
      </c>
      <c r="U1" s="24" t="s">
        <v>9</v>
      </c>
      <c r="V1" s="24" t="s">
        <v>10</v>
      </c>
      <c r="W1" s="24" t="s">
        <v>4</v>
      </c>
    </row>
    <row r="2" spans="1:23" s="22" customFormat="1" ht="15">
      <c r="A2" s="25" t="s">
        <v>159</v>
      </c>
      <c r="B2" s="35">
        <v>43724.4187499537</v>
      </c>
      <c r="C2" s="26" t="s">
        <v>161</v>
      </c>
      <c r="D2" s="26" t="s">
        <v>88</v>
      </c>
      <c r="E2" s="23">
        <f aca="true" t="shared" si="0" ref="E2:E18">P2+Q2+S2+T2+U2+V2+W2</f>
        <v>31</v>
      </c>
      <c r="F2" s="27" t="s">
        <v>253</v>
      </c>
      <c r="G2" s="28">
        <v>94695</v>
      </c>
      <c r="H2" s="25" t="s">
        <v>13</v>
      </c>
      <c r="I2" s="25" t="s">
        <v>14</v>
      </c>
      <c r="J2" s="28" t="s">
        <v>879</v>
      </c>
      <c r="K2" s="28" t="s">
        <v>880</v>
      </c>
      <c r="L2" s="25" t="s">
        <v>881</v>
      </c>
      <c r="M2" s="25" t="s">
        <v>23</v>
      </c>
      <c r="N2" s="25" t="s">
        <v>648</v>
      </c>
      <c r="O2" s="28" t="s">
        <v>649</v>
      </c>
      <c r="P2" s="28" t="s">
        <v>169</v>
      </c>
      <c r="Q2" s="28" t="s">
        <v>166</v>
      </c>
      <c r="R2" s="29" t="s">
        <v>169</v>
      </c>
      <c r="S2" s="29" t="s">
        <v>166</v>
      </c>
      <c r="T2" s="29" t="s">
        <v>166</v>
      </c>
      <c r="U2" s="29" t="s">
        <v>166</v>
      </c>
      <c r="V2" s="29" t="s">
        <v>166</v>
      </c>
      <c r="W2" s="29" t="s">
        <v>23</v>
      </c>
    </row>
    <row r="3" spans="1:23" s="22" customFormat="1" ht="15">
      <c r="A3" s="25" t="s">
        <v>159</v>
      </c>
      <c r="B3" s="35">
        <v>43727.7095208565</v>
      </c>
      <c r="C3" s="26" t="s">
        <v>161</v>
      </c>
      <c r="D3" s="26" t="s">
        <v>88</v>
      </c>
      <c r="E3" s="23">
        <f t="shared" si="0"/>
        <v>7</v>
      </c>
      <c r="F3" s="27" t="s">
        <v>256</v>
      </c>
      <c r="G3" s="28">
        <v>95899</v>
      </c>
      <c r="H3" s="25" t="s">
        <v>19</v>
      </c>
      <c r="I3" s="25" t="s">
        <v>14</v>
      </c>
      <c r="J3" s="25" t="s">
        <v>888</v>
      </c>
      <c r="K3" s="38" t="s">
        <v>889</v>
      </c>
      <c r="L3" s="25" t="s">
        <v>890</v>
      </c>
      <c r="M3" s="25" t="s">
        <v>46</v>
      </c>
      <c r="N3" s="25" t="s">
        <v>648</v>
      </c>
      <c r="O3" s="28" t="s">
        <v>649</v>
      </c>
      <c r="P3" s="28" t="s">
        <v>166</v>
      </c>
      <c r="Q3" s="28" t="s">
        <v>166</v>
      </c>
      <c r="R3" s="29" t="s">
        <v>169</v>
      </c>
      <c r="S3" s="29" t="s">
        <v>167</v>
      </c>
      <c r="T3" s="29" t="s">
        <v>170</v>
      </c>
      <c r="U3" s="29" t="s">
        <v>166</v>
      </c>
      <c r="V3" s="29" t="s">
        <v>166</v>
      </c>
      <c r="W3" s="29" t="s">
        <v>166</v>
      </c>
    </row>
    <row r="4" spans="1:23" s="22" customFormat="1" ht="15">
      <c r="A4" s="25" t="s">
        <v>159</v>
      </c>
      <c r="B4" s="35">
        <v>43721.4498937269</v>
      </c>
      <c r="C4" s="26" t="s">
        <v>161</v>
      </c>
      <c r="D4" s="26" t="s">
        <v>88</v>
      </c>
      <c r="E4" s="23">
        <f t="shared" si="0"/>
        <v>5</v>
      </c>
      <c r="F4" s="27" t="s">
        <v>249</v>
      </c>
      <c r="G4" s="28">
        <v>94258</v>
      </c>
      <c r="H4" s="25" t="s">
        <v>19</v>
      </c>
      <c r="I4" s="25" t="s">
        <v>14</v>
      </c>
      <c r="J4" s="28" t="s">
        <v>867</v>
      </c>
      <c r="K4" s="28" t="s">
        <v>868</v>
      </c>
      <c r="L4" s="25" t="s">
        <v>869</v>
      </c>
      <c r="M4" s="25" t="s">
        <v>27</v>
      </c>
      <c r="N4" s="25" t="s">
        <v>660</v>
      </c>
      <c r="O4" s="28" t="s">
        <v>649</v>
      </c>
      <c r="P4" s="28" t="s">
        <v>169</v>
      </c>
      <c r="Q4" s="28" t="s">
        <v>166</v>
      </c>
      <c r="R4" s="29" t="s">
        <v>169</v>
      </c>
      <c r="S4" s="29" t="s">
        <v>166</v>
      </c>
      <c r="T4" s="29" t="s">
        <v>170</v>
      </c>
      <c r="U4" s="29" t="s">
        <v>166</v>
      </c>
      <c r="V4" s="29" t="s">
        <v>166</v>
      </c>
      <c r="W4" s="29" t="s">
        <v>166</v>
      </c>
    </row>
    <row r="5" spans="1:23" s="22" customFormat="1" ht="15">
      <c r="A5" s="25" t="s">
        <v>159</v>
      </c>
      <c r="B5" s="35">
        <v>43720.9333686921</v>
      </c>
      <c r="C5" s="26" t="s">
        <v>161</v>
      </c>
      <c r="D5" s="26" t="s">
        <v>88</v>
      </c>
      <c r="E5" s="23">
        <f t="shared" si="0"/>
        <v>2</v>
      </c>
      <c r="F5" s="27" t="s">
        <v>248</v>
      </c>
      <c r="G5" s="28">
        <v>94202</v>
      </c>
      <c r="H5" s="25" t="s">
        <v>19</v>
      </c>
      <c r="I5" s="25" t="s">
        <v>14</v>
      </c>
      <c r="J5" s="28" t="s">
        <v>864</v>
      </c>
      <c r="K5" s="28" t="s">
        <v>865</v>
      </c>
      <c r="L5" s="25" t="s">
        <v>866</v>
      </c>
      <c r="M5" s="25" t="s">
        <v>44</v>
      </c>
      <c r="N5" s="25" t="s">
        <v>648</v>
      </c>
      <c r="O5" s="28" t="s">
        <v>649</v>
      </c>
      <c r="P5" s="28" t="s">
        <v>171</v>
      </c>
      <c r="Q5" s="28" t="s">
        <v>166</v>
      </c>
      <c r="R5" s="29" t="s">
        <v>169</v>
      </c>
      <c r="S5" s="29" t="s">
        <v>166</v>
      </c>
      <c r="T5" s="29" t="s">
        <v>166</v>
      </c>
      <c r="U5" s="29" t="s">
        <v>166</v>
      </c>
      <c r="V5" s="29" t="s">
        <v>166</v>
      </c>
      <c r="W5" s="29" t="s">
        <v>166</v>
      </c>
    </row>
    <row r="6" spans="1:23" s="22" customFormat="1" ht="15">
      <c r="A6" s="25" t="s">
        <v>159</v>
      </c>
      <c r="B6" s="35">
        <v>43728.4735830324</v>
      </c>
      <c r="C6" s="26" t="s">
        <v>161</v>
      </c>
      <c r="D6" s="26" t="s">
        <v>88</v>
      </c>
      <c r="E6" s="23">
        <f t="shared" si="0"/>
        <v>1</v>
      </c>
      <c r="F6" s="27" t="s">
        <v>254</v>
      </c>
      <c r="G6" s="28">
        <v>96170</v>
      </c>
      <c r="H6" s="25" t="s">
        <v>19</v>
      </c>
      <c r="I6" s="25" t="s">
        <v>14</v>
      </c>
      <c r="J6" s="28" t="s">
        <v>882</v>
      </c>
      <c r="K6" s="28" t="s">
        <v>883</v>
      </c>
      <c r="L6" s="25" t="s">
        <v>884</v>
      </c>
      <c r="M6" s="25" t="s">
        <v>18</v>
      </c>
      <c r="N6" s="25" t="s">
        <v>648</v>
      </c>
      <c r="O6" s="28" t="s">
        <v>649</v>
      </c>
      <c r="P6" s="28" t="s">
        <v>169</v>
      </c>
      <c r="Q6" s="28" t="s">
        <v>166</v>
      </c>
      <c r="R6" s="29" t="s">
        <v>169</v>
      </c>
      <c r="S6" s="29" t="s">
        <v>166</v>
      </c>
      <c r="T6" s="29" t="s">
        <v>166</v>
      </c>
      <c r="U6" s="29" t="s">
        <v>166</v>
      </c>
      <c r="V6" s="29" t="s">
        <v>166</v>
      </c>
      <c r="W6" s="29" t="s">
        <v>166</v>
      </c>
    </row>
    <row r="7" spans="1:23" s="22" customFormat="1" ht="15">
      <c r="A7" s="25" t="s">
        <v>159</v>
      </c>
      <c r="B7" s="35">
        <v>43720.7825646065</v>
      </c>
      <c r="C7" s="26" t="s">
        <v>161</v>
      </c>
      <c r="D7" s="26" t="s">
        <v>87</v>
      </c>
      <c r="E7" s="23">
        <f t="shared" si="0"/>
        <v>0</v>
      </c>
      <c r="F7" s="27" t="s">
        <v>255</v>
      </c>
      <c r="G7" s="28">
        <v>94189</v>
      </c>
      <c r="H7" s="25" t="s">
        <v>19</v>
      </c>
      <c r="I7" s="25" t="s">
        <v>14</v>
      </c>
      <c r="J7" s="28" t="s">
        <v>885</v>
      </c>
      <c r="K7" s="28" t="s">
        <v>886</v>
      </c>
      <c r="L7" s="25" t="s">
        <v>887</v>
      </c>
      <c r="M7" s="25" t="s">
        <v>39</v>
      </c>
      <c r="N7" s="25" t="s">
        <v>648</v>
      </c>
      <c r="O7" s="28" t="s">
        <v>649</v>
      </c>
      <c r="P7" s="28" t="s">
        <v>166</v>
      </c>
      <c r="Q7" s="28" t="s">
        <v>166</v>
      </c>
      <c r="R7" s="29" t="s">
        <v>169</v>
      </c>
      <c r="S7" s="29" t="s">
        <v>166</v>
      </c>
      <c r="T7" s="29" t="s">
        <v>166</v>
      </c>
      <c r="U7" s="29" t="s">
        <v>166</v>
      </c>
      <c r="V7" s="29" t="s">
        <v>166</v>
      </c>
      <c r="W7" s="29" t="s">
        <v>166</v>
      </c>
    </row>
    <row r="8" spans="1:23" s="22" customFormat="1" ht="15">
      <c r="A8" s="25" t="s">
        <v>159</v>
      </c>
      <c r="B8" s="35">
        <v>43728.8364028241</v>
      </c>
      <c r="C8" s="26" t="s">
        <v>161</v>
      </c>
      <c r="D8" s="26" t="s">
        <v>87</v>
      </c>
      <c r="E8" s="23">
        <f t="shared" si="0"/>
        <v>0</v>
      </c>
      <c r="F8" s="27" t="s">
        <v>252</v>
      </c>
      <c r="G8" s="28">
        <v>96444</v>
      </c>
      <c r="H8" s="25" t="s">
        <v>19</v>
      </c>
      <c r="I8" s="25" t="s">
        <v>14</v>
      </c>
      <c r="J8" s="28" t="s">
        <v>876</v>
      </c>
      <c r="K8" s="28" t="s">
        <v>877</v>
      </c>
      <c r="L8" s="25" t="s">
        <v>878</v>
      </c>
      <c r="M8" s="25" t="s">
        <v>34</v>
      </c>
      <c r="N8" s="25" t="s">
        <v>648</v>
      </c>
      <c r="O8" s="28" t="s">
        <v>649</v>
      </c>
      <c r="P8" s="28" t="s">
        <v>166</v>
      </c>
      <c r="Q8" s="28" t="s">
        <v>166</v>
      </c>
      <c r="R8" s="29" t="s">
        <v>169</v>
      </c>
      <c r="S8" s="29" t="s">
        <v>166</v>
      </c>
      <c r="T8" s="29" t="s">
        <v>166</v>
      </c>
      <c r="U8" s="29" t="s">
        <v>166</v>
      </c>
      <c r="V8" s="29" t="s">
        <v>166</v>
      </c>
      <c r="W8" s="29" t="s">
        <v>166</v>
      </c>
    </row>
    <row r="9" spans="1:23" s="22" customFormat="1" ht="15">
      <c r="A9" s="25" t="s">
        <v>159</v>
      </c>
      <c r="B9" s="35">
        <v>43728.6848793056</v>
      </c>
      <c r="C9" s="26" t="s">
        <v>161</v>
      </c>
      <c r="D9" s="26" t="s">
        <v>87</v>
      </c>
      <c r="E9" s="23">
        <f t="shared" si="0"/>
        <v>0</v>
      </c>
      <c r="F9" s="27" t="s">
        <v>251</v>
      </c>
      <c r="G9" s="28">
        <v>96322</v>
      </c>
      <c r="H9" s="25" t="s">
        <v>19</v>
      </c>
      <c r="I9" s="25" t="s">
        <v>14</v>
      </c>
      <c r="J9" s="28" t="s">
        <v>873</v>
      </c>
      <c r="K9" s="28" t="s">
        <v>874</v>
      </c>
      <c r="L9" s="25" t="s">
        <v>875</v>
      </c>
      <c r="M9" s="25" t="s">
        <v>801</v>
      </c>
      <c r="N9" s="25" t="s">
        <v>648</v>
      </c>
      <c r="O9" s="28" t="s">
        <v>649</v>
      </c>
      <c r="P9" s="28" t="s">
        <v>166</v>
      </c>
      <c r="Q9" s="28" t="s">
        <v>166</v>
      </c>
      <c r="R9" s="29" t="s">
        <v>169</v>
      </c>
      <c r="S9" s="29" t="s">
        <v>166</v>
      </c>
      <c r="T9" s="29" t="s">
        <v>166</v>
      </c>
      <c r="U9" s="29" t="s">
        <v>166</v>
      </c>
      <c r="V9" s="29" t="s">
        <v>166</v>
      </c>
      <c r="W9" s="29" t="s">
        <v>166</v>
      </c>
    </row>
    <row r="10" spans="1:23" s="22" customFormat="1" ht="15">
      <c r="A10" s="25" t="s">
        <v>159</v>
      </c>
      <c r="B10" s="35">
        <v>43728.7195927199</v>
      </c>
      <c r="C10" s="26" t="s">
        <v>161</v>
      </c>
      <c r="D10" s="26" t="s">
        <v>87</v>
      </c>
      <c r="E10" s="23">
        <f t="shared" si="0"/>
        <v>0</v>
      </c>
      <c r="F10" s="27" t="s">
        <v>250</v>
      </c>
      <c r="G10" s="28">
        <v>96353</v>
      </c>
      <c r="H10" s="25" t="s">
        <v>19</v>
      </c>
      <c r="I10" s="25" t="s">
        <v>14</v>
      </c>
      <c r="J10" s="28" t="s">
        <v>870</v>
      </c>
      <c r="K10" s="28" t="s">
        <v>871</v>
      </c>
      <c r="L10" s="25" t="s">
        <v>872</v>
      </c>
      <c r="M10" s="25" t="s">
        <v>54</v>
      </c>
      <c r="N10" s="25" t="s">
        <v>648</v>
      </c>
      <c r="O10" s="28" t="s">
        <v>649</v>
      </c>
      <c r="P10" s="28" t="s">
        <v>166</v>
      </c>
      <c r="Q10" s="28" t="s">
        <v>166</v>
      </c>
      <c r="R10" s="29" t="s">
        <v>169</v>
      </c>
      <c r="S10" s="29" t="s">
        <v>166</v>
      </c>
      <c r="T10" s="29" t="s">
        <v>166</v>
      </c>
      <c r="U10" s="29" t="s">
        <v>166</v>
      </c>
      <c r="V10" s="29" t="s">
        <v>166</v>
      </c>
      <c r="W10" s="29" t="s">
        <v>166</v>
      </c>
    </row>
    <row r="11" spans="1:23" s="22" customFormat="1" ht="15">
      <c r="A11" s="25" t="s">
        <v>159</v>
      </c>
      <c r="B11" s="35">
        <v>43728.9532475116</v>
      </c>
      <c r="C11" s="26" t="s">
        <v>161</v>
      </c>
      <c r="D11" s="26" t="s">
        <v>87</v>
      </c>
      <c r="E11" s="23">
        <f t="shared" si="0"/>
        <v>0</v>
      </c>
      <c r="F11" s="27" t="s">
        <v>247</v>
      </c>
      <c r="G11" s="28">
        <v>96551</v>
      </c>
      <c r="H11" s="25" t="s">
        <v>19</v>
      </c>
      <c r="I11" s="25" t="s">
        <v>14</v>
      </c>
      <c r="J11" s="28" t="s">
        <v>861</v>
      </c>
      <c r="K11" s="28" t="s">
        <v>862</v>
      </c>
      <c r="L11" s="25" t="s">
        <v>863</v>
      </c>
      <c r="M11" s="25" t="s">
        <v>29</v>
      </c>
      <c r="N11" s="25" t="s">
        <v>660</v>
      </c>
      <c r="O11" s="28" t="s">
        <v>649</v>
      </c>
      <c r="P11" s="28" t="s">
        <v>166</v>
      </c>
      <c r="Q11" s="28" t="s">
        <v>166</v>
      </c>
      <c r="R11" s="29" t="s">
        <v>169</v>
      </c>
      <c r="S11" s="29" t="s">
        <v>166</v>
      </c>
      <c r="T11" s="29" t="s">
        <v>166</v>
      </c>
      <c r="U11" s="29" t="s">
        <v>166</v>
      </c>
      <c r="V11" s="29" t="s">
        <v>166</v>
      </c>
      <c r="W11" s="29" t="s">
        <v>166</v>
      </c>
    </row>
    <row r="12" spans="1:23" s="22" customFormat="1" ht="15">
      <c r="A12" s="25" t="s">
        <v>159</v>
      </c>
      <c r="B12" s="35">
        <v>43728.4914314815</v>
      </c>
      <c r="C12" s="26" t="s">
        <v>161</v>
      </c>
      <c r="D12" s="26" t="s">
        <v>87</v>
      </c>
      <c r="E12" s="23">
        <f t="shared" si="0"/>
        <v>0</v>
      </c>
      <c r="F12" s="27" t="s">
        <v>246</v>
      </c>
      <c r="G12" s="28">
        <v>96193</v>
      </c>
      <c r="H12" s="25" t="s">
        <v>19</v>
      </c>
      <c r="I12" s="25" t="s">
        <v>14</v>
      </c>
      <c r="J12" s="28" t="s">
        <v>858</v>
      </c>
      <c r="K12" s="28" t="s">
        <v>859</v>
      </c>
      <c r="L12" s="25" t="s">
        <v>860</v>
      </c>
      <c r="M12" s="25" t="s">
        <v>54</v>
      </c>
      <c r="N12" s="25" t="s">
        <v>788</v>
      </c>
      <c r="O12" s="25" t="s">
        <v>649</v>
      </c>
      <c r="P12" s="28" t="s">
        <v>166</v>
      </c>
      <c r="Q12" s="28" t="s">
        <v>166</v>
      </c>
      <c r="R12" s="29" t="s">
        <v>169</v>
      </c>
      <c r="S12" s="29" t="s">
        <v>166</v>
      </c>
      <c r="T12" s="29" t="s">
        <v>166</v>
      </c>
      <c r="U12" s="29" t="s">
        <v>166</v>
      </c>
      <c r="V12" s="29" t="s">
        <v>166</v>
      </c>
      <c r="W12" s="29" t="s">
        <v>166</v>
      </c>
    </row>
    <row r="13" spans="1:23" s="22" customFormat="1" ht="15">
      <c r="A13" s="25" t="s">
        <v>159</v>
      </c>
      <c r="B13" s="35">
        <v>43721.4526526968</v>
      </c>
      <c r="C13" s="26" t="s">
        <v>161</v>
      </c>
      <c r="D13" s="26" t="s">
        <v>79</v>
      </c>
      <c r="E13" s="23">
        <f t="shared" si="0"/>
        <v>5</v>
      </c>
      <c r="F13" s="27" t="s">
        <v>249</v>
      </c>
      <c r="G13" s="28">
        <v>94260</v>
      </c>
      <c r="H13" s="25" t="s">
        <v>19</v>
      </c>
      <c r="I13" s="25" t="s">
        <v>14</v>
      </c>
      <c r="J13" s="28" t="s">
        <v>867</v>
      </c>
      <c r="K13" s="28" t="s">
        <v>868</v>
      </c>
      <c r="L13" s="25" t="s">
        <v>869</v>
      </c>
      <c r="M13" s="25" t="s">
        <v>27</v>
      </c>
      <c r="N13" s="25" t="s">
        <v>660</v>
      </c>
      <c r="O13" s="28" t="s">
        <v>649</v>
      </c>
      <c r="P13" s="28" t="s">
        <v>169</v>
      </c>
      <c r="Q13" s="28" t="s">
        <v>166</v>
      </c>
      <c r="R13" s="29" t="s">
        <v>169</v>
      </c>
      <c r="S13" s="29" t="s">
        <v>166</v>
      </c>
      <c r="T13" s="29" t="s">
        <v>170</v>
      </c>
      <c r="U13" s="29" t="s">
        <v>166</v>
      </c>
      <c r="V13" s="29" t="s">
        <v>166</v>
      </c>
      <c r="W13" s="29" t="s">
        <v>166</v>
      </c>
    </row>
    <row r="14" spans="1:23" s="22" customFormat="1" ht="15">
      <c r="A14" s="25" t="s">
        <v>159</v>
      </c>
      <c r="B14" s="35">
        <v>43720.9467325926</v>
      </c>
      <c r="C14" s="26" t="s">
        <v>161</v>
      </c>
      <c r="D14" s="26" t="s">
        <v>79</v>
      </c>
      <c r="E14" s="23">
        <f t="shared" si="0"/>
        <v>2</v>
      </c>
      <c r="F14" s="27" t="s">
        <v>248</v>
      </c>
      <c r="G14" s="28">
        <v>94207</v>
      </c>
      <c r="H14" s="25" t="s">
        <v>19</v>
      </c>
      <c r="I14" s="25" t="s">
        <v>14</v>
      </c>
      <c r="J14" s="28" t="s">
        <v>864</v>
      </c>
      <c r="K14" s="28" t="s">
        <v>865</v>
      </c>
      <c r="L14" s="25" t="s">
        <v>866</v>
      </c>
      <c r="M14" s="25" t="s">
        <v>44</v>
      </c>
      <c r="N14" s="25" t="s">
        <v>648</v>
      </c>
      <c r="O14" s="28" t="s">
        <v>649</v>
      </c>
      <c r="P14" s="28" t="s">
        <v>171</v>
      </c>
      <c r="Q14" s="28" t="s">
        <v>166</v>
      </c>
      <c r="R14" s="29" t="s">
        <v>169</v>
      </c>
      <c r="S14" s="29" t="s">
        <v>166</v>
      </c>
      <c r="T14" s="29" t="s">
        <v>166</v>
      </c>
      <c r="U14" s="29" t="s">
        <v>166</v>
      </c>
      <c r="V14" s="29" t="s">
        <v>166</v>
      </c>
      <c r="W14" s="29" t="s">
        <v>166</v>
      </c>
    </row>
    <row r="15" spans="1:23" s="22" customFormat="1" ht="15">
      <c r="A15" s="25" t="s">
        <v>159</v>
      </c>
      <c r="B15" s="35">
        <v>43720.93486625</v>
      </c>
      <c r="C15" s="26" t="s">
        <v>161</v>
      </c>
      <c r="D15" s="26" t="s">
        <v>79</v>
      </c>
      <c r="E15" s="23">
        <f t="shared" si="0"/>
        <v>2</v>
      </c>
      <c r="F15" s="27" t="s">
        <v>248</v>
      </c>
      <c r="G15" s="28">
        <v>94203</v>
      </c>
      <c r="H15" s="25" t="s">
        <v>19</v>
      </c>
      <c r="I15" s="25" t="s">
        <v>14</v>
      </c>
      <c r="J15" s="28" t="s">
        <v>864</v>
      </c>
      <c r="K15" s="28" t="s">
        <v>865</v>
      </c>
      <c r="L15" s="25" t="s">
        <v>866</v>
      </c>
      <c r="M15" s="25" t="s">
        <v>44</v>
      </c>
      <c r="N15" s="25" t="s">
        <v>648</v>
      </c>
      <c r="O15" s="28" t="s">
        <v>649</v>
      </c>
      <c r="P15" s="28" t="s">
        <v>171</v>
      </c>
      <c r="Q15" s="28" t="s">
        <v>166</v>
      </c>
      <c r="R15" s="29" t="s">
        <v>169</v>
      </c>
      <c r="S15" s="29" t="s">
        <v>166</v>
      </c>
      <c r="T15" s="29" t="s">
        <v>166</v>
      </c>
      <c r="U15" s="29" t="s">
        <v>166</v>
      </c>
      <c r="V15" s="29" t="s">
        <v>166</v>
      </c>
      <c r="W15" s="29" t="s">
        <v>166</v>
      </c>
    </row>
    <row r="16" spans="1:23" s="22" customFormat="1" ht="15">
      <c r="A16" s="25" t="s">
        <v>159</v>
      </c>
      <c r="B16" s="35">
        <v>43720.9370823727</v>
      </c>
      <c r="C16" s="26" t="s">
        <v>161</v>
      </c>
      <c r="D16" s="26" t="s">
        <v>79</v>
      </c>
      <c r="E16" s="23">
        <f t="shared" si="0"/>
        <v>2</v>
      </c>
      <c r="F16" s="27" t="s">
        <v>248</v>
      </c>
      <c r="G16" s="28">
        <v>94204</v>
      </c>
      <c r="H16" s="25" t="s">
        <v>19</v>
      </c>
      <c r="I16" s="25" t="s">
        <v>14</v>
      </c>
      <c r="J16" s="28" t="s">
        <v>864</v>
      </c>
      <c r="K16" s="28" t="s">
        <v>865</v>
      </c>
      <c r="L16" s="25" t="s">
        <v>866</v>
      </c>
      <c r="M16" s="25" t="s">
        <v>44</v>
      </c>
      <c r="N16" s="25" t="s">
        <v>648</v>
      </c>
      <c r="O16" s="28" t="s">
        <v>649</v>
      </c>
      <c r="P16" s="28" t="s">
        <v>171</v>
      </c>
      <c r="Q16" s="28" t="s">
        <v>166</v>
      </c>
      <c r="R16" s="29" t="s">
        <v>169</v>
      </c>
      <c r="S16" s="29" t="s">
        <v>166</v>
      </c>
      <c r="T16" s="29" t="s">
        <v>166</v>
      </c>
      <c r="U16" s="29" t="s">
        <v>166</v>
      </c>
      <c r="V16" s="29" t="s">
        <v>166</v>
      </c>
      <c r="W16" s="29" t="s">
        <v>166</v>
      </c>
    </row>
    <row r="17" spans="1:23" s="22" customFormat="1" ht="15">
      <c r="A17" s="25" t="s">
        <v>159</v>
      </c>
      <c r="B17" s="35">
        <v>43720.9406657407</v>
      </c>
      <c r="C17" s="26" t="s">
        <v>161</v>
      </c>
      <c r="D17" s="26" t="s">
        <v>79</v>
      </c>
      <c r="E17" s="23">
        <f t="shared" si="0"/>
        <v>2</v>
      </c>
      <c r="F17" s="27" t="s">
        <v>248</v>
      </c>
      <c r="G17" s="28">
        <v>94205</v>
      </c>
      <c r="H17" s="25" t="s">
        <v>19</v>
      </c>
      <c r="I17" s="25" t="s">
        <v>14</v>
      </c>
      <c r="J17" s="28" t="s">
        <v>864</v>
      </c>
      <c r="K17" s="28" t="s">
        <v>865</v>
      </c>
      <c r="L17" s="25" t="s">
        <v>866</v>
      </c>
      <c r="M17" s="25" t="s">
        <v>44</v>
      </c>
      <c r="N17" s="25" t="s">
        <v>648</v>
      </c>
      <c r="O17" s="28" t="s">
        <v>649</v>
      </c>
      <c r="P17" s="28" t="s">
        <v>171</v>
      </c>
      <c r="Q17" s="28" t="s">
        <v>166</v>
      </c>
      <c r="R17" s="29" t="s">
        <v>169</v>
      </c>
      <c r="S17" s="29" t="s">
        <v>166</v>
      </c>
      <c r="T17" s="29" t="s">
        <v>166</v>
      </c>
      <c r="U17" s="29" t="s">
        <v>166</v>
      </c>
      <c r="V17" s="29" t="s">
        <v>166</v>
      </c>
      <c r="W17" s="29" t="s">
        <v>166</v>
      </c>
    </row>
    <row r="18" spans="1:23" s="22" customFormat="1" ht="15">
      <c r="A18" s="25" t="s">
        <v>159</v>
      </c>
      <c r="B18" s="35">
        <v>43728.9616017593</v>
      </c>
      <c r="C18" s="26" t="s">
        <v>161</v>
      </c>
      <c r="D18" s="26" t="s">
        <v>79</v>
      </c>
      <c r="E18" s="23">
        <f t="shared" si="0"/>
        <v>0</v>
      </c>
      <c r="F18" s="27" t="s">
        <v>247</v>
      </c>
      <c r="G18" s="28">
        <v>96564</v>
      </c>
      <c r="H18" s="25" t="s">
        <v>19</v>
      </c>
      <c r="I18" s="25" t="s">
        <v>14</v>
      </c>
      <c r="J18" s="28" t="s">
        <v>861</v>
      </c>
      <c r="K18" s="28" t="s">
        <v>862</v>
      </c>
      <c r="L18" s="25" t="s">
        <v>863</v>
      </c>
      <c r="M18" s="25" t="s">
        <v>29</v>
      </c>
      <c r="N18" s="25" t="s">
        <v>660</v>
      </c>
      <c r="O18" s="28" t="s">
        <v>649</v>
      </c>
      <c r="P18" s="28" t="s">
        <v>166</v>
      </c>
      <c r="Q18" s="28" t="s">
        <v>166</v>
      </c>
      <c r="R18" s="29" t="s">
        <v>169</v>
      </c>
      <c r="S18" s="29" t="s">
        <v>166</v>
      </c>
      <c r="T18" s="29" t="s">
        <v>166</v>
      </c>
      <c r="U18" s="29" t="s">
        <v>166</v>
      </c>
      <c r="V18" s="29" t="s">
        <v>166</v>
      </c>
      <c r="W18" s="29" t="s">
        <v>166</v>
      </c>
    </row>
  </sheetData>
  <sheetProtection/>
  <conditionalFormatting sqref="H2:I18">
    <cfRule type="containsText" priority="3" dxfId="62" operator="containsText" text="SIM">
      <formula>NOT(ISERROR(SEARCH("SIM",H2)))</formula>
    </cfRule>
  </conditionalFormatting>
  <conditionalFormatting sqref="H1:I1">
    <cfRule type="containsText" priority="2" dxfId="62" operator="containsText" text="SIM">
      <formula>NOT(ISERROR(SEARCH("SIM",H1)))</formula>
    </cfRule>
  </conditionalFormatting>
  <conditionalFormatting sqref="H1:I1">
    <cfRule type="containsText" priority="1" dxfId="62" operator="containsText" text="SIM">
      <formula>NOT(ISERROR(SEARCH("SIM",H1)))</formula>
    </cfRule>
  </conditionalFormatting>
  <printOptions/>
  <pageMargins left="0.511811024" right="0.511811024" top="0.787401575" bottom="0.787401575" header="0.31496062" footer="0.3149606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W34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19.421875" style="15" bestFit="1" customWidth="1"/>
    <col min="2" max="2" width="18.00390625" style="15" bestFit="1" customWidth="1"/>
    <col min="3" max="3" width="20.140625" style="15" bestFit="1" customWidth="1"/>
    <col min="4" max="4" width="20.421875" style="15" customWidth="1"/>
    <col min="5" max="5" width="17.28125" style="15" bestFit="1" customWidth="1"/>
    <col min="6" max="6" width="54.8515625" style="16" bestFit="1" customWidth="1"/>
    <col min="7" max="7" width="13.57421875" style="15" bestFit="1" customWidth="1"/>
    <col min="8" max="8" width="13.140625" style="15" bestFit="1" customWidth="1"/>
    <col min="9" max="9" width="17.140625" style="15" bestFit="1" customWidth="1"/>
    <col min="10" max="10" width="14.140625" style="15" bestFit="1" customWidth="1"/>
    <col min="11" max="11" width="13.8515625" style="15" bestFit="1" customWidth="1"/>
    <col min="12" max="12" width="13.57421875" style="15" bestFit="1" customWidth="1"/>
    <col min="13" max="13" width="11.140625" style="15" bestFit="1" customWidth="1"/>
    <col min="14" max="14" width="14.421875" style="15" bestFit="1" customWidth="1"/>
    <col min="15" max="15" width="10.7109375" style="15" bestFit="1" customWidth="1"/>
    <col min="16" max="16" width="13.7109375" style="15" bestFit="1" customWidth="1"/>
    <col min="17" max="17" width="14.421875" style="15" bestFit="1" customWidth="1"/>
    <col min="18" max="18" width="13.140625" style="15" bestFit="1" customWidth="1"/>
    <col min="19" max="19" width="13.421875" style="15" bestFit="1" customWidth="1"/>
    <col min="20" max="20" width="13.28125" style="15" bestFit="1" customWidth="1"/>
    <col min="21" max="21" width="13.421875" style="15" bestFit="1" customWidth="1"/>
    <col min="22" max="22" width="13.57421875" style="15" bestFit="1" customWidth="1"/>
    <col min="23" max="23" width="9.57421875" style="15" bestFit="1" customWidth="1"/>
    <col min="24" max="24" width="10.57421875" style="15" bestFit="1" customWidth="1"/>
    <col min="25" max="16384" width="9.140625" style="15" customWidth="1"/>
  </cols>
  <sheetData>
    <row r="1" spans="1:23" s="21" customFormat="1" ht="41.25" customHeight="1">
      <c r="A1" s="24" t="s">
        <v>78</v>
      </c>
      <c r="B1" s="24" t="s">
        <v>155</v>
      </c>
      <c r="C1" s="24" t="s">
        <v>154</v>
      </c>
      <c r="D1" s="24" t="s">
        <v>80</v>
      </c>
      <c r="E1" s="24" t="s">
        <v>0</v>
      </c>
      <c r="F1" s="24" t="s">
        <v>153</v>
      </c>
      <c r="G1" s="24" t="s">
        <v>152</v>
      </c>
      <c r="H1" s="24" t="s">
        <v>151</v>
      </c>
      <c r="I1" s="24" t="s">
        <v>150</v>
      </c>
      <c r="J1" s="24" t="s">
        <v>149</v>
      </c>
      <c r="K1" s="24" t="s">
        <v>148</v>
      </c>
      <c r="L1" s="24" t="s">
        <v>147</v>
      </c>
      <c r="M1" s="24" t="s">
        <v>1</v>
      </c>
      <c r="N1" s="24" t="s">
        <v>2</v>
      </c>
      <c r="O1" s="24" t="s">
        <v>3</v>
      </c>
      <c r="P1" s="24" t="s">
        <v>5</v>
      </c>
      <c r="Q1" s="24" t="s">
        <v>6</v>
      </c>
      <c r="R1" s="24" t="s">
        <v>156</v>
      </c>
      <c r="S1" s="24" t="s">
        <v>7</v>
      </c>
      <c r="T1" s="24" t="s">
        <v>8</v>
      </c>
      <c r="U1" s="24" t="s">
        <v>9</v>
      </c>
      <c r="V1" s="24" t="s">
        <v>10</v>
      </c>
      <c r="W1" s="24" t="s">
        <v>4</v>
      </c>
    </row>
    <row r="2" spans="1:23" s="22" customFormat="1" ht="15">
      <c r="A2" s="25" t="s">
        <v>159</v>
      </c>
      <c r="B2" s="35">
        <v>43724.6611503125</v>
      </c>
      <c r="C2" s="26" t="s">
        <v>99</v>
      </c>
      <c r="D2" s="26" t="s">
        <v>88</v>
      </c>
      <c r="E2" s="23">
        <f aca="true" t="shared" si="0" ref="E2:E26">P2+Q2+S2+T2+U2+V2+W2</f>
        <v>15</v>
      </c>
      <c r="F2" s="27" t="s">
        <v>270</v>
      </c>
      <c r="G2" s="28">
        <v>94881</v>
      </c>
      <c r="H2" s="25" t="s">
        <v>19</v>
      </c>
      <c r="I2" s="25" t="s">
        <v>13</v>
      </c>
      <c r="J2" s="28" t="s">
        <v>930</v>
      </c>
      <c r="K2" s="28" t="s">
        <v>931</v>
      </c>
      <c r="L2" s="25" t="s">
        <v>932</v>
      </c>
      <c r="M2" s="25" t="s">
        <v>933</v>
      </c>
      <c r="N2" s="25" t="s">
        <v>660</v>
      </c>
      <c r="O2" s="28" t="s">
        <v>649</v>
      </c>
      <c r="P2" s="28" t="s">
        <v>168</v>
      </c>
      <c r="Q2" s="28" t="s">
        <v>173</v>
      </c>
      <c r="R2" s="29" t="s">
        <v>169</v>
      </c>
      <c r="S2" s="29" t="s">
        <v>166</v>
      </c>
      <c r="T2" s="29" t="s">
        <v>166</v>
      </c>
      <c r="U2" s="29" t="s">
        <v>166</v>
      </c>
      <c r="V2" s="29" t="s">
        <v>166</v>
      </c>
      <c r="W2" s="29" t="s">
        <v>166</v>
      </c>
    </row>
    <row r="3" spans="1:23" s="22" customFormat="1" ht="15">
      <c r="A3" s="25" t="s">
        <v>159</v>
      </c>
      <c r="B3" s="35">
        <v>43720.4149122454</v>
      </c>
      <c r="C3" s="26" t="s">
        <v>99</v>
      </c>
      <c r="D3" s="26" t="s">
        <v>88</v>
      </c>
      <c r="E3" s="23">
        <f t="shared" si="0"/>
        <v>14</v>
      </c>
      <c r="F3" s="27" t="s">
        <v>263</v>
      </c>
      <c r="G3" s="28">
        <v>94043</v>
      </c>
      <c r="H3" s="25" t="s">
        <v>19</v>
      </c>
      <c r="I3" s="25" t="s">
        <v>14</v>
      </c>
      <c r="J3" s="28" t="s">
        <v>909</v>
      </c>
      <c r="K3" s="28" t="s">
        <v>910</v>
      </c>
      <c r="L3" s="25" t="s">
        <v>911</v>
      </c>
      <c r="M3" s="25" t="s">
        <v>32</v>
      </c>
      <c r="N3" s="25" t="s">
        <v>840</v>
      </c>
      <c r="O3" s="28" t="s">
        <v>649</v>
      </c>
      <c r="P3" s="28" t="s">
        <v>169</v>
      </c>
      <c r="Q3" s="28" t="s">
        <v>174</v>
      </c>
      <c r="R3" s="29" t="s">
        <v>169</v>
      </c>
      <c r="S3" s="29" t="s">
        <v>172</v>
      </c>
      <c r="T3" s="29" t="s">
        <v>166</v>
      </c>
      <c r="U3" s="29" t="s">
        <v>166</v>
      </c>
      <c r="V3" s="29" t="s">
        <v>166</v>
      </c>
      <c r="W3" s="29" t="s">
        <v>166</v>
      </c>
    </row>
    <row r="4" spans="1:23" s="22" customFormat="1" ht="15">
      <c r="A4" s="25" t="s">
        <v>159</v>
      </c>
      <c r="B4" s="35">
        <v>43722.8934281944</v>
      </c>
      <c r="C4" s="26" t="s">
        <v>99</v>
      </c>
      <c r="D4" s="26" t="s">
        <v>88</v>
      </c>
      <c r="E4" s="23">
        <f t="shared" si="0"/>
        <v>10</v>
      </c>
      <c r="F4" s="27" t="s">
        <v>267</v>
      </c>
      <c r="G4" s="28">
        <v>94513</v>
      </c>
      <c r="H4" s="25" t="s">
        <v>19</v>
      </c>
      <c r="I4" s="25" t="s">
        <v>14</v>
      </c>
      <c r="J4" s="28" t="s">
        <v>921</v>
      </c>
      <c r="K4" s="28" t="s">
        <v>922</v>
      </c>
      <c r="L4" s="25" t="s">
        <v>923</v>
      </c>
      <c r="M4" s="25" t="s">
        <v>31</v>
      </c>
      <c r="N4" s="25" t="s">
        <v>648</v>
      </c>
      <c r="O4" s="28" t="s">
        <v>649</v>
      </c>
      <c r="P4" s="28" t="s">
        <v>166</v>
      </c>
      <c r="Q4" s="28" t="s">
        <v>166</v>
      </c>
      <c r="R4" s="29" t="s">
        <v>169</v>
      </c>
      <c r="S4" s="29" t="s">
        <v>173</v>
      </c>
      <c r="T4" s="29" t="s">
        <v>166</v>
      </c>
      <c r="U4" s="29" t="s">
        <v>166</v>
      </c>
      <c r="V4" s="29" t="s">
        <v>166</v>
      </c>
      <c r="W4" s="29" t="s">
        <v>166</v>
      </c>
    </row>
    <row r="5" spans="1:23" s="22" customFormat="1" ht="15">
      <c r="A5" s="25" t="s">
        <v>159</v>
      </c>
      <c r="B5" s="35">
        <v>43727.839565162</v>
      </c>
      <c r="C5" s="26" t="s">
        <v>99</v>
      </c>
      <c r="D5" s="26" t="s">
        <v>88</v>
      </c>
      <c r="E5" s="23">
        <f t="shared" si="0"/>
        <v>9</v>
      </c>
      <c r="F5" s="27" t="s">
        <v>266</v>
      </c>
      <c r="G5" s="28">
        <v>96001</v>
      </c>
      <c r="H5" s="25" t="s">
        <v>19</v>
      </c>
      <c r="I5" s="25" t="s">
        <v>14</v>
      </c>
      <c r="J5" s="28" t="s">
        <v>918</v>
      </c>
      <c r="K5" s="28" t="s">
        <v>919</v>
      </c>
      <c r="L5" s="25" t="s">
        <v>920</v>
      </c>
      <c r="M5" s="25" t="s">
        <v>16</v>
      </c>
      <c r="N5" s="25" t="s">
        <v>840</v>
      </c>
      <c r="O5" s="28" t="s">
        <v>841</v>
      </c>
      <c r="P5" s="28" t="s">
        <v>170</v>
      </c>
      <c r="Q5" s="28" t="s">
        <v>168</v>
      </c>
      <c r="R5" s="29" t="s">
        <v>169</v>
      </c>
      <c r="S5" s="29" t="s">
        <v>166</v>
      </c>
      <c r="T5" s="29" t="s">
        <v>166</v>
      </c>
      <c r="U5" s="29" t="s">
        <v>166</v>
      </c>
      <c r="V5" s="29" t="s">
        <v>166</v>
      </c>
      <c r="W5" s="29" t="s">
        <v>166</v>
      </c>
    </row>
    <row r="6" spans="1:23" s="22" customFormat="1" ht="15">
      <c r="A6" s="25" t="s">
        <v>159</v>
      </c>
      <c r="B6" s="35">
        <v>43723.4689348843</v>
      </c>
      <c r="C6" s="26" t="s">
        <v>99</v>
      </c>
      <c r="D6" s="26" t="s">
        <v>88</v>
      </c>
      <c r="E6" s="23">
        <f t="shared" si="0"/>
        <v>7</v>
      </c>
      <c r="F6" s="27" t="s">
        <v>258</v>
      </c>
      <c r="G6" s="28">
        <v>94543</v>
      </c>
      <c r="H6" s="25" t="s">
        <v>19</v>
      </c>
      <c r="I6" s="25" t="s">
        <v>14</v>
      </c>
      <c r="J6" s="28" t="s">
        <v>894</v>
      </c>
      <c r="K6" s="28" t="s">
        <v>895</v>
      </c>
      <c r="L6" s="25" t="s">
        <v>896</v>
      </c>
      <c r="M6" s="25" t="s">
        <v>44</v>
      </c>
      <c r="N6" s="25" t="s">
        <v>648</v>
      </c>
      <c r="O6" s="28" t="s">
        <v>649</v>
      </c>
      <c r="P6" s="28" t="s">
        <v>169</v>
      </c>
      <c r="Q6" s="28" t="s">
        <v>166</v>
      </c>
      <c r="R6" s="29" t="s">
        <v>169</v>
      </c>
      <c r="S6" s="29" t="s">
        <v>172</v>
      </c>
      <c r="T6" s="29" t="s">
        <v>166</v>
      </c>
      <c r="U6" s="29" t="s">
        <v>166</v>
      </c>
      <c r="V6" s="29" t="s">
        <v>166</v>
      </c>
      <c r="W6" s="29" t="s">
        <v>166</v>
      </c>
    </row>
    <row r="7" spans="1:23" s="22" customFormat="1" ht="15">
      <c r="A7" s="25" t="s">
        <v>159</v>
      </c>
      <c r="B7" s="35">
        <v>43727.7863328009</v>
      </c>
      <c r="C7" s="26" t="s">
        <v>99</v>
      </c>
      <c r="D7" s="26" t="s">
        <v>88</v>
      </c>
      <c r="E7" s="23">
        <f t="shared" si="0"/>
        <v>7</v>
      </c>
      <c r="F7" s="27" t="s">
        <v>271</v>
      </c>
      <c r="G7" s="28">
        <v>95978</v>
      </c>
      <c r="H7" s="25" t="s">
        <v>19</v>
      </c>
      <c r="I7" s="25" t="s">
        <v>14</v>
      </c>
      <c r="J7" s="28" t="s">
        <v>934</v>
      </c>
      <c r="K7" s="28" t="s">
        <v>935</v>
      </c>
      <c r="L7" s="25" t="s">
        <v>936</v>
      </c>
      <c r="M7" s="25" t="s">
        <v>29</v>
      </c>
      <c r="N7" s="25" t="s">
        <v>648</v>
      </c>
      <c r="O7" s="28" t="s">
        <v>649</v>
      </c>
      <c r="P7" s="28" t="s">
        <v>169</v>
      </c>
      <c r="Q7" s="28" t="s">
        <v>166</v>
      </c>
      <c r="R7" s="29" t="s">
        <v>169</v>
      </c>
      <c r="S7" s="29" t="s">
        <v>172</v>
      </c>
      <c r="T7" s="29" t="s">
        <v>166</v>
      </c>
      <c r="U7" s="29" t="s">
        <v>166</v>
      </c>
      <c r="V7" s="29" t="s">
        <v>166</v>
      </c>
      <c r="W7" s="29" t="s">
        <v>166</v>
      </c>
    </row>
    <row r="8" spans="1:23" s="22" customFormat="1" ht="15">
      <c r="A8" s="25" t="s">
        <v>159</v>
      </c>
      <c r="B8" s="35">
        <v>43727.6900251505</v>
      </c>
      <c r="C8" s="26" t="s">
        <v>99</v>
      </c>
      <c r="D8" s="26" t="s">
        <v>88</v>
      </c>
      <c r="E8" s="23">
        <f t="shared" si="0"/>
        <v>3</v>
      </c>
      <c r="F8" s="27" t="s">
        <v>257</v>
      </c>
      <c r="G8" s="28">
        <v>95883</v>
      </c>
      <c r="H8" s="25" t="s">
        <v>19</v>
      </c>
      <c r="I8" s="25" t="s">
        <v>14</v>
      </c>
      <c r="J8" s="28" t="s">
        <v>891</v>
      </c>
      <c r="K8" s="28" t="s">
        <v>892</v>
      </c>
      <c r="L8" s="25" t="s">
        <v>893</v>
      </c>
      <c r="M8" s="25" t="s">
        <v>29</v>
      </c>
      <c r="N8" s="25" t="s">
        <v>660</v>
      </c>
      <c r="O8" s="28" t="s">
        <v>649</v>
      </c>
      <c r="P8" s="28" t="s">
        <v>166</v>
      </c>
      <c r="Q8" s="28" t="s">
        <v>166</v>
      </c>
      <c r="R8" s="29" t="s">
        <v>169</v>
      </c>
      <c r="S8" s="29" t="s">
        <v>167</v>
      </c>
      <c r="T8" s="29" t="s">
        <v>166</v>
      </c>
      <c r="U8" s="29" t="s">
        <v>166</v>
      </c>
      <c r="V8" s="29" t="s">
        <v>166</v>
      </c>
      <c r="W8" s="29" t="s">
        <v>166</v>
      </c>
    </row>
    <row r="9" spans="1:23" s="22" customFormat="1" ht="15">
      <c r="A9" s="25" t="s">
        <v>159</v>
      </c>
      <c r="B9" s="35">
        <v>43722.4777136574</v>
      </c>
      <c r="C9" s="26" t="s">
        <v>99</v>
      </c>
      <c r="D9" s="26" t="s">
        <v>88</v>
      </c>
      <c r="E9" s="23">
        <f t="shared" si="0"/>
        <v>3</v>
      </c>
      <c r="F9" s="27" t="s">
        <v>259</v>
      </c>
      <c r="G9" s="28">
        <v>94471</v>
      </c>
      <c r="H9" s="25" t="s">
        <v>19</v>
      </c>
      <c r="I9" s="25" t="s">
        <v>14</v>
      </c>
      <c r="J9" s="28" t="s">
        <v>898</v>
      </c>
      <c r="K9" s="28" t="s">
        <v>899</v>
      </c>
      <c r="L9" s="25" t="s">
        <v>900</v>
      </c>
      <c r="M9" s="25" t="s">
        <v>29</v>
      </c>
      <c r="N9" s="25" t="s">
        <v>648</v>
      </c>
      <c r="O9" s="28" t="s">
        <v>649</v>
      </c>
      <c r="P9" s="28" t="s">
        <v>167</v>
      </c>
      <c r="Q9" s="28" t="s">
        <v>166</v>
      </c>
      <c r="R9" s="29" t="s">
        <v>169</v>
      </c>
      <c r="S9" s="29" t="s">
        <v>166</v>
      </c>
      <c r="T9" s="29" t="s">
        <v>166</v>
      </c>
      <c r="U9" s="29" t="s">
        <v>166</v>
      </c>
      <c r="V9" s="29" t="s">
        <v>166</v>
      </c>
      <c r="W9" s="29" t="s">
        <v>166</v>
      </c>
    </row>
    <row r="10" spans="1:23" s="22" customFormat="1" ht="15">
      <c r="A10" s="25" t="s">
        <v>159</v>
      </c>
      <c r="B10" s="35">
        <v>43727.762774294</v>
      </c>
      <c r="C10" s="26" t="s">
        <v>99</v>
      </c>
      <c r="D10" s="26" t="s">
        <v>88</v>
      </c>
      <c r="E10" s="23">
        <f t="shared" si="0"/>
        <v>3</v>
      </c>
      <c r="F10" s="27" t="s">
        <v>268</v>
      </c>
      <c r="G10" s="28">
        <v>95950</v>
      </c>
      <c r="H10" s="25" t="s">
        <v>19</v>
      </c>
      <c r="I10" s="25" t="s">
        <v>14</v>
      </c>
      <c r="J10" s="28" t="s">
        <v>924</v>
      </c>
      <c r="K10" s="28" t="s">
        <v>925</v>
      </c>
      <c r="L10" s="25" t="s">
        <v>926</v>
      </c>
      <c r="M10" s="25" t="s">
        <v>25</v>
      </c>
      <c r="N10" s="25" t="s">
        <v>648</v>
      </c>
      <c r="O10" s="28" t="s">
        <v>649</v>
      </c>
      <c r="P10" s="28" t="s">
        <v>169</v>
      </c>
      <c r="Q10" s="28" t="s">
        <v>171</v>
      </c>
      <c r="R10" s="29" t="s">
        <v>169</v>
      </c>
      <c r="S10" s="29" t="s">
        <v>166</v>
      </c>
      <c r="T10" s="29" t="s">
        <v>166</v>
      </c>
      <c r="U10" s="29" t="s">
        <v>166</v>
      </c>
      <c r="V10" s="29" t="s">
        <v>166</v>
      </c>
      <c r="W10" s="29" t="s">
        <v>166</v>
      </c>
    </row>
    <row r="11" spans="1:23" ht="15">
      <c r="A11" s="25" t="s">
        <v>159</v>
      </c>
      <c r="B11" s="35">
        <v>43728.8137837616</v>
      </c>
      <c r="C11" s="26" t="s">
        <v>99</v>
      </c>
      <c r="D11" s="26" t="s">
        <v>88</v>
      </c>
      <c r="E11" s="23">
        <f t="shared" si="0"/>
        <v>2</v>
      </c>
      <c r="F11" s="27" t="s">
        <v>260</v>
      </c>
      <c r="G11" s="28">
        <v>96426</v>
      </c>
      <c r="H11" s="25" t="s">
        <v>19</v>
      </c>
      <c r="I11" s="25" t="s">
        <v>14</v>
      </c>
      <c r="J11" s="28" t="s">
        <v>901</v>
      </c>
      <c r="K11" s="28" t="s">
        <v>902</v>
      </c>
      <c r="L11" s="25" t="s">
        <v>903</v>
      </c>
      <c r="M11" s="25" t="s">
        <v>801</v>
      </c>
      <c r="N11" s="25" t="s">
        <v>648</v>
      </c>
      <c r="O11" s="28" t="s">
        <v>649</v>
      </c>
      <c r="P11" s="28" t="s">
        <v>171</v>
      </c>
      <c r="Q11" s="28" t="s">
        <v>166</v>
      </c>
      <c r="R11" s="29" t="s">
        <v>169</v>
      </c>
      <c r="S11" s="29" t="s">
        <v>166</v>
      </c>
      <c r="T11" s="29" t="s">
        <v>166</v>
      </c>
      <c r="U11" s="29" t="s">
        <v>166</v>
      </c>
      <c r="V11" s="29" t="s">
        <v>166</v>
      </c>
      <c r="W11" s="29" t="s">
        <v>166</v>
      </c>
    </row>
    <row r="12" spans="1:23" ht="15">
      <c r="A12" s="25" t="s">
        <v>159</v>
      </c>
      <c r="B12" s="35">
        <v>43725.5782067708</v>
      </c>
      <c r="C12" s="26" t="s">
        <v>99</v>
      </c>
      <c r="D12" s="26" t="s">
        <v>88</v>
      </c>
      <c r="E12" s="23">
        <f t="shared" si="0"/>
        <v>2</v>
      </c>
      <c r="F12" s="27" t="s">
        <v>272</v>
      </c>
      <c r="G12" s="28">
        <v>95127</v>
      </c>
      <c r="H12" s="25" t="s">
        <v>19</v>
      </c>
      <c r="I12" s="25" t="s">
        <v>14</v>
      </c>
      <c r="J12" s="28" t="s">
        <v>937</v>
      </c>
      <c r="K12" s="28" t="s">
        <v>938</v>
      </c>
      <c r="L12" s="25" t="s">
        <v>939</v>
      </c>
      <c r="M12" s="25" t="s">
        <v>32</v>
      </c>
      <c r="N12" s="25" t="s">
        <v>840</v>
      </c>
      <c r="O12" s="28" t="s">
        <v>649</v>
      </c>
      <c r="P12" s="28" t="s">
        <v>171</v>
      </c>
      <c r="Q12" s="28" t="s">
        <v>166</v>
      </c>
      <c r="R12" s="29" t="s">
        <v>169</v>
      </c>
      <c r="S12" s="29" t="s">
        <v>166</v>
      </c>
      <c r="T12" s="29" t="s">
        <v>166</v>
      </c>
      <c r="U12" s="29" t="s">
        <v>166</v>
      </c>
      <c r="V12" s="29" t="s">
        <v>166</v>
      </c>
      <c r="W12" s="29" t="s">
        <v>166</v>
      </c>
    </row>
    <row r="13" spans="1:23" s="22" customFormat="1" ht="15">
      <c r="A13" s="25" t="s">
        <v>159</v>
      </c>
      <c r="B13" s="35">
        <v>43728.6934090972</v>
      </c>
      <c r="C13" s="26" t="s">
        <v>99</v>
      </c>
      <c r="D13" s="26" t="s">
        <v>88</v>
      </c>
      <c r="E13" s="23">
        <f t="shared" si="0"/>
        <v>1</v>
      </c>
      <c r="F13" s="27" t="s">
        <v>265</v>
      </c>
      <c r="G13" s="28">
        <v>96326</v>
      </c>
      <c r="H13" s="25" t="s">
        <v>19</v>
      </c>
      <c r="I13" s="25" t="s">
        <v>14</v>
      </c>
      <c r="J13" s="28" t="s">
        <v>915</v>
      </c>
      <c r="K13" s="28" t="s">
        <v>916</v>
      </c>
      <c r="L13" s="25" t="s">
        <v>917</v>
      </c>
      <c r="M13" s="25" t="s">
        <v>29</v>
      </c>
      <c r="N13" s="25" t="s">
        <v>653</v>
      </c>
      <c r="O13" s="28" t="s">
        <v>649</v>
      </c>
      <c r="P13" s="28" t="s">
        <v>169</v>
      </c>
      <c r="Q13" s="28" t="s">
        <v>166</v>
      </c>
      <c r="R13" s="29" t="s">
        <v>169</v>
      </c>
      <c r="S13" s="29" t="s">
        <v>166</v>
      </c>
      <c r="T13" s="29" t="s">
        <v>166</v>
      </c>
      <c r="U13" s="29" t="s">
        <v>166</v>
      </c>
      <c r="V13" s="29" t="s">
        <v>166</v>
      </c>
      <c r="W13" s="29" t="s">
        <v>166</v>
      </c>
    </row>
    <row r="14" spans="1:23" s="22" customFormat="1" ht="15">
      <c r="A14" s="25" t="s">
        <v>159</v>
      </c>
      <c r="B14" s="35">
        <v>43724.6190318518</v>
      </c>
      <c r="C14" s="26" t="s">
        <v>99</v>
      </c>
      <c r="D14" s="26" t="s">
        <v>88</v>
      </c>
      <c r="E14" s="23">
        <f t="shared" si="0"/>
        <v>1</v>
      </c>
      <c r="F14" s="27" t="s">
        <v>269</v>
      </c>
      <c r="G14" s="28">
        <v>94847</v>
      </c>
      <c r="H14" s="25" t="s">
        <v>19</v>
      </c>
      <c r="I14" s="25" t="s">
        <v>14</v>
      </c>
      <c r="J14" s="28" t="s">
        <v>927</v>
      </c>
      <c r="K14" s="28" t="s">
        <v>928</v>
      </c>
      <c r="L14" s="25" t="s">
        <v>929</v>
      </c>
      <c r="M14" s="25" t="s">
        <v>15</v>
      </c>
      <c r="N14" s="25" t="s">
        <v>648</v>
      </c>
      <c r="O14" s="28" t="s">
        <v>649</v>
      </c>
      <c r="P14" s="28" t="s">
        <v>169</v>
      </c>
      <c r="Q14" s="28" t="s">
        <v>166</v>
      </c>
      <c r="R14" s="29" t="s">
        <v>169</v>
      </c>
      <c r="S14" s="29" t="s">
        <v>166</v>
      </c>
      <c r="T14" s="29" t="s">
        <v>166</v>
      </c>
      <c r="U14" s="29" t="s">
        <v>166</v>
      </c>
      <c r="V14" s="29" t="s">
        <v>166</v>
      </c>
      <c r="W14" s="29" t="s">
        <v>166</v>
      </c>
    </row>
    <row r="15" spans="1:23" s="12" customFormat="1" ht="15">
      <c r="A15" s="25" t="s">
        <v>159</v>
      </c>
      <c r="B15" s="35">
        <v>43724.7492429977</v>
      </c>
      <c r="C15" s="26" t="s">
        <v>99</v>
      </c>
      <c r="D15" s="26" t="s">
        <v>87</v>
      </c>
      <c r="E15" s="23">
        <f t="shared" si="0"/>
        <v>0</v>
      </c>
      <c r="F15" s="27" t="s">
        <v>261</v>
      </c>
      <c r="G15" s="28">
        <v>94899</v>
      </c>
      <c r="H15" s="25" t="s">
        <v>19</v>
      </c>
      <c r="I15" s="25" t="s">
        <v>14</v>
      </c>
      <c r="J15" s="25" t="s">
        <v>904</v>
      </c>
      <c r="K15" s="39" t="s">
        <v>905</v>
      </c>
      <c r="L15" s="25" t="s">
        <v>906</v>
      </c>
      <c r="M15" s="25" t="s">
        <v>30</v>
      </c>
      <c r="N15" s="25" t="s">
        <v>660</v>
      </c>
      <c r="O15" s="28" t="s">
        <v>649</v>
      </c>
      <c r="P15" s="28" t="s">
        <v>166</v>
      </c>
      <c r="Q15" s="28" t="s">
        <v>166</v>
      </c>
      <c r="R15" s="29" t="s">
        <v>169</v>
      </c>
      <c r="S15" s="29" t="s">
        <v>166</v>
      </c>
      <c r="T15" s="29" t="s">
        <v>166</v>
      </c>
      <c r="U15" s="29" t="s">
        <v>166</v>
      </c>
      <c r="V15" s="29" t="s">
        <v>166</v>
      </c>
      <c r="W15" s="29" t="s">
        <v>166</v>
      </c>
    </row>
    <row r="16" spans="1:23" s="12" customFormat="1" ht="15">
      <c r="A16" s="25" t="s">
        <v>159</v>
      </c>
      <c r="B16" s="35">
        <v>43725.0513336806</v>
      </c>
      <c r="C16" s="26" t="s">
        <v>99</v>
      </c>
      <c r="D16" s="26" t="s">
        <v>87</v>
      </c>
      <c r="E16" s="23">
        <f t="shared" si="0"/>
        <v>0</v>
      </c>
      <c r="F16" s="27" t="s">
        <v>262</v>
      </c>
      <c r="G16" s="28">
        <v>94981</v>
      </c>
      <c r="H16" s="25" t="s">
        <v>19</v>
      </c>
      <c r="I16" s="25" t="s">
        <v>14</v>
      </c>
      <c r="J16" s="25" t="s">
        <v>907</v>
      </c>
      <c r="K16" s="39" t="s">
        <v>908</v>
      </c>
      <c r="L16" s="25" t="s">
        <v>141</v>
      </c>
      <c r="M16" s="25" t="s">
        <v>32</v>
      </c>
      <c r="N16" s="25" t="s">
        <v>648</v>
      </c>
      <c r="O16" s="28" t="s">
        <v>649</v>
      </c>
      <c r="P16" s="28" t="s">
        <v>166</v>
      </c>
      <c r="Q16" s="28" t="s">
        <v>166</v>
      </c>
      <c r="R16" s="29" t="s">
        <v>169</v>
      </c>
      <c r="S16" s="29" t="s">
        <v>166</v>
      </c>
      <c r="T16" s="29" t="s">
        <v>166</v>
      </c>
      <c r="U16" s="29" t="s">
        <v>166</v>
      </c>
      <c r="V16" s="29" t="s">
        <v>166</v>
      </c>
      <c r="W16" s="29" t="s">
        <v>166</v>
      </c>
    </row>
    <row r="17" spans="1:23" s="12" customFormat="1" ht="15">
      <c r="A17" s="25" t="s">
        <v>159</v>
      </c>
      <c r="B17" s="35">
        <v>43727.9832512731</v>
      </c>
      <c r="C17" s="26" t="s">
        <v>99</v>
      </c>
      <c r="D17" s="26" t="s">
        <v>87</v>
      </c>
      <c r="E17" s="23">
        <f t="shared" si="0"/>
        <v>0</v>
      </c>
      <c r="F17" s="27" t="s">
        <v>264</v>
      </c>
      <c r="G17" s="28">
        <v>96041</v>
      </c>
      <c r="H17" s="25" t="s">
        <v>19</v>
      </c>
      <c r="I17" s="25" t="s">
        <v>14</v>
      </c>
      <c r="J17" s="28" t="s">
        <v>912</v>
      </c>
      <c r="K17" s="28" t="s">
        <v>913</v>
      </c>
      <c r="L17" s="25" t="s">
        <v>914</v>
      </c>
      <c r="M17" s="25" t="s">
        <v>39</v>
      </c>
      <c r="N17" s="25" t="s">
        <v>660</v>
      </c>
      <c r="O17" s="28" t="s">
        <v>649</v>
      </c>
      <c r="P17" s="28" t="s">
        <v>166</v>
      </c>
      <c r="Q17" s="28" t="s">
        <v>166</v>
      </c>
      <c r="R17" s="29" t="s">
        <v>169</v>
      </c>
      <c r="S17" s="29" t="s">
        <v>166</v>
      </c>
      <c r="T17" s="29" t="s">
        <v>166</v>
      </c>
      <c r="U17" s="29" t="s">
        <v>166</v>
      </c>
      <c r="V17" s="29" t="s">
        <v>166</v>
      </c>
      <c r="W17" s="29" t="s">
        <v>166</v>
      </c>
    </row>
    <row r="18" spans="1:23" s="12" customFormat="1" ht="15">
      <c r="A18" s="25" t="s">
        <v>159</v>
      </c>
      <c r="B18" s="35">
        <v>43723.4706120486</v>
      </c>
      <c r="C18" s="26" t="s">
        <v>99</v>
      </c>
      <c r="D18" s="26" t="s">
        <v>79</v>
      </c>
      <c r="E18" s="23">
        <f t="shared" si="0"/>
        <v>7</v>
      </c>
      <c r="F18" s="27" t="s">
        <v>258</v>
      </c>
      <c r="G18" s="28">
        <v>94544</v>
      </c>
      <c r="H18" s="25" t="s">
        <v>19</v>
      </c>
      <c r="I18" s="25" t="s">
        <v>14</v>
      </c>
      <c r="J18" s="28" t="s">
        <v>894</v>
      </c>
      <c r="K18" s="28" t="s">
        <v>895</v>
      </c>
      <c r="L18" s="25" t="s">
        <v>896</v>
      </c>
      <c r="M18" s="25" t="s">
        <v>44</v>
      </c>
      <c r="N18" s="25" t="s">
        <v>648</v>
      </c>
      <c r="O18" s="28" t="s">
        <v>649</v>
      </c>
      <c r="P18" s="28" t="s">
        <v>169</v>
      </c>
      <c r="Q18" s="28" t="s">
        <v>166</v>
      </c>
      <c r="R18" s="29" t="s">
        <v>169</v>
      </c>
      <c r="S18" s="29" t="s">
        <v>172</v>
      </c>
      <c r="T18" s="29" t="s">
        <v>166</v>
      </c>
      <c r="U18" s="29" t="s">
        <v>166</v>
      </c>
      <c r="V18" s="29" t="s">
        <v>166</v>
      </c>
      <c r="W18" s="29" t="s">
        <v>166</v>
      </c>
    </row>
    <row r="19" spans="1:23" s="12" customFormat="1" ht="15">
      <c r="A19" s="25" t="s">
        <v>159</v>
      </c>
      <c r="B19" s="35">
        <v>43723.4798355671</v>
      </c>
      <c r="C19" s="26" t="s">
        <v>99</v>
      </c>
      <c r="D19" s="26" t="s">
        <v>79</v>
      </c>
      <c r="E19" s="23">
        <f t="shared" si="0"/>
        <v>7</v>
      </c>
      <c r="F19" s="27" t="s">
        <v>258</v>
      </c>
      <c r="G19" s="28">
        <v>94545</v>
      </c>
      <c r="H19" s="25" t="s">
        <v>19</v>
      </c>
      <c r="I19" s="25" t="s">
        <v>14</v>
      </c>
      <c r="J19" s="28" t="s">
        <v>897</v>
      </c>
      <c r="K19" s="28" t="s">
        <v>895</v>
      </c>
      <c r="L19" s="25" t="s">
        <v>896</v>
      </c>
      <c r="M19" s="25" t="s">
        <v>44</v>
      </c>
      <c r="N19" s="25" t="s">
        <v>648</v>
      </c>
      <c r="O19" s="25" t="s">
        <v>649</v>
      </c>
      <c r="P19" s="28" t="s">
        <v>169</v>
      </c>
      <c r="Q19" s="28" t="s">
        <v>166</v>
      </c>
      <c r="R19" s="29" t="s">
        <v>169</v>
      </c>
      <c r="S19" s="29" t="s">
        <v>172</v>
      </c>
      <c r="T19" s="29" t="s">
        <v>166</v>
      </c>
      <c r="U19" s="29" t="s">
        <v>166</v>
      </c>
      <c r="V19" s="29" t="s">
        <v>166</v>
      </c>
      <c r="W19" s="29" t="s">
        <v>166</v>
      </c>
    </row>
    <row r="20" spans="1:23" s="12" customFormat="1" ht="15">
      <c r="A20" s="25" t="s">
        <v>159</v>
      </c>
      <c r="B20" s="35">
        <v>43727.6958427083</v>
      </c>
      <c r="C20" s="26" t="s">
        <v>99</v>
      </c>
      <c r="D20" s="26" t="s">
        <v>79</v>
      </c>
      <c r="E20" s="23">
        <f t="shared" si="0"/>
        <v>3</v>
      </c>
      <c r="F20" s="27" t="s">
        <v>257</v>
      </c>
      <c r="G20" s="28">
        <v>95887</v>
      </c>
      <c r="H20" s="25" t="s">
        <v>19</v>
      </c>
      <c r="I20" s="25" t="s">
        <v>14</v>
      </c>
      <c r="J20" s="28" t="s">
        <v>891</v>
      </c>
      <c r="K20" s="28" t="s">
        <v>892</v>
      </c>
      <c r="L20" s="25" t="s">
        <v>893</v>
      </c>
      <c r="M20" s="25" t="s">
        <v>29</v>
      </c>
      <c r="N20" s="25" t="s">
        <v>660</v>
      </c>
      <c r="O20" s="28" t="s">
        <v>649</v>
      </c>
      <c r="P20" s="28" t="s">
        <v>166</v>
      </c>
      <c r="Q20" s="28" t="s">
        <v>166</v>
      </c>
      <c r="R20" s="29" t="s">
        <v>169</v>
      </c>
      <c r="S20" s="29" t="s">
        <v>167</v>
      </c>
      <c r="T20" s="29" t="s">
        <v>166</v>
      </c>
      <c r="U20" s="29" t="s">
        <v>166</v>
      </c>
      <c r="V20" s="29" t="s">
        <v>166</v>
      </c>
      <c r="W20" s="29" t="s">
        <v>166</v>
      </c>
    </row>
    <row r="21" spans="1:23" s="12" customFormat="1" ht="15">
      <c r="A21" s="25" t="s">
        <v>159</v>
      </c>
      <c r="B21" s="35">
        <v>43727.7781514468</v>
      </c>
      <c r="C21" s="26" t="s">
        <v>99</v>
      </c>
      <c r="D21" s="26" t="s">
        <v>79</v>
      </c>
      <c r="E21" s="23">
        <f t="shared" si="0"/>
        <v>3</v>
      </c>
      <c r="F21" s="27" t="s">
        <v>268</v>
      </c>
      <c r="G21" s="28">
        <v>95965</v>
      </c>
      <c r="H21" s="25" t="s">
        <v>19</v>
      </c>
      <c r="I21" s="25" t="s">
        <v>14</v>
      </c>
      <c r="J21" s="28" t="s">
        <v>924</v>
      </c>
      <c r="K21" s="28" t="s">
        <v>925</v>
      </c>
      <c r="L21" s="25" t="s">
        <v>926</v>
      </c>
      <c r="M21" s="25" t="s">
        <v>25</v>
      </c>
      <c r="N21" s="25" t="s">
        <v>648</v>
      </c>
      <c r="O21" s="28" t="s">
        <v>649</v>
      </c>
      <c r="P21" s="28" t="s">
        <v>169</v>
      </c>
      <c r="Q21" s="28" t="s">
        <v>171</v>
      </c>
      <c r="R21" s="29" t="s">
        <v>169</v>
      </c>
      <c r="S21" s="29" t="s">
        <v>166</v>
      </c>
      <c r="T21" s="29" t="s">
        <v>166</v>
      </c>
      <c r="U21" s="29" t="s">
        <v>166</v>
      </c>
      <c r="V21" s="29" t="s">
        <v>166</v>
      </c>
      <c r="W21" s="29" t="s">
        <v>166</v>
      </c>
    </row>
    <row r="22" spans="1:23" s="12" customFormat="1" ht="15">
      <c r="A22" s="25" t="s">
        <v>159</v>
      </c>
      <c r="B22" s="35">
        <v>43727.8192122801</v>
      </c>
      <c r="C22" s="26" t="s">
        <v>99</v>
      </c>
      <c r="D22" s="26" t="s">
        <v>79</v>
      </c>
      <c r="E22" s="23">
        <f t="shared" si="0"/>
        <v>1</v>
      </c>
      <c r="F22" s="27" t="s">
        <v>269</v>
      </c>
      <c r="G22" s="28">
        <v>95993</v>
      </c>
      <c r="H22" s="25" t="s">
        <v>19</v>
      </c>
      <c r="I22" s="25" t="s">
        <v>14</v>
      </c>
      <c r="J22" s="28" t="s">
        <v>927</v>
      </c>
      <c r="K22" s="28" t="s">
        <v>928</v>
      </c>
      <c r="L22" s="25" t="s">
        <v>929</v>
      </c>
      <c r="M22" s="25" t="s">
        <v>15</v>
      </c>
      <c r="N22" s="25" t="s">
        <v>648</v>
      </c>
      <c r="O22" s="28" t="s">
        <v>649</v>
      </c>
      <c r="P22" s="28" t="s">
        <v>169</v>
      </c>
      <c r="Q22" s="28" t="s">
        <v>166</v>
      </c>
      <c r="R22" s="29" t="s">
        <v>169</v>
      </c>
      <c r="S22" s="29" t="s">
        <v>166</v>
      </c>
      <c r="T22" s="29" t="s">
        <v>166</v>
      </c>
      <c r="U22" s="29" t="s">
        <v>166</v>
      </c>
      <c r="V22" s="29" t="s">
        <v>166</v>
      </c>
      <c r="W22" s="29" t="s">
        <v>166</v>
      </c>
    </row>
    <row r="23" spans="1:23" s="12" customFormat="1" ht="15">
      <c r="A23" s="25" t="s">
        <v>159</v>
      </c>
      <c r="B23" s="35">
        <v>43727.8252109838</v>
      </c>
      <c r="C23" s="26" t="s">
        <v>99</v>
      </c>
      <c r="D23" s="26" t="s">
        <v>79</v>
      </c>
      <c r="E23" s="23">
        <f t="shared" si="0"/>
        <v>1</v>
      </c>
      <c r="F23" s="27" t="s">
        <v>269</v>
      </c>
      <c r="G23" s="28">
        <v>95995</v>
      </c>
      <c r="H23" s="25" t="s">
        <v>19</v>
      </c>
      <c r="I23" s="25" t="s">
        <v>14</v>
      </c>
      <c r="J23" s="28" t="s">
        <v>927</v>
      </c>
      <c r="K23" s="28" t="s">
        <v>928</v>
      </c>
      <c r="L23" s="25" t="s">
        <v>929</v>
      </c>
      <c r="M23" s="25" t="s">
        <v>15</v>
      </c>
      <c r="N23" s="25" t="s">
        <v>648</v>
      </c>
      <c r="O23" s="28" t="s">
        <v>649</v>
      </c>
      <c r="P23" s="28" t="s">
        <v>169</v>
      </c>
      <c r="Q23" s="28" t="s">
        <v>166</v>
      </c>
      <c r="R23" s="29" t="s">
        <v>169</v>
      </c>
      <c r="S23" s="29" t="s">
        <v>166</v>
      </c>
      <c r="T23" s="29" t="s">
        <v>166</v>
      </c>
      <c r="U23" s="29" t="s">
        <v>166</v>
      </c>
      <c r="V23" s="29" t="s">
        <v>166</v>
      </c>
      <c r="W23" s="29" t="s">
        <v>166</v>
      </c>
    </row>
    <row r="24" spans="1:23" s="12" customFormat="1" ht="15">
      <c r="A24" s="25" t="s">
        <v>159</v>
      </c>
      <c r="B24" s="35">
        <v>43725.0532785995</v>
      </c>
      <c r="C24" s="26" t="s">
        <v>99</v>
      </c>
      <c r="D24" s="26" t="s">
        <v>79</v>
      </c>
      <c r="E24" s="23">
        <f t="shared" si="0"/>
        <v>0</v>
      </c>
      <c r="F24" s="27" t="s">
        <v>262</v>
      </c>
      <c r="G24" s="28">
        <v>94982</v>
      </c>
      <c r="H24" s="25" t="s">
        <v>19</v>
      </c>
      <c r="I24" s="25" t="s">
        <v>14</v>
      </c>
      <c r="J24" s="25" t="s">
        <v>907</v>
      </c>
      <c r="K24" s="39" t="s">
        <v>908</v>
      </c>
      <c r="L24" s="25" t="s">
        <v>141</v>
      </c>
      <c r="M24" s="25" t="s">
        <v>32</v>
      </c>
      <c r="N24" s="25" t="s">
        <v>648</v>
      </c>
      <c r="O24" s="28" t="s">
        <v>649</v>
      </c>
      <c r="P24" s="28" t="s">
        <v>166</v>
      </c>
      <c r="Q24" s="28" t="s">
        <v>166</v>
      </c>
      <c r="R24" s="29" t="s">
        <v>169</v>
      </c>
      <c r="S24" s="29" t="s">
        <v>166</v>
      </c>
      <c r="T24" s="29" t="s">
        <v>166</v>
      </c>
      <c r="U24" s="29" t="s">
        <v>166</v>
      </c>
      <c r="V24" s="29" t="s">
        <v>166</v>
      </c>
      <c r="W24" s="29" t="s">
        <v>166</v>
      </c>
    </row>
    <row r="25" spans="1:23" s="12" customFormat="1" ht="15">
      <c r="A25" s="25" t="s">
        <v>159</v>
      </c>
      <c r="B25" s="35">
        <v>43726.6138847222</v>
      </c>
      <c r="C25" s="26" t="s">
        <v>99</v>
      </c>
      <c r="D25" s="26" t="s">
        <v>79</v>
      </c>
      <c r="E25" s="23">
        <f t="shared" si="0"/>
        <v>0</v>
      </c>
      <c r="F25" s="27" t="s">
        <v>262</v>
      </c>
      <c r="G25" s="28">
        <v>95460</v>
      </c>
      <c r="H25" s="25" t="s">
        <v>19</v>
      </c>
      <c r="I25" s="25" t="s">
        <v>14</v>
      </c>
      <c r="J25" s="25" t="s">
        <v>907</v>
      </c>
      <c r="K25" s="39" t="s">
        <v>908</v>
      </c>
      <c r="L25" s="25" t="s">
        <v>141</v>
      </c>
      <c r="M25" s="25" t="s">
        <v>32</v>
      </c>
      <c r="N25" s="25" t="s">
        <v>648</v>
      </c>
      <c r="O25" s="28" t="s">
        <v>649</v>
      </c>
      <c r="P25" s="28" t="s">
        <v>166</v>
      </c>
      <c r="Q25" s="28" t="s">
        <v>166</v>
      </c>
      <c r="R25" s="29" t="s">
        <v>169</v>
      </c>
      <c r="S25" s="29" t="s">
        <v>166</v>
      </c>
      <c r="T25" s="29" t="s">
        <v>166</v>
      </c>
      <c r="U25" s="29" t="s">
        <v>166</v>
      </c>
      <c r="V25" s="29" t="s">
        <v>166</v>
      </c>
      <c r="W25" s="29" t="s">
        <v>166</v>
      </c>
    </row>
    <row r="26" spans="1:23" s="12" customFormat="1" ht="15">
      <c r="A26" s="25" t="s">
        <v>159</v>
      </c>
      <c r="B26" s="35">
        <v>43727.9977625579</v>
      </c>
      <c r="C26" s="26" t="s">
        <v>99</v>
      </c>
      <c r="D26" s="26" t="s">
        <v>79</v>
      </c>
      <c r="E26" s="23">
        <f t="shared" si="0"/>
        <v>0</v>
      </c>
      <c r="F26" s="27" t="s">
        <v>264</v>
      </c>
      <c r="G26" s="28">
        <v>96050</v>
      </c>
      <c r="H26" s="25" t="s">
        <v>19</v>
      </c>
      <c r="I26" s="25" t="s">
        <v>14</v>
      </c>
      <c r="J26" s="28" t="s">
        <v>912</v>
      </c>
      <c r="K26" s="28" t="s">
        <v>913</v>
      </c>
      <c r="L26" s="25" t="s">
        <v>140</v>
      </c>
      <c r="M26" s="25" t="s">
        <v>39</v>
      </c>
      <c r="N26" s="25" t="s">
        <v>660</v>
      </c>
      <c r="O26" s="28" t="s">
        <v>649</v>
      </c>
      <c r="P26" s="28" t="s">
        <v>166</v>
      </c>
      <c r="Q26" s="28" t="s">
        <v>166</v>
      </c>
      <c r="R26" s="29" t="s">
        <v>169</v>
      </c>
      <c r="S26" s="29" t="s">
        <v>166</v>
      </c>
      <c r="T26" s="29" t="s">
        <v>166</v>
      </c>
      <c r="U26" s="29" t="s">
        <v>166</v>
      </c>
      <c r="V26" s="29" t="s">
        <v>166</v>
      </c>
      <c r="W26" s="29" t="s">
        <v>166</v>
      </c>
    </row>
    <row r="27" ht="15">
      <c r="F27" s="30"/>
    </row>
    <row r="28" ht="15">
      <c r="F28" s="30"/>
    </row>
    <row r="29" ht="15">
      <c r="F29" s="30"/>
    </row>
    <row r="30" ht="15">
      <c r="F30" s="30"/>
    </row>
    <row r="31" ht="15">
      <c r="F31" s="30"/>
    </row>
    <row r="32" ht="15">
      <c r="F32" s="30"/>
    </row>
    <row r="33" ht="15">
      <c r="F33" s="30"/>
    </row>
    <row r="34" ht="12.75">
      <c r="F34" s="31"/>
    </row>
  </sheetData>
  <sheetProtection/>
  <conditionalFormatting sqref="H1:I1">
    <cfRule type="containsText" priority="6" dxfId="62" operator="containsText" text="SIM">
      <formula>NOT(ISERROR(SEARCH("SIM",H1)))</formula>
    </cfRule>
  </conditionalFormatting>
  <conditionalFormatting sqref="H1:I1">
    <cfRule type="containsText" priority="3" dxfId="62" operator="containsText" text="SIM">
      <formula>NOT(ISERROR(SEARCH("SIM",H1)))</formula>
    </cfRule>
  </conditionalFormatting>
  <conditionalFormatting sqref="H2:I14">
    <cfRule type="containsText" priority="2" dxfId="62" operator="containsText" text="SIM">
      <formula>NOT(ISERROR(SEARCH("SIM",H2)))</formula>
    </cfRule>
  </conditionalFormatting>
  <conditionalFormatting sqref="H15:I26">
    <cfRule type="containsText" priority="1" dxfId="62" operator="containsText" text="SIM">
      <formula>NOT(ISERROR(SEARCH("SIM",H15)))</formula>
    </cfRule>
  </conditionalFormatting>
  <printOptions/>
  <pageMargins left="0.511811024" right="0.511811024" top="0.787401575" bottom="0.787401575" header="0.31496062" footer="0.3149606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W227"/>
  <sheetViews>
    <sheetView zoomScalePageLayoutView="0" workbookViewId="0" topLeftCell="A1">
      <selection activeCell="D228" sqref="D228"/>
    </sheetView>
  </sheetViews>
  <sheetFormatPr defaultColWidth="9.140625" defaultRowHeight="15"/>
  <cols>
    <col min="1" max="1" width="21.57421875" style="10" customWidth="1"/>
    <col min="2" max="2" width="28.28125" style="10" bestFit="1" customWidth="1"/>
    <col min="3" max="3" width="15.00390625" style="10" bestFit="1" customWidth="1"/>
    <col min="4" max="4" width="19.7109375" style="10" customWidth="1"/>
    <col min="5" max="5" width="14.7109375" style="10" customWidth="1"/>
    <col min="6" max="6" width="53.140625" style="11" bestFit="1" customWidth="1"/>
    <col min="7" max="7" width="20.28125" style="10" bestFit="1" customWidth="1"/>
    <col min="8" max="8" width="19.140625" style="10" bestFit="1" customWidth="1"/>
    <col min="9" max="9" width="24.28125" style="10" bestFit="1" customWidth="1"/>
    <col min="10" max="10" width="22.00390625" style="10" bestFit="1" customWidth="1"/>
    <col min="11" max="11" width="15.00390625" style="10" bestFit="1" customWidth="1"/>
    <col min="12" max="12" width="23.57421875" style="10" bestFit="1" customWidth="1"/>
    <col min="13" max="13" width="15.28125" style="10" bestFit="1" customWidth="1"/>
    <col min="14" max="14" width="14.28125" style="10" bestFit="1" customWidth="1"/>
    <col min="15" max="15" width="14.57421875" style="10" bestFit="1" customWidth="1"/>
    <col min="16" max="22" width="15.28125" style="10" customWidth="1"/>
    <col min="23" max="23" width="12.8515625" style="10" bestFit="1" customWidth="1"/>
    <col min="24" max="24" width="20.00390625" style="10" bestFit="1" customWidth="1"/>
    <col min="25" max="16384" width="9.140625" style="10" customWidth="1"/>
  </cols>
  <sheetData>
    <row r="1" spans="1:23" s="21" customFormat="1" ht="41.25" customHeight="1">
      <c r="A1" s="24" t="s">
        <v>78</v>
      </c>
      <c r="B1" s="24" t="s">
        <v>155</v>
      </c>
      <c r="C1" s="24" t="s">
        <v>154</v>
      </c>
      <c r="D1" s="24" t="s">
        <v>80</v>
      </c>
      <c r="E1" s="24" t="s">
        <v>0</v>
      </c>
      <c r="F1" s="24" t="s">
        <v>153</v>
      </c>
      <c r="G1" s="24" t="s">
        <v>152</v>
      </c>
      <c r="H1" s="24" t="s">
        <v>151</v>
      </c>
      <c r="I1" s="24" t="s">
        <v>150</v>
      </c>
      <c r="J1" s="24" t="s">
        <v>149</v>
      </c>
      <c r="K1" s="24" t="s">
        <v>148</v>
      </c>
      <c r="L1" s="24" t="s">
        <v>147</v>
      </c>
      <c r="M1" s="24" t="s">
        <v>1</v>
      </c>
      <c r="N1" s="24" t="s">
        <v>2</v>
      </c>
      <c r="O1" s="24" t="s">
        <v>3</v>
      </c>
      <c r="P1" s="24" t="s">
        <v>5</v>
      </c>
      <c r="Q1" s="24" t="s">
        <v>6</v>
      </c>
      <c r="R1" s="24" t="s">
        <v>156</v>
      </c>
      <c r="S1" s="24" t="s">
        <v>7</v>
      </c>
      <c r="T1" s="24" t="s">
        <v>8</v>
      </c>
      <c r="U1" s="24" t="s">
        <v>9</v>
      </c>
      <c r="V1" s="24" t="s">
        <v>10</v>
      </c>
      <c r="W1" s="24" t="s">
        <v>4</v>
      </c>
    </row>
    <row r="2" spans="1:23" s="12" customFormat="1" ht="15">
      <c r="A2" s="25" t="s">
        <v>159</v>
      </c>
      <c r="B2" s="35">
        <v>43721.7991206829</v>
      </c>
      <c r="C2" s="26" t="s">
        <v>100</v>
      </c>
      <c r="D2" s="26" t="s">
        <v>88</v>
      </c>
      <c r="E2" s="23">
        <f aca="true" t="shared" si="0" ref="E2:E65">P2+Q2+S2+T2+U2+V2+W2</f>
        <v>51</v>
      </c>
      <c r="F2" s="27" t="s">
        <v>291</v>
      </c>
      <c r="G2" s="28">
        <v>94435</v>
      </c>
      <c r="H2" s="25" t="s">
        <v>13</v>
      </c>
      <c r="I2" s="25" t="s">
        <v>14</v>
      </c>
      <c r="J2" s="28" t="s">
        <v>990</v>
      </c>
      <c r="K2" s="28" t="s">
        <v>991</v>
      </c>
      <c r="L2" s="25" t="s">
        <v>992</v>
      </c>
      <c r="M2" s="25" t="s">
        <v>31</v>
      </c>
      <c r="N2" s="25" t="s">
        <v>648</v>
      </c>
      <c r="O2" s="28" t="s">
        <v>649</v>
      </c>
      <c r="P2" s="28" t="s">
        <v>168</v>
      </c>
      <c r="Q2" s="28" t="s">
        <v>173</v>
      </c>
      <c r="R2" s="29" t="s">
        <v>169</v>
      </c>
      <c r="S2" s="29" t="s">
        <v>172</v>
      </c>
      <c r="T2" s="29" t="s">
        <v>166</v>
      </c>
      <c r="U2" s="29" t="s">
        <v>166</v>
      </c>
      <c r="V2" s="29" t="s">
        <v>166</v>
      </c>
      <c r="W2" s="29" t="s">
        <v>23</v>
      </c>
    </row>
    <row r="3" spans="1:23" s="12" customFormat="1" ht="15">
      <c r="A3" s="25" t="s">
        <v>159</v>
      </c>
      <c r="B3" s="35">
        <v>43724.8590639236</v>
      </c>
      <c r="C3" s="26" t="s">
        <v>100</v>
      </c>
      <c r="D3" s="26" t="s">
        <v>88</v>
      </c>
      <c r="E3" s="23">
        <f t="shared" si="0"/>
        <v>44</v>
      </c>
      <c r="F3" s="27" t="s">
        <v>309</v>
      </c>
      <c r="G3" s="28">
        <v>94943</v>
      </c>
      <c r="H3" s="25" t="s">
        <v>13</v>
      </c>
      <c r="I3" s="25" t="s">
        <v>14</v>
      </c>
      <c r="J3" s="28" t="s">
        <v>1046</v>
      </c>
      <c r="K3" s="28" t="s">
        <v>1047</v>
      </c>
      <c r="L3" s="25" t="s">
        <v>1048</v>
      </c>
      <c r="M3" s="25" t="s">
        <v>76</v>
      </c>
      <c r="N3" s="25" t="s">
        <v>788</v>
      </c>
      <c r="O3" s="28" t="s">
        <v>649</v>
      </c>
      <c r="P3" s="28" t="s">
        <v>168</v>
      </c>
      <c r="Q3" s="28" t="s">
        <v>166</v>
      </c>
      <c r="R3" s="29" t="s">
        <v>169</v>
      </c>
      <c r="S3" s="29" t="s">
        <v>175</v>
      </c>
      <c r="T3" s="29" t="s">
        <v>166</v>
      </c>
      <c r="U3" s="29" t="s">
        <v>166</v>
      </c>
      <c r="V3" s="29" t="s">
        <v>166</v>
      </c>
      <c r="W3" s="29" t="s">
        <v>23</v>
      </c>
    </row>
    <row r="4" spans="1:23" s="12" customFormat="1" ht="15">
      <c r="A4" s="25" t="s">
        <v>159</v>
      </c>
      <c r="B4" s="35">
        <v>43725.1105597801</v>
      </c>
      <c r="C4" s="26" t="s">
        <v>100</v>
      </c>
      <c r="D4" s="26" t="s">
        <v>88</v>
      </c>
      <c r="E4" s="23">
        <f t="shared" si="0"/>
        <v>39</v>
      </c>
      <c r="F4" s="27" t="s">
        <v>405</v>
      </c>
      <c r="G4" s="28">
        <v>94987</v>
      </c>
      <c r="H4" s="25" t="s">
        <v>13</v>
      </c>
      <c r="I4" s="25" t="s">
        <v>14</v>
      </c>
      <c r="J4" s="28" t="s">
        <v>1295</v>
      </c>
      <c r="K4" s="28" t="s">
        <v>1296</v>
      </c>
      <c r="L4" s="25" t="s">
        <v>1297</v>
      </c>
      <c r="M4" s="25" t="s">
        <v>38</v>
      </c>
      <c r="N4" s="25" t="s">
        <v>653</v>
      </c>
      <c r="O4" s="28" t="s">
        <v>649</v>
      </c>
      <c r="P4" s="28" t="s">
        <v>169</v>
      </c>
      <c r="Q4" s="28" t="s">
        <v>171</v>
      </c>
      <c r="R4" s="29" t="s">
        <v>169</v>
      </c>
      <c r="S4" s="29" t="s">
        <v>172</v>
      </c>
      <c r="T4" s="29" t="s">
        <v>166</v>
      </c>
      <c r="U4" s="29" t="s">
        <v>166</v>
      </c>
      <c r="V4" s="29" t="s">
        <v>166</v>
      </c>
      <c r="W4" s="29" t="s">
        <v>23</v>
      </c>
    </row>
    <row r="5" spans="1:23" s="12" customFormat="1" ht="15">
      <c r="A5" s="25" t="s">
        <v>159</v>
      </c>
      <c r="B5" s="35">
        <v>43728.6541712153</v>
      </c>
      <c r="C5" s="26" t="s">
        <v>100</v>
      </c>
      <c r="D5" s="26" t="s">
        <v>88</v>
      </c>
      <c r="E5" s="23">
        <f t="shared" si="0"/>
        <v>35</v>
      </c>
      <c r="F5" s="27" t="s">
        <v>397</v>
      </c>
      <c r="G5" s="28">
        <v>96296</v>
      </c>
      <c r="H5" s="25" t="s">
        <v>13</v>
      </c>
      <c r="I5" s="25" t="s">
        <v>14</v>
      </c>
      <c r="J5" s="28" t="s">
        <v>1271</v>
      </c>
      <c r="K5" s="28" t="s">
        <v>1272</v>
      </c>
      <c r="L5" s="25" t="s">
        <v>1273</v>
      </c>
      <c r="M5" s="25" t="s">
        <v>45</v>
      </c>
      <c r="N5" s="25" t="s">
        <v>648</v>
      </c>
      <c r="O5" s="28" t="s">
        <v>649</v>
      </c>
      <c r="P5" s="28" t="s">
        <v>168</v>
      </c>
      <c r="Q5" s="28" t="s">
        <v>166</v>
      </c>
      <c r="R5" s="29" t="s">
        <v>169</v>
      </c>
      <c r="S5" s="29" t="s">
        <v>166</v>
      </c>
      <c r="T5" s="29" t="s">
        <v>166</v>
      </c>
      <c r="U5" s="29" t="s">
        <v>166</v>
      </c>
      <c r="V5" s="29" t="s">
        <v>166</v>
      </c>
      <c r="W5" s="29" t="s">
        <v>23</v>
      </c>
    </row>
    <row r="6" spans="1:23" s="12" customFormat="1" ht="15">
      <c r="A6" s="25" t="s">
        <v>159</v>
      </c>
      <c r="B6" s="35">
        <v>43728.9508671181</v>
      </c>
      <c r="C6" s="26" t="s">
        <v>100</v>
      </c>
      <c r="D6" s="26" t="s">
        <v>88</v>
      </c>
      <c r="E6" s="23">
        <f t="shared" si="0"/>
        <v>31</v>
      </c>
      <c r="F6" s="27" t="s">
        <v>360</v>
      </c>
      <c r="G6" s="28">
        <v>96545</v>
      </c>
      <c r="H6" s="25" t="s">
        <v>13</v>
      </c>
      <c r="I6" s="25" t="s">
        <v>14</v>
      </c>
      <c r="J6" s="28" t="s">
        <v>1166</v>
      </c>
      <c r="K6" s="28" t="s">
        <v>1167</v>
      </c>
      <c r="L6" s="25" t="s">
        <v>1168</v>
      </c>
      <c r="M6" s="25" t="s">
        <v>21</v>
      </c>
      <c r="N6" s="25" t="s">
        <v>657</v>
      </c>
      <c r="O6" s="28" t="s">
        <v>649</v>
      </c>
      <c r="P6" s="28" t="s">
        <v>169</v>
      </c>
      <c r="Q6" s="28" t="s">
        <v>166</v>
      </c>
      <c r="R6" s="29" t="s">
        <v>169</v>
      </c>
      <c r="S6" s="29" t="s">
        <v>166</v>
      </c>
      <c r="T6" s="29" t="s">
        <v>166</v>
      </c>
      <c r="U6" s="29" t="s">
        <v>166</v>
      </c>
      <c r="V6" s="29" t="s">
        <v>166</v>
      </c>
      <c r="W6" s="29" t="s">
        <v>23</v>
      </c>
    </row>
    <row r="7" spans="1:23" s="12" customFormat="1" ht="15">
      <c r="A7" s="25" t="s">
        <v>159</v>
      </c>
      <c r="B7" s="35">
        <v>43725.6884723264</v>
      </c>
      <c r="C7" s="26" t="s">
        <v>100</v>
      </c>
      <c r="D7" s="26" t="s">
        <v>88</v>
      </c>
      <c r="E7" s="23">
        <f t="shared" si="0"/>
        <v>30</v>
      </c>
      <c r="F7" s="27" t="s">
        <v>381</v>
      </c>
      <c r="G7" s="28">
        <v>95225</v>
      </c>
      <c r="H7" s="25" t="s">
        <v>13</v>
      </c>
      <c r="I7" s="25" t="s">
        <v>14</v>
      </c>
      <c r="J7" s="28" t="s">
        <v>1224</v>
      </c>
      <c r="K7" s="28" t="s">
        <v>1225</v>
      </c>
      <c r="L7" s="25" t="s">
        <v>1226</v>
      </c>
      <c r="M7" s="25" t="s">
        <v>16</v>
      </c>
      <c r="N7" s="25" t="s">
        <v>657</v>
      </c>
      <c r="O7" s="28" t="s">
        <v>649</v>
      </c>
      <c r="P7" s="28" t="s">
        <v>166</v>
      </c>
      <c r="Q7" s="28" t="s">
        <v>166</v>
      </c>
      <c r="R7" s="29" t="s">
        <v>169</v>
      </c>
      <c r="S7" s="29" t="s">
        <v>166</v>
      </c>
      <c r="T7" s="29" t="s">
        <v>166</v>
      </c>
      <c r="U7" s="29" t="s">
        <v>166</v>
      </c>
      <c r="V7" s="29" t="s">
        <v>166</v>
      </c>
      <c r="W7" s="29" t="s">
        <v>23</v>
      </c>
    </row>
    <row r="8" spans="1:23" s="12" customFormat="1" ht="15">
      <c r="A8" s="25" t="s">
        <v>159</v>
      </c>
      <c r="B8" s="35">
        <v>43724.6454784722</v>
      </c>
      <c r="C8" s="26" t="s">
        <v>100</v>
      </c>
      <c r="D8" s="26" t="s">
        <v>88</v>
      </c>
      <c r="E8" s="23">
        <f t="shared" si="0"/>
        <v>21</v>
      </c>
      <c r="F8" s="27" t="s">
        <v>279</v>
      </c>
      <c r="G8" s="28">
        <v>94871</v>
      </c>
      <c r="H8" s="25" t="s">
        <v>19</v>
      </c>
      <c r="I8" s="25" t="s">
        <v>14</v>
      </c>
      <c r="J8" s="28" t="s">
        <v>959</v>
      </c>
      <c r="K8" s="28" t="s">
        <v>960</v>
      </c>
      <c r="L8" s="25" t="s">
        <v>961</v>
      </c>
      <c r="M8" s="25" t="s">
        <v>37</v>
      </c>
      <c r="N8" s="25" t="s">
        <v>648</v>
      </c>
      <c r="O8" s="28" t="s">
        <v>649</v>
      </c>
      <c r="P8" s="28" t="s">
        <v>168</v>
      </c>
      <c r="Q8" s="28" t="s">
        <v>173</v>
      </c>
      <c r="R8" s="29" t="s">
        <v>169</v>
      </c>
      <c r="S8" s="29" t="s">
        <v>172</v>
      </c>
      <c r="T8" s="29" t="s">
        <v>166</v>
      </c>
      <c r="U8" s="29" t="s">
        <v>166</v>
      </c>
      <c r="V8" s="29" t="s">
        <v>166</v>
      </c>
      <c r="W8" s="29" t="s">
        <v>166</v>
      </c>
    </row>
    <row r="9" spans="1:23" s="12" customFormat="1" ht="15">
      <c r="A9" s="25" t="s">
        <v>159</v>
      </c>
      <c r="B9" s="35">
        <v>43725.6335086806</v>
      </c>
      <c r="C9" s="26" t="s">
        <v>100</v>
      </c>
      <c r="D9" s="26" t="s">
        <v>88</v>
      </c>
      <c r="E9" s="23">
        <f t="shared" si="0"/>
        <v>19</v>
      </c>
      <c r="F9" s="27" t="s">
        <v>315</v>
      </c>
      <c r="G9" s="28">
        <v>95178</v>
      </c>
      <c r="H9" s="25" t="s">
        <v>19</v>
      </c>
      <c r="I9" s="25" t="s">
        <v>14</v>
      </c>
      <c r="J9" s="28" t="s">
        <v>1061</v>
      </c>
      <c r="K9" s="28" t="s">
        <v>1062</v>
      </c>
      <c r="L9" s="25" t="s">
        <v>1063</v>
      </c>
      <c r="M9" s="25" t="s">
        <v>28</v>
      </c>
      <c r="N9" s="25" t="s">
        <v>648</v>
      </c>
      <c r="O9" s="28" t="s">
        <v>649</v>
      </c>
      <c r="P9" s="28" t="s">
        <v>167</v>
      </c>
      <c r="Q9" s="28" t="s">
        <v>173</v>
      </c>
      <c r="R9" s="29" t="s">
        <v>169</v>
      </c>
      <c r="S9" s="29" t="s">
        <v>172</v>
      </c>
      <c r="T9" s="29" t="s">
        <v>166</v>
      </c>
      <c r="U9" s="29" t="s">
        <v>166</v>
      </c>
      <c r="V9" s="29" t="s">
        <v>166</v>
      </c>
      <c r="W9" s="29" t="s">
        <v>166</v>
      </c>
    </row>
    <row r="10" spans="1:23" s="12" customFormat="1" ht="15">
      <c r="A10" s="25" t="s">
        <v>159</v>
      </c>
      <c r="B10" s="35">
        <v>43721.8539815741</v>
      </c>
      <c r="C10" s="26" t="s">
        <v>100</v>
      </c>
      <c r="D10" s="26" t="s">
        <v>88</v>
      </c>
      <c r="E10" s="23">
        <f t="shared" si="0"/>
        <v>19</v>
      </c>
      <c r="F10" s="27" t="s">
        <v>296</v>
      </c>
      <c r="G10" s="28">
        <v>94445</v>
      </c>
      <c r="H10" s="25" t="s">
        <v>19</v>
      </c>
      <c r="I10" s="25" t="s">
        <v>14</v>
      </c>
      <c r="J10" s="28" t="s">
        <v>1005</v>
      </c>
      <c r="K10" s="28" t="s">
        <v>1006</v>
      </c>
      <c r="L10" s="25" t="s">
        <v>1007</v>
      </c>
      <c r="M10" s="25" t="s">
        <v>54</v>
      </c>
      <c r="N10" s="25" t="s">
        <v>648</v>
      </c>
      <c r="O10" s="28" t="s">
        <v>649</v>
      </c>
      <c r="P10" s="28" t="s">
        <v>168</v>
      </c>
      <c r="Q10" s="28" t="s">
        <v>168</v>
      </c>
      <c r="R10" s="29" t="s">
        <v>169</v>
      </c>
      <c r="S10" s="29" t="s">
        <v>175</v>
      </c>
      <c r="T10" s="29" t="s">
        <v>166</v>
      </c>
      <c r="U10" s="29" t="s">
        <v>166</v>
      </c>
      <c r="V10" s="29" t="s">
        <v>166</v>
      </c>
      <c r="W10" s="29" t="s">
        <v>166</v>
      </c>
    </row>
    <row r="11" spans="1:23" s="12" customFormat="1" ht="15">
      <c r="A11" s="25" t="s">
        <v>159</v>
      </c>
      <c r="B11" s="35">
        <v>43728.6617189931</v>
      </c>
      <c r="C11" s="26" t="s">
        <v>100</v>
      </c>
      <c r="D11" s="26" t="s">
        <v>88</v>
      </c>
      <c r="E11" s="23">
        <f t="shared" si="0"/>
        <v>18</v>
      </c>
      <c r="F11" s="27" t="s">
        <v>391</v>
      </c>
      <c r="G11" s="28">
        <v>96301</v>
      </c>
      <c r="H11" s="25" t="s">
        <v>19</v>
      </c>
      <c r="I11" s="25" t="s">
        <v>14</v>
      </c>
      <c r="J11" s="28" t="s">
        <v>1253</v>
      </c>
      <c r="K11" s="28" t="s">
        <v>1254</v>
      </c>
      <c r="L11" s="25" t="s">
        <v>1255</v>
      </c>
      <c r="M11" s="25" t="s">
        <v>1256</v>
      </c>
      <c r="N11" s="25" t="s">
        <v>660</v>
      </c>
      <c r="O11" s="28" t="s">
        <v>649</v>
      </c>
      <c r="P11" s="28" t="s">
        <v>168</v>
      </c>
      <c r="Q11" s="28" t="s">
        <v>173</v>
      </c>
      <c r="R11" s="29" t="s">
        <v>169</v>
      </c>
      <c r="S11" s="29" t="s">
        <v>167</v>
      </c>
      <c r="T11" s="29" t="s">
        <v>166</v>
      </c>
      <c r="U11" s="29" t="s">
        <v>166</v>
      </c>
      <c r="V11" s="29" t="s">
        <v>166</v>
      </c>
      <c r="W11" s="29" t="s">
        <v>166</v>
      </c>
    </row>
    <row r="12" spans="1:23" s="12" customFormat="1" ht="15">
      <c r="A12" s="25" t="s">
        <v>159</v>
      </c>
      <c r="B12" s="35">
        <v>43725.4012901042</v>
      </c>
      <c r="C12" s="26" t="s">
        <v>100</v>
      </c>
      <c r="D12" s="26" t="s">
        <v>88</v>
      </c>
      <c r="E12" s="23">
        <f t="shared" si="0"/>
        <v>18</v>
      </c>
      <c r="F12" s="27" t="s">
        <v>383</v>
      </c>
      <c r="G12" s="28">
        <v>95019</v>
      </c>
      <c r="H12" s="25" t="s">
        <v>19</v>
      </c>
      <c r="I12" s="25" t="s">
        <v>14</v>
      </c>
      <c r="J12" s="28" t="s">
        <v>1230</v>
      </c>
      <c r="K12" s="28" t="s">
        <v>1231</v>
      </c>
      <c r="L12" s="25" t="s">
        <v>1232</v>
      </c>
      <c r="M12" s="25" t="s">
        <v>49</v>
      </c>
      <c r="N12" s="25" t="s">
        <v>648</v>
      </c>
      <c r="O12" s="28" t="s">
        <v>649</v>
      </c>
      <c r="P12" s="28" t="s">
        <v>168</v>
      </c>
      <c r="Q12" s="28" t="s">
        <v>173</v>
      </c>
      <c r="R12" s="29" t="s">
        <v>169</v>
      </c>
      <c r="S12" s="29" t="s">
        <v>167</v>
      </c>
      <c r="T12" s="29" t="s">
        <v>166</v>
      </c>
      <c r="U12" s="29" t="s">
        <v>166</v>
      </c>
      <c r="V12" s="29" t="s">
        <v>166</v>
      </c>
      <c r="W12" s="29" t="s">
        <v>166</v>
      </c>
    </row>
    <row r="13" spans="1:23" s="12" customFormat="1" ht="15">
      <c r="A13" s="25" t="s">
        <v>159</v>
      </c>
      <c r="B13" s="35">
        <v>43720.4078718056</v>
      </c>
      <c r="C13" s="26" t="s">
        <v>100</v>
      </c>
      <c r="D13" s="26" t="s">
        <v>88</v>
      </c>
      <c r="E13" s="23">
        <f t="shared" si="0"/>
        <v>18</v>
      </c>
      <c r="F13" s="27" t="s">
        <v>333</v>
      </c>
      <c r="G13" s="28">
        <v>94040</v>
      </c>
      <c r="H13" s="25" t="s">
        <v>19</v>
      </c>
      <c r="I13" s="25" t="s">
        <v>14</v>
      </c>
      <c r="J13" s="28" t="s">
        <v>1100</v>
      </c>
      <c r="K13" s="28" t="s">
        <v>1101</v>
      </c>
      <c r="L13" s="25" t="s">
        <v>1102</v>
      </c>
      <c r="M13" s="25" t="s">
        <v>46</v>
      </c>
      <c r="N13" s="25" t="s">
        <v>648</v>
      </c>
      <c r="O13" s="28" t="s">
        <v>649</v>
      </c>
      <c r="P13" s="28" t="s">
        <v>168</v>
      </c>
      <c r="Q13" s="28" t="s">
        <v>173</v>
      </c>
      <c r="R13" s="29" t="s">
        <v>169</v>
      </c>
      <c r="S13" s="29" t="s">
        <v>167</v>
      </c>
      <c r="T13" s="29" t="s">
        <v>166</v>
      </c>
      <c r="U13" s="29" t="s">
        <v>166</v>
      </c>
      <c r="V13" s="29" t="s">
        <v>166</v>
      </c>
      <c r="W13" s="29" t="s">
        <v>166</v>
      </c>
    </row>
    <row r="14" spans="1:23" s="12" customFormat="1" ht="15">
      <c r="A14" s="25" t="s">
        <v>159</v>
      </c>
      <c r="B14" s="35">
        <v>43726.5058540162</v>
      </c>
      <c r="C14" s="26" t="s">
        <v>100</v>
      </c>
      <c r="D14" s="26" t="s">
        <v>88</v>
      </c>
      <c r="E14" s="23">
        <f t="shared" si="0"/>
        <v>18</v>
      </c>
      <c r="F14" s="27" t="s">
        <v>330</v>
      </c>
      <c r="G14" s="28">
        <v>95403</v>
      </c>
      <c r="H14" s="25" t="s">
        <v>19</v>
      </c>
      <c r="I14" s="25" t="s">
        <v>14</v>
      </c>
      <c r="J14" s="28" t="s">
        <v>1091</v>
      </c>
      <c r="K14" s="28" t="s">
        <v>1092</v>
      </c>
      <c r="L14" s="25" t="s">
        <v>1093</v>
      </c>
      <c r="M14" s="25" t="s">
        <v>44</v>
      </c>
      <c r="N14" s="25" t="s">
        <v>648</v>
      </c>
      <c r="O14" s="28" t="s">
        <v>649</v>
      </c>
      <c r="P14" s="28" t="s">
        <v>168</v>
      </c>
      <c r="Q14" s="28" t="s">
        <v>173</v>
      </c>
      <c r="R14" s="29" t="s">
        <v>169</v>
      </c>
      <c r="S14" s="29" t="s">
        <v>167</v>
      </c>
      <c r="T14" s="29" t="s">
        <v>166</v>
      </c>
      <c r="U14" s="29" t="s">
        <v>166</v>
      </c>
      <c r="V14" s="29" t="s">
        <v>166</v>
      </c>
      <c r="W14" s="29" t="s">
        <v>166</v>
      </c>
    </row>
    <row r="15" spans="1:23" s="12" customFormat="1" ht="15">
      <c r="A15" s="25" t="s">
        <v>159</v>
      </c>
      <c r="B15" s="35">
        <v>43724.7706770949</v>
      </c>
      <c r="C15" s="26" t="s">
        <v>100</v>
      </c>
      <c r="D15" s="26" t="s">
        <v>88</v>
      </c>
      <c r="E15" s="23">
        <f t="shared" si="0"/>
        <v>18</v>
      </c>
      <c r="F15" s="27" t="s">
        <v>81</v>
      </c>
      <c r="G15" s="28">
        <v>94912</v>
      </c>
      <c r="H15" s="25" t="s">
        <v>19</v>
      </c>
      <c r="I15" s="25" t="s">
        <v>14</v>
      </c>
      <c r="J15" s="28" t="s">
        <v>57</v>
      </c>
      <c r="K15" s="28" t="s">
        <v>58</v>
      </c>
      <c r="L15" s="25" t="s">
        <v>59</v>
      </c>
      <c r="M15" s="25" t="s">
        <v>35</v>
      </c>
      <c r="N15" s="25" t="s">
        <v>648</v>
      </c>
      <c r="O15" s="28" t="s">
        <v>649</v>
      </c>
      <c r="P15" s="28" t="s">
        <v>168</v>
      </c>
      <c r="Q15" s="28" t="s">
        <v>173</v>
      </c>
      <c r="R15" s="29" t="s">
        <v>169</v>
      </c>
      <c r="S15" s="29" t="s">
        <v>167</v>
      </c>
      <c r="T15" s="29" t="s">
        <v>166</v>
      </c>
      <c r="U15" s="29" t="s">
        <v>166</v>
      </c>
      <c r="V15" s="29" t="s">
        <v>166</v>
      </c>
      <c r="W15" s="29" t="s">
        <v>166</v>
      </c>
    </row>
    <row r="16" spans="1:23" s="12" customFormat="1" ht="15">
      <c r="A16" s="25" t="s">
        <v>159</v>
      </c>
      <c r="B16" s="35">
        <v>43719.4718664352</v>
      </c>
      <c r="C16" s="26" t="s">
        <v>100</v>
      </c>
      <c r="D16" s="26" t="s">
        <v>88</v>
      </c>
      <c r="E16" s="23">
        <f t="shared" si="0"/>
        <v>17</v>
      </c>
      <c r="F16" s="27" t="s">
        <v>299</v>
      </c>
      <c r="G16" s="28">
        <v>93365</v>
      </c>
      <c r="H16" s="25" t="s">
        <v>19</v>
      </c>
      <c r="I16" s="25" t="s">
        <v>14</v>
      </c>
      <c r="J16" s="28" t="s">
        <v>1017</v>
      </c>
      <c r="K16" s="28" t="s">
        <v>1018</v>
      </c>
      <c r="L16" s="25" t="s">
        <v>1019</v>
      </c>
      <c r="M16" s="25" t="s">
        <v>25</v>
      </c>
      <c r="N16" s="25" t="s">
        <v>648</v>
      </c>
      <c r="O16" s="28" t="s">
        <v>649</v>
      </c>
      <c r="P16" s="28" t="s">
        <v>170</v>
      </c>
      <c r="Q16" s="28" t="s">
        <v>173</v>
      </c>
      <c r="R16" s="29" t="s">
        <v>169</v>
      </c>
      <c r="S16" s="29" t="s">
        <v>167</v>
      </c>
      <c r="T16" s="29" t="s">
        <v>166</v>
      </c>
      <c r="U16" s="29" t="s">
        <v>166</v>
      </c>
      <c r="V16" s="29" t="s">
        <v>166</v>
      </c>
      <c r="W16" s="29" t="s">
        <v>166</v>
      </c>
    </row>
    <row r="17" spans="1:23" s="12" customFormat="1" ht="15">
      <c r="A17" s="25" t="s">
        <v>159</v>
      </c>
      <c r="B17" s="35">
        <v>43726.6094999653</v>
      </c>
      <c r="C17" s="26" t="s">
        <v>100</v>
      </c>
      <c r="D17" s="26" t="s">
        <v>88</v>
      </c>
      <c r="E17" s="23">
        <f t="shared" si="0"/>
        <v>16</v>
      </c>
      <c r="F17" s="27" t="s">
        <v>399</v>
      </c>
      <c r="G17" s="28">
        <v>95458</v>
      </c>
      <c r="H17" s="25" t="s">
        <v>19</v>
      </c>
      <c r="I17" s="25" t="s">
        <v>14</v>
      </c>
      <c r="J17" s="28" t="s">
        <v>1277</v>
      </c>
      <c r="K17" s="28" t="s">
        <v>1278</v>
      </c>
      <c r="L17" s="25" t="s">
        <v>1279</v>
      </c>
      <c r="M17" s="25" t="s">
        <v>16</v>
      </c>
      <c r="N17" s="25" t="s">
        <v>648</v>
      </c>
      <c r="O17" s="28" t="s">
        <v>649</v>
      </c>
      <c r="P17" s="28" t="s">
        <v>167</v>
      </c>
      <c r="Q17" s="28" t="s">
        <v>174</v>
      </c>
      <c r="R17" s="29" t="s">
        <v>169</v>
      </c>
      <c r="S17" s="29" t="s">
        <v>172</v>
      </c>
      <c r="T17" s="29" t="s">
        <v>166</v>
      </c>
      <c r="U17" s="29" t="s">
        <v>166</v>
      </c>
      <c r="V17" s="29" t="s">
        <v>166</v>
      </c>
      <c r="W17" s="29" t="s">
        <v>166</v>
      </c>
    </row>
    <row r="18" spans="1:23" s="12" customFormat="1" ht="15">
      <c r="A18" s="25" t="s">
        <v>159</v>
      </c>
      <c r="B18" s="35">
        <v>43725.7528192824</v>
      </c>
      <c r="C18" s="26" t="s">
        <v>100</v>
      </c>
      <c r="D18" s="26" t="s">
        <v>88</v>
      </c>
      <c r="E18" s="23">
        <f t="shared" si="0"/>
        <v>16</v>
      </c>
      <c r="F18" s="27" t="s">
        <v>323</v>
      </c>
      <c r="G18" s="28">
        <v>95250</v>
      </c>
      <c r="H18" s="25" t="s">
        <v>19</v>
      </c>
      <c r="I18" s="25" t="s">
        <v>14</v>
      </c>
      <c r="J18" s="28" t="s">
        <v>60</v>
      </c>
      <c r="K18" s="28" t="s">
        <v>61</v>
      </c>
      <c r="L18" s="25" t="s">
        <v>62</v>
      </c>
      <c r="M18" s="25" t="s">
        <v>35</v>
      </c>
      <c r="N18" s="25" t="s">
        <v>648</v>
      </c>
      <c r="O18" s="28" t="s">
        <v>649</v>
      </c>
      <c r="P18" s="28" t="s">
        <v>168</v>
      </c>
      <c r="Q18" s="28" t="s">
        <v>168</v>
      </c>
      <c r="R18" s="29" t="s">
        <v>169</v>
      </c>
      <c r="S18" s="29" t="s">
        <v>172</v>
      </c>
      <c r="T18" s="29" t="s">
        <v>166</v>
      </c>
      <c r="U18" s="29" t="s">
        <v>166</v>
      </c>
      <c r="V18" s="29" t="s">
        <v>166</v>
      </c>
      <c r="W18" s="29" t="s">
        <v>166</v>
      </c>
    </row>
    <row r="19" spans="1:23" s="12" customFormat="1" ht="15">
      <c r="A19" s="25" t="s">
        <v>159</v>
      </c>
      <c r="B19" s="35">
        <v>43728.5439136921</v>
      </c>
      <c r="C19" s="26" t="s">
        <v>100</v>
      </c>
      <c r="D19" s="26" t="s">
        <v>88</v>
      </c>
      <c r="E19" s="23">
        <f t="shared" si="0"/>
        <v>15</v>
      </c>
      <c r="F19" s="27" t="s">
        <v>359</v>
      </c>
      <c r="G19" s="28">
        <v>96229</v>
      </c>
      <c r="H19" s="25" t="s">
        <v>19</v>
      </c>
      <c r="I19" s="25" t="s">
        <v>14</v>
      </c>
      <c r="J19" s="28" t="s">
        <v>1163</v>
      </c>
      <c r="K19" s="28" t="s">
        <v>1164</v>
      </c>
      <c r="L19" s="25" t="s">
        <v>1165</v>
      </c>
      <c r="M19" s="25" t="s">
        <v>28</v>
      </c>
      <c r="N19" s="25" t="s">
        <v>648</v>
      </c>
      <c r="O19" s="28" t="s">
        <v>649</v>
      </c>
      <c r="P19" s="28" t="s">
        <v>168</v>
      </c>
      <c r="Q19" s="28" t="s">
        <v>173</v>
      </c>
      <c r="R19" s="29" t="s">
        <v>169</v>
      </c>
      <c r="S19" s="29" t="s">
        <v>166</v>
      </c>
      <c r="T19" s="29" t="s">
        <v>166</v>
      </c>
      <c r="U19" s="29" t="s">
        <v>166</v>
      </c>
      <c r="V19" s="29" t="s">
        <v>166</v>
      </c>
      <c r="W19" s="29" t="s">
        <v>166</v>
      </c>
    </row>
    <row r="20" spans="1:23" s="12" customFormat="1" ht="15">
      <c r="A20" s="25" t="s">
        <v>159</v>
      </c>
      <c r="B20" s="35">
        <v>43728.7178780093</v>
      </c>
      <c r="C20" s="26" t="s">
        <v>100</v>
      </c>
      <c r="D20" s="26" t="s">
        <v>88</v>
      </c>
      <c r="E20" s="23">
        <f t="shared" si="0"/>
        <v>15</v>
      </c>
      <c r="F20" s="27" t="s">
        <v>358</v>
      </c>
      <c r="G20" s="28">
        <v>96348</v>
      </c>
      <c r="H20" s="25" t="s">
        <v>19</v>
      </c>
      <c r="I20" s="25" t="s">
        <v>14</v>
      </c>
      <c r="J20" s="28" t="s">
        <v>1163</v>
      </c>
      <c r="K20" s="28" t="s">
        <v>1164</v>
      </c>
      <c r="L20" s="25" t="s">
        <v>1165</v>
      </c>
      <c r="M20" s="25" t="s">
        <v>28</v>
      </c>
      <c r="N20" s="25" t="s">
        <v>648</v>
      </c>
      <c r="O20" s="28" t="s">
        <v>649</v>
      </c>
      <c r="P20" s="28" t="s">
        <v>168</v>
      </c>
      <c r="Q20" s="28" t="s">
        <v>173</v>
      </c>
      <c r="R20" s="29" t="s">
        <v>169</v>
      </c>
      <c r="S20" s="29" t="s">
        <v>166</v>
      </c>
      <c r="T20" s="29" t="s">
        <v>166</v>
      </c>
      <c r="U20" s="29" t="s">
        <v>166</v>
      </c>
      <c r="V20" s="29" t="s">
        <v>166</v>
      </c>
      <c r="W20" s="29" t="s">
        <v>166</v>
      </c>
    </row>
    <row r="21" spans="1:23" s="12" customFormat="1" ht="15">
      <c r="A21" s="25" t="s">
        <v>159</v>
      </c>
      <c r="B21" s="35">
        <v>43728.4408556481</v>
      </c>
      <c r="C21" s="26" t="s">
        <v>100</v>
      </c>
      <c r="D21" s="26" t="s">
        <v>88</v>
      </c>
      <c r="E21" s="23">
        <f t="shared" si="0"/>
        <v>15</v>
      </c>
      <c r="F21" s="27" t="s">
        <v>298</v>
      </c>
      <c r="G21" s="28">
        <v>96143</v>
      </c>
      <c r="H21" s="25" t="s">
        <v>19</v>
      </c>
      <c r="I21" s="25" t="s">
        <v>14</v>
      </c>
      <c r="J21" s="28" t="s">
        <v>1013</v>
      </c>
      <c r="K21" s="28" t="s">
        <v>1014</v>
      </c>
      <c r="L21" s="25" t="s">
        <v>1015</v>
      </c>
      <c r="M21" s="25" t="s">
        <v>1016</v>
      </c>
      <c r="N21" s="25" t="s">
        <v>648</v>
      </c>
      <c r="O21" s="28" t="s">
        <v>649</v>
      </c>
      <c r="P21" s="28" t="s">
        <v>168</v>
      </c>
      <c r="Q21" s="28" t="s">
        <v>173</v>
      </c>
      <c r="R21" s="29" t="s">
        <v>169</v>
      </c>
      <c r="S21" s="29" t="s">
        <v>166</v>
      </c>
      <c r="T21" s="29" t="s">
        <v>166</v>
      </c>
      <c r="U21" s="29" t="s">
        <v>166</v>
      </c>
      <c r="V21" s="29" t="s">
        <v>166</v>
      </c>
      <c r="W21" s="29" t="s">
        <v>166</v>
      </c>
    </row>
    <row r="22" spans="1:23" s="12" customFormat="1" ht="15">
      <c r="A22" s="25" t="s">
        <v>159</v>
      </c>
      <c r="B22" s="35">
        <v>43727.4543456713</v>
      </c>
      <c r="C22" s="26" t="s">
        <v>100</v>
      </c>
      <c r="D22" s="26" t="s">
        <v>88</v>
      </c>
      <c r="E22" s="23">
        <f t="shared" si="0"/>
        <v>15</v>
      </c>
      <c r="F22" s="27" t="s">
        <v>142</v>
      </c>
      <c r="G22" s="28">
        <v>95713</v>
      </c>
      <c r="H22" s="25" t="s">
        <v>19</v>
      </c>
      <c r="I22" s="25" t="s">
        <v>14</v>
      </c>
      <c r="J22" s="28" t="s">
        <v>102</v>
      </c>
      <c r="K22" s="28" t="s">
        <v>103</v>
      </c>
      <c r="L22" s="25" t="s">
        <v>104</v>
      </c>
      <c r="M22" s="25" t="s">
        <v>45</v>
      </c>
      <c r="N22" s="25" t="s">
        <v>660</v>
      </c>
      <c r="O22" s="28" t="s">
        <v>649</v>
      </c>
      <c r="P22" s="28" t="s">
        <v>168</v>
      </c>
      <c r="Q22" s="28" t="s">
        <v>173</v>
      </c>
      <c r="R22" s="29" t="s">
        <v>169</v>
      </c>
      <c r="S22" s="29" t="s">
        <v>166</v>
      </c>
      <c r="T22" s="29" t="s">
        <v>166</v>
      </c>
      <c r="U22" s="29" t="s">
        <v>166</v>
      </c>
      <c r="V22" s="29" t="s">
        <v>166</v>
      </c>
      <c r="W22" s="29" t="s">
        <v>166</v>
      </c>
    </row>
    <row r="23" spans="1:23" s="12" customFormat="1" ht="15">
      <c r="A23" s="25" t="s">
        <v>159</v>
      </c>
      <c r="B23" s="35">
        <v>43721.6895254051</v>
      </c>
      <c r="C23" s="26" t="s">
        <v>100</v>
      </c>
      <c r="D23" s="26" t="s">
        <v>88</v>
      </c>
      <c r="E23" s="23">
        <f t="shared" si="0"/>
        <v>14</v>
      </c>
      <c r="F23" s="27" t="s">
        <v>326</v>
      </c>
      <c r="G23" s="28">
        <v>94413</v>
      </c>
      <c r="H23" s="25" t="s">
        <v>19</v>
      </c>
      <c r="I23" s="25" t="s">
        <v>14</v>
      </c>
      <c r="J23" s="28" t="s">
        <v>1085</v>
      </c>
      <c r="K23" s="28" t="s">
        <v>1086</v>
      </c>
      <c r="L23" s="25" t="s">
        <v>1087</v>
      </c>
      <c r="M23" s="25" t="s">
        <v>34</v>
      </c>
      <c r="N23" s="25" t="s">
        <v>648</v>
      </c>
      <c r="O23" s="28" t="s">
        <v>649</v>
      </c>
      <c r="P23" s="28" t="s">
        <v>170</v>
      </c>
      <c r="Q23" s="28" t="s">
        <v>173</v>
      </c>
      <c r="R23" s="29" t="s">
        <v>169</v>
      </c>
      <c r="S23" s="29" t="s">
        <v>166</v>
      </c>
      <c r="T23" s="29" t="s">
        <v>166</v>
      </c>
      <c r="U23" s="29" t="s">
        <v>166</v>
      </c>
      <c r="V23" s="29" t="s">
        <v>166</v>
      </c>
      <c r="W23" s="29" t="s">
        <v>166</v>
      </c>
    </row>
    <row r="24" spans="1:23" s="12" customFormat="1" ht="15">
      <c r="A24" s="25" t="s">
        <v>159</v>
      </c>
      <c r="B24" s="35">
        <v>43721.4391514931</v>
      </c>
      <c r="C24" s="26" t="s">
        <v>100</v>
      </c>
      <c r="D24" s="26" t="s">
        <v>88</v>
      </c>
      <c r="E24" s="23">
        <f t="shared" si="0"/>
        <v>13</v>
      </c>
      <c r="F24" s="27" t="s">
        <v>409</v>
      </c>
      <c r="G24" s="28">
        <v>94250</v>
      </c>
      <c r="H24" s="25" t="s">
        <v>19</v>
      </c>
      <c r="I24" s="25" t="s">
        <v>14</v>
      </c>
      <c r="J24" s="28" t="s">
        <v>1307</v>
      </c>
      <c r="K24" s="28" t="s">
        <v>1308</v>
      </c>
      <c r="L24" s="25" t="s">
        <v>1309</v>
      </c>
      <c r="M24" s="25" t="s">
        <v>36</v>
      </c>
      <c r="N24" s="25" t="s">
        <v>840</v>
      </c>
      <c r="O24" s="28" t="s">
        <v>841</v>
      </c>
      <c r="P24" s="28" t="s">
        <v>166</v>
      </c>
      <c r="Q24" s="28" t="s">
        <v>173</v>
      </c>
      <c r="R24" s="29" t="s">
        <v>169</v>
      </c>
      <c r="S24" s="29" t="s">
        <v>167</v>
      </c>
      <c r="T24" s="29" t="s">
        <v>166</v>
      </c>
      <c r="U24" s="29" t="s">
        <v>166</v>
      </c>
      <c r="V24" s="29" t="s">
        <v>166</v>
      </c>
      <c r="W24" s="29" t="s">
        <v>166</v>
      </c>
    </row>
    <row r="25" spans="1:23" s="12" customFormat="1" ht="15">
      <c r="A25" s="25" t="s">
        <v>159</v>
      </c>
      <c r="B25" s="35">
        <v>43728.874048669</v>
      </c>
      <c r="C25" s="26" t="s">
        <v>100</v>
      </c>
      <c r="D25" s="26" t="s">
        <v>88</v>
      </c>
      <c r="E25" s="23">
        <f t="shared" si="0"/>
        <v>13</v>
      </c>
      <c r="F25" s="27" t="s">
        <v>367</v>
      </c>
      <c r="G25" s="28">
        <v>96471</v>
      </c>
      <c r="H25" s="25" t="s">
        <v>19</v>
      </c>
      <c r="I25" s="25" t="s">
        <v>14</v>
      </c>
      <c r="J25" s="28" t="s">
        <v>1186</v>
      </c>
      <c r="K25" s="28" t="s">
        <v>1187</v>
      </c>
      <c r="L25" s="25" t="s">
        <v>1188</v>
      </c>
      <c r="M25" s="25" t="s">
        <v>42</v>
      </c>
      <c r="N25" s="25" t="s">
        <v>648</v>
      </c>
      <c r="O25" s="28" t="s">
        <v>649</v>
      </c>
      <c r="P25" s="28" t="s">
        <v>167</v>
      </c>
      <c r="Q25" s="28" t="s">
        <v>174</v>
      </c>
      <c r="R25" s="29" t="s">
        <v>169</v>
      </c>
      <c r="S25" s="29" t="s">
        <v>167</v>
      </c>
      <c r="T25" s="29" t="s">
        <v>166</v>
      </c>
      <c r="U25" s="29" t="s">
        <v>166</v>
      </c>
      <c r="V25" s="29" t="s">
        <v>166</v>
      </c>
      <c r="W25" s="29" t="s">
        <v>166</v>
      </c>
    </row>
    <row r="26" spans="1:23" s="12" customFormat="1" ht="15">
      <c r="A26" s="25" t="s">
        <v>159</v>
      </c>
      <c r="B26" s="35">
        <v>43728.9566828704</v>
      </c>
      <c r="C26" s="26" t="s">
        <v>100</v>
      </c>
      <c r="D26" s="26" t="s">
        <v>88</v>
      </c>
      <c r="E26" s="23">
        <f t="shared" si="0"/>
        <v>13</v>
      </c>
      <c r="F26" s="27" t="s">
        <v>354</v>
      </c>
      <c r="G26" s="28">
        <v>96556</v>
      </c>
      <c r="H26" s="25" t="s">
        <v>19</v>
      </c>
      <c r="I26" s="25" t="s">
        <v>14</v>
      </c>
      <c r="J26" s="28" t="s">
        <v>1151</v>
      </c>
      <c r="K26" s="28" t="s">
        <v>1152</v>
      </c>
      <c r="L26" s="25" t="s">
        <v>1153</v>
      </c>
      <c r="M26" s="25" t="s">
        <v>34</v>
      </c>
      <c r="N26" s="25" t="s">
        <v>660</v>
      </c>
      <c r="O26" s="28" t="s">
        <v>649</v>
      </c>
      <c r="P26" s="28" t="s">
        <v>171</v>
      </c>
      <c r="Q26" s="28" t="s">
        <v>168</v>
      </c>
      <c r="R26" s="29" t="s">
        <v>169</v>
      </c>
      <c r="S26" s="29" t="s">
        <v>172</v>
      </c>
      <c r="T26" s="29" t="s">
        <v>166</v>
      </c>
      <c r="U26" s="29" t="s">
        <v>166</v>
      </c>
      <c r="V26" s="29" t="s">
        <v>166</v>
      </c>
      <c r="W26" s="29" t="s">
        <v>166</v>
      </c>
    </row>
    <row r="27" spans="1:23" s="12" customFormat="1" ht="15">
      <c r="A27" s="25" t="s">
        <v>159</v>
      </c>
      <c r="B27" s="35">
        <v>43720.5292498495</v>
      </c>
      <c r="C27" s="26" t="s">
        <v>100</v>
      </c>
      <c r="D27" s="26" t="s">
        <v>88</v>
      </c>
      <c r="E27" s="23">
        <f t="shared" si="0"/>
        <v>12</v>
      </c>
      <c r="F27" s="27" t="s">
        <v>422</v>
      </c>
      <c r="G27" s="28">
        <v>94084</v>
      </c>
      <c r="H27" s="25" t="s">
        <v>19</v>
      </c>
      <c r="I27" s="25" t="s">
        <v>14</v>
      </c>
      <c r="J27" s="28" t="s">
        <v>1346</v>
      </c>
      <c r="K27" s="28" t="s">
        <v>1347</v>
      </c>
      <c r="L27" s="25" t="s">
        <v>1348</v>
      </c>
      <c r="M27" s="25" t="s">
        <v>46</v>
      </c>
      <c r="N27" s="25" t="s">
        <v>648</v>
      </c>
      <c r="O27" s="28" t="s">
        <v>649</v>
      </c>
      <c r="P27" s="28" t="s">
        <v>170</v>
      </c>
      <c r="Q27" s="28" t="s">
        <v>171</v>
      </c>
      <c r="R27" s="29" t="s">
        <v>169</v>
      </c>
      <c r="S27" s="29" t="s">
        <v>172</v>
      </c>
      <c r="T27" s="29" t="s">
        <v>166</v>
      </c>
      <c r="U27" s="29" t="s">
        <v>166</v>
      </c>
      <c r="V27" s="29" t="s">
        <v>166</v>
      </c>
      <c r="W27" s="29" t="s">
        <v>166</v>
      </c>
    </row>
    <row r="28" spans="1:23" s="12" customFormat="1" ht="15">
      <c r="A28" s="25" t="s">
        <v>159</v>
      </c>
      <c r="B28" s="35">
        <v>43728.7596284375</v>
      </c>
      <c r="C28" s="26" t="s">
        <v>100</v>
      </c>
      <c r="D28" s="26" t="s">
        <v>88</v>
      </c>
      <c r="E28" s="23">
        <f t="shared" si="0"/>
        <v>12</v>
      </c>
      <c r="F28" s="27" t="s">
        <v>420</v>
      </c>
      <c r="G28" s="28">
        <v>96391</v>
      </c>
      <c r="H28" s="25" t="s">
        <v>19</v>
      </c>
      <c r="I28" s="25" t="s">
        <v>14</v>
      </c>
      <c r="J28" s="28" t="s">
        <v>1340</v>
      </c>
      <c r="K28" s="28" t="s">
        <v>1341</v>
      </c>
      <c r="L28" s="25" t="s">
        <v>1342</v>
      </c>
      <c r="M28" s="25" t="s">
        <v>47</v>
      </c>
      <c r="N28" s="25" t="s">
        <v>660</v>
      </c>
      <c r="O28" s="28" t="s">
        <v>649</v>
      </c>
      <c r="P28" s="28" t="s">
        <v>169</v>
      </c>
      <c r="Q28" s="28" t="s">
        <v>168</v>
      </c>
      <c r="R28" s="29" t="s">
        <v>169</v>
      </c>
      <c r="S28" s="29" t="s">
        <v>172</v>
      </c>
      <c r="T28" s="29" t="s">
        <v>166</v>
      </c>
      <c r="U28" s="29" t="s">
        <v>166</v>
      </c>
      <c r="V28" s="29" t="s">
        <v>166</v>
      </c>
      <c r="W28" s="29" t="s">
        <v>166</v>
      </c>
    </row>
    <row r="29" spans="1:23" s="12" customFormat="1" ht="15">
      <c r="A29" s="25" t="s">
        <v>159</v>
      </c>
      <c r="B29" s="35">
        <v>43726.5491146181</v>
      </c>
      <c r="C29" s="26" t="s">
        <v>100</v>
      </c>
      <c r="D29" s="26" t="s">
        <v>88</v>
      </c>
      <c r="E29" s="23">
        <f t="shared" si="0"/>
        <v>12</v>
      </c>
      <c r="F29" s="27" t="s">
        <v>402</v>
      </c>
      <c r="G29" s="28">
        <v>95423</v>
      </c>
      <c r="H29" s="25" t="s">
        <v>19</v>
      </c>
      <c r="I29" s="25" t="s">
        <v>14</v>
      </c>
      <c r="J29" s="28" t="s">
        <v>1286</v>
      </c>
      <c r="K29" s="28" t="s">
        <v>1287</v>
      </c>
      <c r="L29" s="25" t="s">
        <v>1288</v>
      </c>
      <c r="M29" s="25" t="s">
        <v>42</v>
      </c>
      <c r="N29" s="25" t="s">
        <v>648</v>
      </c>
      <c r="O29" s="28" t="s">
        <v>649</v>
      </c>
      <c r="P29" s="28" t="s">
        <v>169</v>
      </c>
      <c r="Q29" s="28" t="s">
        <v>168</v>
      </c>
      <c r="R29" s="29" t="s">
        <v>169</v>
      </c>
      <c r="S29" s="29" t="s">
        <v>172</v>
      </c>
      <c r="T29" s="29" t="s">
        <v>166</v>
      </c>
      <c r="U29" s="29" t="s">
        <v>166</v>
      </c>
      <c r="V29" s="29" t="s">
        <v>166</v>
      </c>
      <c r="W29" s="29" t="s">
        <v>166</v>
      </c>
    </row>
    <row r="30" spans="1:23" s="12" customFormat="1" ht="15">
      <c r="A30" s="25" t="s">
        <v>159</v>
      </c>
      <c r="B30" s="35">
        <v>43723.8632906829</v>
      </c>
      <c r="C30" s="26" t="s">
        <v>100</v>
      </c>
      <c r="D30" s="26" t="s">
        <v>88</v>
      </c>
      <c r="E30" s="23">
        <f t="shared" si="0"/>
        <v>12</v>
      </c>
      <c r="F30" s="27" t="s">
        <v>353</v>
      </c>
      <c r="G30" s="28">
        <v>94558</v>
      </c>
      <c r="H30" s="25" t="s">
        <v>19</v>
      </c>
      <c r="I30" s="25" t="s">
        <v>14</v>
      </c>
      <c r="J30" s="28" t="s">
        <v>1148</v>
      </c>
      <c r="K30" s="28" t="s">
        <v>1149</v>
      </c>
      <c r="L30" s="25" t="s">
        <v>1150</v>
      </c>
      <c r="M30" s="25" t="s">
        <v>54</v>
      </c>
      <c r="N30" s="25" t="s">
        <v>840</v>
      </c>
      <c r="O30" s="28" t="s">
        <v>649</v>
      </c>
      <c r="P30" s="28" t="s">
        <v>171</v>
      </c>
      <c r="Q30" s="28" t="s">
        <v>174</v>
      </c>
      <c r="R30" s="29" t="s">
        <v>169</v>
      </c>
      <c r="S30" s="29" t="s">
        <v>167</v>
      </c>
      <c r="T30" s="29" t="s">
        <v>166</v>
      </c>
      <c r="U30" s="29" t="s">
        <v>166</v>
      </c>
      <c r="V30" s="29" t="s">
        <v>166</v>
      </c>
      <c r="W30" s="29" t="s">
        <v>166</v>
      </c>
    </row>
    <row r="31" spans="1:23" s="12" customFormat="1" ht="15">
      <c r="A31" s="25" t="s">
        <v>159</v>
      </c>
      <c r="B31" s="35">
        <v>43724.4327829861</v>
      </c>
      <c r="C31" s="26" t="s">
        <v>100</v>
      </c>
      <c r="D31" s="26" t="s">
        <v>88</v>
      </c>
      <c r="E31" s="23">
        <f t="shared" si="0"/>
        <v>12</v>
      </c>
      <c r="F31" s="27" t="s">
        <v>344</v>
      </c>
      <c r="G31" s="28">
        <v>94708</v>
      </c>
      <c r="H31" s="25" t="s">
        <v>19</v>
      </c>
      <c r="I31" s="25" t="s">
        <v>14</v>
      </c>
      <c r="J31" s="28" t="s">
        <v>1127</v>
      </c>
      <c r="K31" s="28" t="s">
        <v>1128</v>
      </c>
      <c r="L31" s="25" t="s">
        <v>1129</v>
      </c>
      <c r="M31" s="25" t="s">
        <v>37</v>
      </c>
      <c r="N31" s="25" t="s">
        <v>648</v>
      </c>
      <c r="O31" s="28" t="s">
        <v>649</v>
      </c>
      <c r="P31" s="28" t="s">
        <v>171</v>
      </c>
      <c r="Q31" s="28" t="s">
        <v>174</v>
      </c>
      <c r="R31" s="29" t="s">
        <v>169</v>
      </c>
      <c r="S31" s="29" t="s">
        <v>167</v>
      </c>
      <c r="T31" s="29" t="s">
        <v>166</v>
      </c>
      <c r="U31" s="29" t="s">
        <v>166</v>
      </c>
      <c r="V31" s="29" t="s">
        <v>166</v>
      </c>
      <c r="W31" s="29" t="s">
        <v>166</v>
      </c>
    </row>
    <row r="32" spans="1:23" s="12" customFormat="1" ht="15">
      <c r="A32" s="25" t="s">
        <v>159</v>
      </c>
      <c r="B32" s="35">
        <v>43728.1183624421</v>
      </c>
      <c r="C32" s="26" t="s">
        <v>100</v>
      </c>
      <c r="D32" s="26" t="s">
        <v>88</v>
      </c>
      <c r="E32" s="23">
        <f t="shared" si="0"/>
        <v>11</v>
      </c>
      <c r="F32" s="27" t="s">
        <v>440</v>
      </c>
      <c r="G32" s="28">
        <v>96070</v>
      </c>
      <c r="H32" s="25" t="s">
        <v>19</v>
      </c>
      <c r="I32" s="25" t="s">
        <v>14</v>
      </c>
      <c r="J32" s="28" t="s">
        <v>1397</v>
      </c>
      <c r="K32" s="28" t="s">
        <v>1398</v>
      </c>
      <c r="L32" s="25" t="s">
        <v>1399</v>
      </c>
      <c r="M32" s="25" t="s">
        <v>17</v>
      </c>
      <c r="N32" s="25" t="s">
        <v>648</v>
      </c>
      <c r="O32" s="28" t="s">
        <v>649</v>
      </c>
      <c r="P32" s="28" t="s">
        <v>167</v>
      </c>
      <c r="Q32" s="28" t="s">
        <v>168</v>
      </c>
      <c r="R32" s="29" t="s">
        <v>169</v>
      </c>
      <c r="S32" s="29" t="s">
        <v>167</v>
      </c>
      <c r="T32" s="29" t="s">
        <v>166</v>
      </c>
      <c r="U32" s="29" t="s">
        <v>166</v>
      </c>
      <c r="V32" s="29" t="s">
        <v>166</v>
      </c>
      <c r="W32" s="29" t="s">
        <v>166</v>
      </c>
    </row>
    <row r="33" spans="1:23" s="12" customFormat="1" ht="15">
      <c r="A33" s="25" t="s">
        <v>159</v>
      </c>
      <c r="B33" s="35">
        <v>43727.6418576389</v>
      </c>
      <c r="C33" s="26" t="s">
        <v>100</v>
      </c>
      <c r="D33" s="26" t="s">
        <v>88</v>
      </c>
      <c r="E33" s="23">
        <f t="shared" si="0"/>
        <v>11</v>
      </c>
      <c r="F33" s="27" t="s">
        <v>379</v>
      </c>
      <c r="G33" s="28">
        <v>95839</v>
      </c>
      <c r="H33" s="25" t="s">
        <v>19</v>
      </c>
      <c r="I33" s="25" t="s">
        <v>14</v>
      </c>
      <c r="J33" s="28" t="s">
        <v>1220</v>
      </c>
      <c r="K33" s="28" t="s">
        <v>1221</v>
      </c>
      <c r="L33" s="25" t="s">
        <v>1222</v>
      </c>
      <c r="M33" s="25" t="s">
        <v>30</v>
      </c>
      <c r="N33" s="25" t="s">
        <v>648</v>
      </c>
      <c r="O33" s="28" t="s">
        <v>649</v>
      </c>
      <c r="P33" s="28" t="s">
        <v>169</v>
      </c>
      <c r="Q33" s="28" t="s">
        <v>173</v>
      </c>
      <c r="R33" s="29" t="s">
        <v>169</v>
      </c>
      <c r="S33" s="29" t="s">
        <v>166</v>
      </c>
      <c r="T33" s="29" t="s">
        <v>166</v>
      </c>
      <c r="U33" s="29" t="s">
        <v>166</v>
      </c>
      <c r="V33" s="29" t="s">
        <v>166</v>
      </c>
      <c r="W33" s="29" t="s">
        <v>166</v>
      </c>
    </row>
    <row r="34" spans="1:23" s="12" customFormat="1" ht="15">
      <c r="A34" s="25" t="s">
        <v>159</v>
      </c>
      <c r="B34" s="35">
        <v>43723.9858003472</v>
      </c>
      <c r="C34" s="26" t="s">
        <v>100</v>
      </c>
      <c r="D34" s="26" t="s">
        <v>88</v>
      </c>
      <c r="E34" s="23">
        <f t="shared" si="0"/>
        <v>11</v>
      </c>
      <c r="F34" s="27" t="s">
        <v>348</v>
      </c>
      <c r="G34" s="28">
        <v>94564</v>
      </c>
      <c r="H34" s="25" t="s">
        <v>19</v>
      </c>
      <c r="I34" s="25" t="s">
        <v>14</v>
      </c>
      <c r="J34" s="28" t="s">
        <v>1136</v>
      </c>
      <c r="K34" s="28" t="s">
        <v>1137</v>
      </c>
      <c r="L34" s="25" t="s">
        <v>1138</v>
      </c>
      <c r="M34" s="25" t="s">
        <v>23</v>
      </c>
      <c r="N34" s="25" t="s">
        <v>648</v>
      </c>
      <c r="O34" s="28" t="s">
        <v>649</v>
      </c>
      <c r="P34" s="28" t="s">
        <v>169</v>
      </c>
      <c r="Q34" s="28" t="s">
        <v>173</v>
      </c>
      <c r="R34" s="29" t="s">
        <v>169</v>
      </c>
      <c r="S34" s="29" t="s">
        <v>166</v>
      </c>
      <c r="T34" s="29" t="s">
        <v>166</v>
      </c>
      <c r="U34" s="29" t="s">
        <v>166</v>
      </c>
      <c r="V34" s="29" t="s">
        <v>166</v>
      </c>
      <c r="W34" s="29" t="s">
        <v>166</v>
      </c>
    </row>
    <row r="35" spans="1:23" s="12" customFormat="1" ht="15">
      <c r="A35" s="25" t="s">
        <v>159</v>
      </c>
      <c r="B35" s="35">
        <v>43725.9695850694</v>
      </c>
      <c r="C35" s="26" t="s">
        <v>100</v>
      </c>
      <c r="D35" s="26" t="s">
        <v>88</v>
      </c>
      <c r="E35" s="23">
        <f t="shared" si="0"/>
        <v>11</v>
      </c>
      <c r="F35" s="27" t="s">
        <v>325</v>
      </c>
      <c r="G35" s="28">
        <v>95295</v>
      </c>
      <c r="H35" s="25" t="s">
        <v>19</v>
      </c>
      <c r="I35" s="25" t="s">
        <v>14</v>
      </c>
      <c r="J35" s="28" t="s">
        <v>1082</v>
      </c>
      <c r="K35" s="28" t="s">
        <v>1083</v>
      </c>
      <c r="L35" s="25" t="s">
        <v>1084</v>
      </c>
      <c r="M35" s="25" t="s">
        <v>49</v>
      </c>
      <c r="N35" s="25" t="s">
        <v>648</v>
      </c>
      <c r="O35" s="28" t="s">
        <v>649</v>
      </c>
      <c r="P35" s="28" t="s">
        <v>168</v>
      </c>
      <c r="Q35" s="28" t="s">
        <v>166</v>
      </c>
      <c r="R35" s="29" t="s">
        <v>169</v>
      </c>
      <c r="S35" s="29" t="s">
        <v>172</v>
      </c>
      <c r="T35" s="29" t="s">
        <v>166</v>
      </c>
      <c r="U35" s="29" t="s">
        <v>166</v>
      </c>
      <c r="V35" s="29" t="s">
        <v>166</v>
      </c>
      <c r="W35" s="29" t="s">
        <v>166</v>
      </c>
    </row>
    <row r="36" spans="1:23" s="12" customFormat="1" ht="15">
      <c r="A36" s="25" t="s">
        <v>159</v>
      </c>
      <c r="B36" s="35">
        <v>43728.3654408449</v>
      </c>
      <c r="C36" s="26" t="s">
        <v>100</v>
      </c>
      <c r="D36" s="26" t="s">
        <v>88</v>
      </c>
      <c r="E36" s="23">
        <f t="shared" si="0"/>
        <v>10</v>
      </c>
      <c r="F36" s="27" t="s">
        <v>428</v>
      </c>
      <c r="G36" s="28">
        <v>96091</v>
      </c>
      <c r="H36" s="25" t="s">
        <v>19</v>
      </c>
      <c r="I36" s="25" t="s">
        <v>14</v>
      </c>
      <c r="J36" s="28" t="s">
        <v>1363</v>
      </c>
      <c r="K36" s="28" t="s">
        <v>1364</v>
      </c>
      <c r="L36" s="25" t="s">
        <v>1365</v>
      </c>
      <c r="M36" s="25" t="s">
        <v>34</v>
      </c>
      <c r="N36" s="25" t="s">
        <v>660</v>
      </c>
      <c r="O36" s="28" t="s">
        <v>649</v>
      </c>
      <c r="P36" s="28" t="s">
        <v>166</v>
      </c>
      <c r="Q36" s="28" t="s">
        <v>173</v>
      </c>
      <c r="R36" s="29" t="s">
        <v>169</v>
      </c>
      <c r="S36" s="29" t="s">
        <v>166</v>
      </c>
      <c r="T36" s="29" t="s">
        <v>166</v>
      </c>
      <c r="U36" s="29" t="s">
        <v>166</v>
      </c>
      <c r="V36" s="29" t="s">
        <v>166</v>
      </c>
      <c r="W36" s="29" t="s">
        <v>166</v>
      </c>
    </row>
    <row r="37" spans="1:23" s="12" customFormat="1" ht="15">
      <c r="A37" s="25" t="s">
        <v>159</v>
      </c>
      <c r="B37" s="35">
        <v>43726.5793212153</v>
      </c>
      <c r="C37" s="26" t="s">
        <v>100</v>
      </c>
      <c r="D37" s="26" t="s">
        <v>88</v>
      </c>
      <c r="E37" s="23">
        <f t="shared" si="0"/>
        <v>10</v>
      </c>
      <c r="F37" s="27" t="s">
        <v>408</v>
      </c>
      <c r="G37" s="28">
        <v>95436</v>
      </c>
      <c r="H37" s="25" t="s">
        <v>19</v>
      </c>
      <c r="I37" s="25" t="s">
        <v>14</v>
      </c>
      <c r="J37" s="28" t="s">
        <v>1304</v>
      </c>
      <c r="K37" s="28" t="s">
        <v>1305</v>
      </c>
      <c r="L37" s="25" t="s">
        <v>1306</v>
      </c>
      <c r="M37" s="25" t="s">
        <v>44</v>
      </c>
      <c r="N37" s="25" t="s">
        <v>660</v>
      </c>
      <c r="O37" s="28" t="s">
        <v>649</v>
      </c>
      <c r="P37" s="28" t="s">
        <v>168</v>
      </c>
      <c r="Q37" s="28" t="s">
        <v>168</v>
      </c>
      <c r="R37" s="29" t="s">
        <v>169</v>
      </c>
      <c r="S37" s="29" t="s">
        <v>166</v>
      </c>
      <c r="T37" s="29" t="s">
        <v>166</v>
      </c>
      <c r="U37" s="29" t="s">
        <v>166</v>
      </c>
      <c r="V37" s="29" t="s">
        <v>166</v>
      </c>
      <c r="W37" s="29" t="s">
        <v>166</v>
      </c>
    </row>
    <row r="38" spans="1:23" s="12" customFormat="1" ht="15">
      <c r="A38" s="25" t="s">
        <v>159</v>
      </c>
      <c r="B38" s="35">
        <v>43725.9700528356</v>
      </c>
      <c r="C38" s="26" t="s">
        <v>100</v>
      </c>
      <c r="D38" s="26" t="s">
        <v>88</v>
      </c>
      <c r="E38" s="23">
        <f t="shared" si="0"/>
        <v>10</v>
      </c>
      <c r="F38" s="27" t="s">
        <v>400</v>
      </c>
      <c r="G38" s="28">
        <v>95296</v>
      </c>
      <c r="H38" s="25" t="s">
        <v>19</v>
      </c>
      <c r="I38" s="25" t="s">
        <v>14</v>
      </c>
      <c r="J38" s="28" t="s">
        <v>1280</v>
      </c>
      <c r="K38" s="28" t="s">
        <v>1281</v>
      </c>
      <c r="L38" s="25" t="s">
        <v>1282</v>
      </c>
      <c r="M38" s="25" t="s">
        <v>17</v>
      </c>
      <c r="N38" s="25" t="s">
        <v>648</v>
      </c>
      <c r="O38" s="28" t="s">
        <v>649</v>
      </c>
      <c r="P38" s="28" t="s">
        <v>168</v>
      </c>
      <c r="Q38" s="28" t="s">
        <v>171</v>
      </c>
      <c r="R38" s="29" t="s">
        <v>169</v>
      </c>
      <c r="S38" s="29" t="s">
        <v>167</v>
      </c>
      <c r="T38" s="29" t="s">
        <v>166</v>
      </c>
      <c r="U38" s="29" t="s">
        <v>166</v>
      </c>
      <c r="V38" s="29" t="s">
        <v>166</v>
      </c>
      <c r="W38" s="29" t="s">
        <v>166</v>
      </c>
    </row>
    <row r="39" spans="1:23" s="12" customFormat="1" ht="15">
      <c r="A39" s="25" t="s">
        <v>159</v>
      </c>
      <c r="B39" s="35">
        <v>43724.5100266204</v>
      </c>
      <c r="C39" s="26" t="s">
        <v>100</v>
      </c>
      <c r="D39" s="26" t="s">
        <v>88</v>
      </c>
      <c r="E39" s="23">
        <f t="shared" si="0"/>
        <v>10</v>
      </c>
      <c r="F39" s="27" t="s">
        <v>385</v>
      </c>
      <c r="G39" s="28">
        <v>94785</v>
      </c>
      <c r="H39" s="25" t="s">
        <v>19</v>
      </c>
      <c r="I39" s="25" t="s">
        <v>14</v>
      </c>
      <c r="J39" s="28" t="s">
        <v>1235</v>
      </c>
      <c r="K39" s="28" t="s">
        <v>1236</v>
      </c>
      <c r="L39" s="25" t="s">
        <v>1237</v>
      </c>
      <c r="M39" s="25" t="s">
        <v>28</v>
      </c>
      <c r="N39" s="25" t="s">
        <v>648</v>
      </c>
      <c r="O39" s="28" t="s">
        <v>649</v>
      </c>
      <c r="P39" s="28" t="s">
        <v>166</v>
      </c>
      <c r="Q39" s="28" t="s">
        <v>174</v>
      </c>
      <c r="R39" s="29" t="s">
        <v>169</v>
      </c>
      <c r="S39" s="29" t="s">
        <v>167</v>
      </c>
      <c r="T39" s="29" t="s">
        <v>166</v>
      </c>
      <c r="U39" s="29" t="s">
        <v>166</v>
      </c>
      <c r="V39" s="29" t="s">
        <v>166</v>
      </c>
      <c r="W39" s="29" t="s">
        <v>166</v>
      </c>
    </row>
    <row r="40" spans="1:23" s="12" customFormat="1" ht="15">
      <c r="A40" s="25" t="s">
        <v>159</v>
      </c>
      <c r="B40" s="35">
        <v>43727.0345679398</v>
      </c>
      <c r="C40" s="26" t="s">
        <v>100</v>
      </c>
      <c r="D40" s="26" t="s">
        <v>88</v>
      </c>
      <c r="E40" s="23">
        <f t="shared" si="0"/>
        <v>10</v>
      </c>
      <c r="F40" s="27" t="s">
        <v>376</v>
      </c>
      <c r="G40" s="28">
        <v>95626</v>
      </c>
      <c r="H40" s="25" t="s">
        <v>19</v>
      </c>
      <c r="I40" s="25" t="s">
        <v>14</v>
      </c>
      <c r="J40" s="28" t="s">
        <v>1212</v>
      </c>
      <c r="K40" s="28" t="s">
        <v>1213</v>
      </c>
      <c r="L40" s="25" t="s">
        <v>1214</v>
      </c>
      <c r="M40" s="25" t="s">
        <v>36</v>
      </c>
      <c r="N40" s="25" t="s">
        <v>648</v>
      </c>
      <c r="O40" s="28" t="s">
        <v>649</v>
      </c>
      <c r="P40" s="28" t="s">
        <v>171</v>
      </c>
      <c r="Q40" s="28" t="s">
        <v>168</v>
      </c>
      <c r="R40" s="29" t="s">
        <v>169</v>
      </c>
      <c r="S40" s="29" t="s">
        <v>167</v>
      </c>
      <c r="T40" s="29" t="s">
        <v>166</v>
      </c>
      <c r="U40" s="29" t="s">
        <v>166</v>
      </c>
      <c r="V40" s="29" t="s">
        <v>166</v>
      </c>
      <c r="W40" s="29" t="s">
        <v>166</v>
      </c>
    </row>
    <row r="41" spans="1:23" s="12" customFormat="1" ht="15">
      <c r="A41" s="25" t="s">
        <v>159</v>
      </c>
      <c r="B41" s="35">
        <v>43728.7240515509</v>
      </c>
      <c r="C41" s="26" t="s">
        <v>100</v>
      </c>
      <c r="D41" s="26" t="s">
        <v>88</v>
      </c>
      <c r="E41" s="23">
        <f t="shared" si="0"/>
        <v>10</v>
      </c>
      <c r="F41" s="27" t="s">
        <v>357</v>
      </c>
      <c r="G41" s="28">
        <v>96359</v>
      </c>
      <c r="H41" s="25" t="s">
        <v>19</v>
      </c>
      <c r="I41" s="25" t="s">
        <v>14</v>
      </c>
      <c r="J41" s="28" t="s">
        <v>1160</v>
      </c>
      <c r="K41" s="28" t="s">
        <v>1161</v>
      </c>
      <c r="L41" s="25" t="s">
        <v>1162</v>
      </c>
      <c r="M41" s="25" t="s">
        <v>42</v>
      </c>
      <c r="N41" s="25" t="s">
        <v>660</v>
      </c>
      <c r="O41" s="28" t="s">
        <v>649</v>
      </c>
      <c r="P41" s="28" t="s">
        <v>171</v>
      </c>
      <c r="Q41" s="28" t="s">
        <v>168</v>
      </c>
      <c r="R41" s="29" t="s">
        <v>169</v>
      </c>
      <c r="S41" s="29" t="s">
        <v>167</v>
      </c>
      <c r="T41" s="29" t="s">
        <v>166</v>
      </c>
      <c r="U41" s="29" t="s">
        <v>166</v>
      </c>
      <c r="V41" s="29" t="s">
        <v>166</v>
      </c>
      <c r="W41" s="29" t="s">
        <v>166</v>
      </c>
    </row>
    <row r="42" spans="1:23" s="12" customFormat="1" ht="15">
      <c r="A42" s="25" t="s">
        <v>159</v>
      </c>
      <c r="B42" s="35">
        <v>43728.8736213194</v>
      </c>
      <c r="C42" s="26" t="s">
        <v>100</v>
      </c>
      <c r="D42" s="26" t="s">
        <v>88</v>
      </c>
      <c r="E42" s="23">
        <f t="shared" si="0"/>
        <v>10</v>
      </c>
      <c r="F42" s="27" t="s">
        <v>343</v>
      </c>
      <c r="G42" s="28">
        <v>96470</v>
      </c>
      <c r="H42" s="25" t="s">
        <v>19</v>
      </c>
      <c r="I42" s="25" t="s">
        <v>14</v>
      </c>
      <c r="J42" s="28" t="s">
        <v>1124</v>
      </c>
      <c r="K42" s="28" t="s">
        <v>1125</v>
      </c>
      <c r="L42" s="25" t="s">
        <v>1126</v>
      </c>
      <c r="M42" s="25" t="s">
        <v>44</v>
      </c>
      <c r="N42" s="25" t="s">
        <v>648</v>
      </c>
      <c r="O42" s="28" t="s">
        <v>649</v>
      </c>
      <c r="P42" s="28" t="s">
        <v>166</v>
      </c>
      <c r="Q42" s="28" t="s">
        <v>174</v>
      </c>
      <c r="R42" s="29" t="s">
        <v>169</v>
      </c>
      <c r="S42" s="29" t="s">
        <v>167</v>
      </c>
      <c r="T42" s="29" t="s">
        <v>166</v>
      </c>
      <c r="U42" s="29" t="s">
        <v>166</v>
      </c>
      <c r="V42" s="29" t="s">
        <v>166</v>
      </c>
      <c r="W42" s="29" t="s">
        <v>166</v>
      </c>
    </row>
    <row r="43" spans="1:23" s="12" customFormat="1" ht="15">
      <c r="A43" s="25" t="s">
        <v>159</v>
      </c>
      <c r="B43" s="35">
        <v>43727.636481875</v>
      </c>
      <c r="C43" s="26" t="s">
        <v>100</v>
      </c>
      <c r="D43" s="26" t="s">
        <v>88</v>
      </c>
      <c r="E43" s="23">
        <f t="shared" si="0"/>
        <v>10</v>
      </c>
      <c r="F43" s="27" t="s">
        <v>281</v>
      </c>
      <c r="G43" s="28">
        <v>95838</v>
      </c>
      <c r="H43" s="25" t="s">
        <v>19</v>
      </c>
      <c r="I43" s="25" t="s">
        <v>14</v>
      </c>
      <c r="J43" s="28" t="s">
        <v>965</v>
      </c>
      <c r="K43" s="28" t="s">
        <v>966</v>
      </c>
      <c r="L43" s="25" t="s">
        <v>967</v>
      </c>
      <c r="M43" s="25" t="s">
        <v>673</v>
      </c>
      <c r="N43" s="25" t="s">
        <v>648</v>
      </c>
      <c r="O43" s="28" t="s">
        <v>649</v>
      </c>
      <c r="P43" s="28" t="s">
        <v>168</v>
      </c>
      <c r="Q43" s="28" t="s">
        <v>168</v>
      </c>
      <c r="R43" s="29" t="s">
        <v>169</v>
      </c>
      <c r="S43" s="29" t="s">
        <v>166</v>
      </c>
      <c r="T43" s="29" t="s">
        <v>166</v>
      </c>
      <c r="U43" s="29" t="s">
        <v>166</v>
      </c>
      <c r="V43" s="29" t="s">
        <v>166</v>
      </c>
      <c r="W43" s="29" t="s">
        <v>166</v>
      </c>
    </row>
    <row r="44" spans="1:23" s="12" customFormat="1" ht="15">
      <c r="A44" s="25" t="s">
        <v>159</v>
      </c>
      <c r="B44" s="35">
        <v>43726.3918368171</v>
      </c>
      <c r="C44" s="26" t="s">
        <v>100</v>
      </c>
      <c r="D44" s="26" t="s">
        <v>88</v>
      </c>
      <c r="E44" s="23">
        <f t="shared" si="0"/>
        <v>9</v>
      </c>
      <c r="F44" s="27" t="s">
        <v>347</v>
      </c>
      <c r="G44" s="28">
        <v>95332</v>
      </c>
      <c r="H44" s="25" t="s">
        <v>19</v>
      </c>
      <c r="I44" s="25" t="s">
        <v>14</v>
      </c>
      <c r="J44" s="28" t="s">
        <v>1133</v>
      </c>
      <c r="K44" s="28" t="s">
        <v>1134</v>
      </c>
      <c r="L44" s="25" t="s">
        <v>1135</v>
      </c>
      <c r="M44" s="25" t="s">
        <v>53</v>
      </c>
      <c r="N44" s="25" t="s">
        <v>660</v>
      </c>
      <c r="O44" s="28" t="s">
        <v>649</v>
      </c>
      <c r="P44" s="28" t="s">
        <v>169</v>
      </c>
      <c r="Q44" s="28" t="s">
        <v>171</v>
      </c>
      <c r="R44" s="29" t="s">
        <v>169</v>
      </c>
      <c r="S44" s="29" t="s">
        <v>172</v>
      </c>
      <c r="T44" s="29" t="s">
        <v>166</v>
      </c>
      <c r="U44" s="29" t="s">
        <v>166</v>
      </c>
      <c r="V44" s="29" t="s">
        <v>166</v>
      </c>
      <c r="W44" s="29" t="s">
        <v>166</v>
      </c>
    </row>
    <row r="45" spans="1:23" s="12" customFormat="1" ht="15">
      <c r="A45" s="25" t="s">
        <v>159</v>
      </c>
      <c r="B45" s="35">
        <v>43725.8570269097</v>
      </c>
      <c r="C45" s="26" t="s">
        <v>100</v>
      </c>
      <c r="D45" s="26" t="s">
        <v>88</v>
      </c>
      <c r="E45" s="23">
        <f t="shared" si="0"/>
        <v>9</v>
      </c>
      <c r="F45" s="27" t="s">
        <v>280</v>
      </c>
      <c r="G45" s="28">
        <v>95273</v>
      </c>
      <c r="H45" s="25" t="s">
        <v>19</v>
      </c>
      <c r="I45" s="25" t="s">
        <v>14</v>
      </c>
      <c r="J45" s="28" t="s">
        <v>962</v>
      </c>
      <c r="K45" s="28" t="s">
        <v>963</v>
      </c>
      <c r="L45" s="25" t="s">
        <v>964</v>
      </c>
      <c r="M45" s="25" t="s">
        <v>32</v>
      </c>
      <c r="N45" s="25" t="s">
        <v>648</v>
      </c>
      <c r="O45" s="28" t="s">
        <v>649</v>
      </c>
      <c r="P45" s="28" t="s">
        <v>169</v>
      </c>
      <c r="Q45" s="28" t="s">
        <v>171</v>
      </c>
      <c r="R45" s="29" t="s">
        <v>169</v>
      </c>
      <c r="S45" s="29" t="s">
        <v>172</v>
      </c>
      <c r="T45" s="29" t="s">
        <v>166</v>
      </c>
      <c r="U45" s="29" t="s">
        <v>166</v>
      </c>
      <c r="V45" s="29" t="s">
        <v>166</v>
      </c>
      <c r="W45" s="29" t="s">
        <v>166</v>
      </c>
    </row>
    <row r="46" spans="1:23" s="12" customFormat="1" ht="15">
      <c r="A46" s="25" t="s">
        <v>159</v>
      </c>
      <c r="B46" s="35">
        <v>43722.5072229861</v>
      </c>
      <c r="C46" s="26" t="s">
        <v>100</v>
      </c>
      <c r="D46" s="26" t="s">
        <v>88</v>
      </c>
      <c r="E46" s="23">
        <f t="shared" si="0"/>
        <v>8</v>
      </c>
      <c r="F46" s="27" t="s">
        <v>388</v>
      </c>
      <c r="G46" s="28">
        <v>94474</v>
      </c>
      <c r="H46" s="25" t="s">
        <v>19</v>
      </c>
      <c r="I46" s="25" t="s">
        <v>14</v>
      </c>
      <c r="J46" s="28" t="s">
        <v>1244</v>
      </c>
      <c r="K46" s="28" t="s">
        <v>1245</v>
      </c>
      <c r="L46" s="25" t="s">
        <v>1246</v>
      </c>
      <c r="M46" s="25" t="s">
        <v>28</v>
      </c>
      <c r="N46" s="25" t="s">
        <v>660</v>
      </c>
      <c r="O46" s="28" t="s">
        <v>649</v>
      </c>
      <c r="P46" s="28" t="s">
        <v>168</v>
      </c>
      <c r="Q46" s="28" t="s">
        <v>166</v>
      </c>
      <c r="R46" s="29" t="s">
        <v>169</v>
      </c>
      <c r="S46" s="29" t="s">
        <v>167</v>
      </c>
      <c r="T46" s="29" t="s">
        <v>166</v>
      </c>
      <c r="U46" s="29" t="s">
        <v>166</v>
      </c>
      <c r="V46" s="29" t="s">
        <v>166</v>
      </c>
      <c r="W46" s="29" t="s">
        <v>166</v>
      </c>
    </row>
    <row r="47" spans="1:23" s="12" customFormat="1" ht="15">
      <c r="A47" s="25" t="s">
        <v>159</v>
      </c>
      <c r="B47" s="35">
        <v>43719.7448957523</v>
      </c>
      <c r="C47" s="26" t="s">
        <v>100</v>
      </c>
      <c r="D47" s="26" t="s">
        <v>88</v>
      </c>
      <c r="E47" s="23">
        <f t="shared" si="0"/>
        <v>8</v>
      </c>
      <c r="F47" s="27" t="s">
        <v>375</v>
      </c>
      <c r="G47" s="28">
        <v>93685</v>
      </c>
      <c r="H47" s="25" t="s">
        <v>19</v>
      </c>
      <c r="I47" s="25" t="s">
        <v>14</v>
      </c>
      <c r="J47" s="28" t="s">
        <v>1209</v>
      </c>
      <c r="K47" s="28" t="s">
        <v>1210</v>
      </c>
      <c r="L47" s="25" t="s">
        <v>1211</v>
      </c>
      <c r="M47" s="25" t="s">
        <v>34</v>
      </c>
      <c r="N47" s="25" t="s">
        <v>648</v>
      </c>
      <c r="O47" s="28" t="s">
        <v>649</v>
      </c>
      <c r="P47" s="28" t="s">
        <v>171</v>
      </c>
      <c r="Q47" s="28" t="s">
        <v>166</v>
      </c>
      <c r="R47" s="29" t="s">
        <v>169</v>
      </c>
      <c r="S47" s="29" t="s">
        <v>172</v>
      </c>
      <c r="T47" s="29" t="s">
        <v>166</v>
      </c>
      <c r="U47" s="29" t="s">
        <v>166</v>
      </c>
      <c r="V47" s="29" t="s">
        <v>166</v>
      </c>
      <c r="W47" s="29" t="s">
        <v>166</v>
      </c>
    </row>
    <row r="48" spans="1:23" s="12" customFormat="1" ht="15">
      <c r="A48" s="25" t="s">
        <v>159</v>
      </c>
      <c r="B48" s="35">
        <v>43724.630720544</v>
      </c>
      <c r="C48" s="26" t="s">
        <v>100</v>
      </c>
      <c r="D48" s="26" t="s">
        <v>88</v>
      </c>
      <c r="E48" s="23">
        <f t="shared" si="0"/>
        <v>8</v>
      </c>
      <c r="F48" s="27" t="s">
        <v>355</v>
      </c>
      <c r="G48" s="28">
        <v>94860</v>
      </c>
      <c r="H48" s="25" t="s">
        <v>19</v>
      </c>
      <c r="I48" s="25" t="s">
        <v>14</v>
      </c>
      <c r="J48" s="28" t="s">
        <v>1154</v>
      </c>
      <c r="K48" s="28" t="s">
        <v>1155</v>
      </c>
      <c r="L48" s="25" t="s">
        <v>1156</v>
      </c>
      <c r="M48" s="25" t="s">
        <v>17</v>
      </c>
      <c r="N48" s="25" t="s">
        <v>660</v>
      </c>
      <c r="O48" s="28" t="s">
        <v>649</v>
      </c>
      <c r="P48" s="28" t="s">
        <v>168</v>
      </c>
      <c r="Q48" s="28" t="s">
        <v>166</v>
      </c>
      <c r="R48" s="29" t="s">
        <v>169</v>
      </c>
      <c r="S48" s="29" t="s">
        <v>167</v>
      </c>
      <c r="T48" s="29" t="s">
        <v>166</v>
      </c>
      <c r="U48" s="29" t="s">
        <v>166</v>
      </c>
      <c r="V48" s="29" t="s">
        <v>166</v>
      </c>
      <c r="W48" s="29" t="s">
        <v>166</v>
      </c>
    </row>
    <row r="49" spans="1:23" s="12" customFormat="1" ht="15">
      <c r="A49" s="25" t="s">
        <v>159</v>
      </c>
      <c r="B49" s="35">
        <v>43727.5641741435</v>
      </c>
      <c r="C49" s="26" t="s">
        <v>100</v>
      </c>
      <c r="D49" s="26" t="s">
        <v>88</v>
      </c>
      <c r="E49" s="23">
        <f t="shared" si="0"/>
        <v>8</v>
      </c>
      <c r="F49" s="27" t="s">
        <v>317</v>
      </c>
      <c r="G49" s="28">
        <v>95799</v>
      </c>
      <c r="H49" s="25" t="s">
        <v>19</v>
      </c>
      <c r="I49" s="25" t="s">
        <v>13</v>
      </c>
      <c r="J49" s="28" t="s">
        <v>1064</v>
      </c>
      <c r="K49" s="28" t="s">
        <v>1065</v>
      </c>
      <c r="L49" s="25" t="s">
        <v>1066</v>
      </c>
      <c r="M49" s="25" t="s">
        <v>48</v>
      </c>
      <c r="N49" s="25" t="s">
        <v>648</v>
      </c>
      <c r="O49" s="28" t="s">
        <v>649</v>
      </c>
      <c r="P49" s="28" t="s">
        <v>168</v>
      </c>
      <c r="Q49" s="28" t="s">
        <v>166</v>
      </c>
      <c r="R49" s="29" t="s">
        <v>169</v>
      </c>
      <c r="S49" s="29" t="s">
        <v>167</v>
      </c>
      <c r="T49" s="29" t="s">
        <v>166</v>
      </c>
      <c r="U49" s="29" t="s">
        <v>166</v>
      </c>
      <c r="V49" s="29" t="s">
        <v>166</v>
      </c>
      <c r="W49" s="29" t="s">
        <v>166</v>
      </c>
    </row>
    <row r="50" spans="1:23" s="12" customFormat="1" ht="15">
      <c r="A50" s="25" t="s">
        <v>159</v>
      </c>
      <c r="B50" s="35">
        <v>43728.6785795718</v>
      </c>
      <c r="C50" s="26" t="s">
        <v>100</v>
      </c>
      <c r="D50" s="26" t="s">
        <v>88</v>
      </c>
      <c r="E50" s="23">
        <f t="shared" si="0"/>
        <v>8</v>
      </c>
      <c r="F50" s="27" t="s">
        <v>314</v>
      </c>
      <c r="G50" s="28">
        <v>96317</v>
      </c>
      <c r="H50" s="25" t="s">
        <v>19</v>
      </c>
      <c r="I50" s="25" t="s">
        <v>14</v>
      </c>
      <c r="J50" s="28" t="s">
        <v>1058</v>
      </c>
      <c r="K50" s="28" t="s">
        <v>1059</v>
      </c>
      <c r="L50" s="25" t="s">
        <v>1060</v>
      </c>
      <c r="M50" s="25" t="s">
        <v>47</v>
      </c>
      <c r="N50" s="25" t="s">
        <v>648</v>
      </c>
      <c r="O50" s="28" t="s">
        <v>649</v>
      </c>
      <c r="P50" s="28" t="s">
        <v>168</v>
      </c>
      <c r="Q50" s="28" t="s">
        <v>166</v>
      </c>
      <c r="R50" s="29" t="s">
        <v>169</v>
      </c>
      <c r="S50" s="29" t="s">
        <v>167</v>
      </c>
      <c r="T50" s="29" t="s">
        <v>166</v>
      </c>
      <c r="U50" s="29" t="s">
        <v>166</v>
      </c>
      <c r="V50" s="29" t="s">
        <v>166</v>
      </c>
      <c r="W50" s="29" t="s">
        <v>166</v>
      </c>
    </row>
    <row r="51" spans="1:23" s="12" customFormat="1" ht="15">
      <c r="A51" s="25" t="s">
        <v>159</v>
      </c>
      <c r="B51" s="35">
        <v>43720.6656821065</v>
      </c>
      <c r="C51" s="26" t="s">
        <v>100</v>
      </c>
      <c r="D51" s="26" t="s">
        <v>88</v>
      </c>
      <c r="E51" s="23">
        <f t="shared" si="0"/>
        <v>8</v>
      </c>
      <c r="F51" s="27" t="s">
        <v>295</v>
      </c>
      <c r="G51" s="28">
        <v>94136</v>
      </c>
      <c r="H51" s="25" t="s">
        <v>19</v>
      </c>
      <c r="I51" s="25" t="s">
        <v>14</v>
      </c>
      <c r="J51" s="28" t="s">
        <v>1002</v>
      </c>
      <c r="K51" s="28" t="s">
        <v>1003</v>
      </c>
      <c r="L51" s="25" t="s">
        <v>1004</v>
      </c>
      <c r="M51" s="25" t="s">
        <v>16</v>
      </c>
      <c r="N51" s="25" t="s">
        <v>648</v>
      </c>
      <c r="O51" s="28" t="s">
        <v>649</v>
      </c>
      <c r="P51" s="28" t="s">
        <v>171</v>
      </c>
      <c r="Q51" s="28" t="s">
        <v>166</v>
      </c>
      <c r="R51" s="29" t="s">
        <v>169</v>
      </c>
      <c r="S51" s="29" t="s">
        <v>172</v>
      </c>
      <c r="T51" s="29" t="s">
        <v>166</v>
      </c>
      <c r="U51" s="29" t="s">
        <v>166</v>
      </c>
      <c r="V51" s="29" t="s">
        <v>166</v>
      </c>
      <c r="W51" s="29" t="s">
        <v>166</v>
      </c>
    </row>
    <row r="52" spans="1:23" s="12" customFormat="1" ht="15">
      <c r="A52" s="25" t="s">
        <v>159</v>
      </c>
      <c r="B52" s="35">
        <v>43725.3756965625</v>
      </c>
      <c r="C52" s="26" t="s">
        <v>100</v>
      </c>
      <c r="D52" s="26" t="s">
        <v>88</v>
      </c>
      <c r="E52" s="23">
        <f t="shared" si="0"/>
        <v>7</v>
      </c>
      <c r="F52" s="27" t="s">
        <v>429</v>
      </c>
      <c r="G52" s="28">
        <v>95004</v>
      </c>
      <c r="H52" s="25" t="s">
        <v>19</v>
      </c>
      <c r="I52" s="25" t="s">
        <v>14</v>
      </c>
      <c r="J52" s="28" t="s">
        <v>1366</v>
      </c>
      <c r="K52" s="28" t="s">
        <v>1367</v>
      </c>
      <c r="L52" s="25" t="s">
        <v>1368</v>
      </c>
      <c r="M52" s="25" t="s">
        <v>30</v>
      </c>
      <c r="N52" s="25" t="s">
        <v>660</v>
      </c>
      <c r="O52" s="28" t="s">
        <v>649</v>
      </c>
      <c r="P52" s="28" t="s">
        <v>168</v>
      </c>
      <c r="Q52" s="28" t="s">
        <v>171</v>
      </c>
      <c r="R52" s="29" t="s">
        <v>169</v>
      </c>
      <c r="S52" s="29" t="s">
        <v>166</v>
      </c>
      <c r="T52" s="29" t="s">
        <v>166</v>
      </c>
      <c r="U52" s="29" t="s">
        <v>166</v>
      </c>
      <c r="V52" s="29" t="s">
        <v>166</v>
      </c>
      <c r="W52" s="29" t="s">
        <v>166</v>
      </c>
    </row>
    <row r="53" spans="1:23" s="12" customFormat="1" ht="15">
      <c r="A53" s="25" t="s">
        <v>159</v>
      </c>
      <c r="B53" s="35">
        <v>43718.7535689236</v>
      </c>
      <c r="C53" s="26" t="s">
        <v>100</v>
      </c>
      <c r="D53" s="26" t="s">
        <v>88</v>
      </c>
      <c r="E53" s="23">
        <f t="shared" si="0"/>
        <v>7</v>
      </c>
      <c r="F53" s="27" t="s">
        <v>105</v>
      </c>
      <c r="G53" s="28">
        <v>93159</v>
      </c>
      <c r="H53" s="25" t="s">
        <v>19</v>
      </c>
      <c r="I53" s="25" t="s">
        <v>14</v>
      </c>
      <c r="J53" s="28" t="s">
        <v>106</v>
      </c>
      <c r="K53" s="28" t="s">
        <v>107</v>
      </c>
      <c r="L53" s="25" t="s">
        <v>108</v>
      </c>
      <c r="M53" s="25" t="s">
        <v>23</v>
      </c>
      <c r="N53" s="25" t="s">
        <v>648</v>
      </c>
      <c r="O53" s="28" t="s">
        <v>649</v>
      </c>
      <c r="P53" s="28" t="s">
        <v>169</v>
      </c>
      <c r="Q53" s="28" t="s">
        <v>166</v>
      </c>
      <c r="R53" s="29" t="s">
        <v>169</v>
      </c>
      <c r="S53" s="29" t="s">
        <v>172</v>
      </c>
      <c r="T53" s="29" t="s">
        <v>166</v>
      </c>
      <c r="U53" s="29" t="s">
        <v>166</v>
      </c>
      <c r="V53" s="29" t="s">
        <v>166</v>
      </c>
      <c r="W53" s="29" t="s">
        <v>166</v>
      </c>
    </row>
    <row r="54" spans="1:23" s="12" customFormat="1" ht="15">
      <c r="A54" s="25" t="s">
        <v>159</v>
      </c>
      <c r="B54" s="35">
        <v>43724.5426629398</v>
      </c>
      <c r="C54" s="26" t="s">
        <v>100</v>
      </c>
      <c r="D54" s="26" t="s">
        <v>88</v>
      </c>
      <c r="E54" s="23">
        <f t="shared" si="0"/>
        <v>7</v>
      </c>
      <c r="F54" s="27" t="s">
        <v>403</v>
      </c>
      <c r="G54" s="28">
        <v>94806</v>
      </c>
      <c r="H54" s="25" t="s">
        <v>19</v>
      </c>
      <c r="I54" s="25" t="s">
        <v>14</v>
      </c>
      <c r="J54" s="28" t="s">
        <v>1289</v>
      </c>
      <c r="K54" s="28" t="s">
        <v>1290</v>
      </c>
      <c r="L54" s="25" t="s">
        <v>1291</v>
      </c>
      <c r="M54" s="25" t="s">
        <v>49</v>
      </c>
      <c r="N54" s="25" t="s">
        <v>648</v>
      </c>
      <c r="O54" s="28" t="s">
        <v>649</v>
      </c>
      <c r="P54" s="28" t="s">
        <v>171</v>
      </c>
      <c r="Q54" s="28" t="s">
        <v>171</v>
      </c>
      <c r="R54" s="29" t="s">
        <v>169</v>
      </c>
      <c r="S54" s="29" t="s">
        <v>167</v>
      </c>
      <c r="T54" s="29" t="s">
        <v>166</v>
      </c>
      <c r="U54" s="29" t="s">
        <v>166</v>
      </c>
      <c r="V54" s="29" t="s">
        <v>166</v>
      </c>
      <c r="W54" s="29" t="s">
        <v>166</v>
      </c>
    </row>
    <row r="55" spans="1:23" s="12" customFormat="1" ht="15">
      <c r="A55" s="25" t="s">
        <v>159</v>
      </c>
      <c r="B55" s="35">
        <v>43719.6030696412</v>
      </c>
      <c r="C55" s="26" t="s">
        <v>100</v>
      </c>
      <c r="D55" s="26" t="s">
        <v>88</v>
      </c>
      <c r="E55" s="23">
        <f t="shared" si="0"/>
        <v>7</v>
      </c>
      <c r="F55" s="27" t="s">
        <v>334</v>
      </c>
      <c r="G55" s="28">
        <v>93507</v>
      </c>
      <c r="H55" s="25" t="s">
        <v>19</v>
      </c>
      <c r="I55" s="25" t="s">
        <v>14</v>
      </c>
      <c r="J55" s="28" t="s">
        <v>1103</v>
      </c>
      <c r="K55" s="28" t="s">
        <v>1104</v>
      </c>
      <c r="L55" s="25" t="s">
        <v>1105</v>
      </c>
      <c r="M55" s="25" t="s">
        <v>22</v>
      </c>
      <c r="N55" s="25" t="s">
        <v>840</v>
      </c>
      <c r="O55" s="28" t="s">
        <v>649</v>
      </c>
      <c r="P55" s="28" t="s">
        <v>171</v>
      </c>
      <c r="Q55" s="28" t="s">
        <v>168</v>
      </c>
      <c r="R55" s="29" t="s">
        <v>169</v>
      </c>
      <c r="S55" s="29" t="s">
        <v>166</v>
      </c>
      <c r="T55" s="29" t="s">
        <v>166</v>
      </c>
      <c r="U55" s="29" t="s">
        <v>166</v>
      </c>
      <c r="V55" s="29" t="s">
        <v>166</v>
      </c>
      <c r="W55" s="29" t="s">
        <v>166</v>
      </c>
    </row>
    <row r="56" spans="1:23" s="12" customFormat="1" ht="15">
      <c r="A56" s="25" t="s">
        <v>159</v>
      </c>
      <c r="B56" s="35">
        <v>43724.7965112037</v>
      </c>
      <c r="C56" s="26" t="s">
        <v>100</v>
      </c>
      <c r="D56" s="26" t="s">
        <v>88</v>
      </c>
      <c r="E56" s="23">
        <f t="shared" si="0"/>
        <v>7</v>
      </c>
      <c r="F56" s="27" t="s">
        <v>306</v>
      </c>
      <c r="G56" s="28">
        <v>94920</v>
      </c>
      <c r="H56" s="25" t="s">
        <v>19</v>
      </c>
      <c r="I56" s="25" t="s">
        <v>14</v>
      </c>
      <c r="J56" s="28" t="s">
        <v>1037</v>
      </c>
      <c r="K56" s="28" t="s">
        <v>1038</v>
      </c>
      <c r="L56" s="25" t="s">
        <v>1039</v>
      </c>
      <c r="M56" s="25" t="s">
        <v>38</v>
      </c>
      <c r="N56" s="25" t="s">
        <v>648</v>
      </c>
      <c r="O56" s="28" t="s">
        <v>649</v>
      </c>
      <c r="P56" s="28" t="s">
        <v>170</v>
      </c>
      <c r="Q56" s="28" t="s">
        <v>166</v>
      </c>
      <c r="R56" s="29" t="s">
        <v>169</v>
      </c>
      <c r="S56" s="29" t="s">
        <v>167</v>
      </c>
      <c r="T56" s="29" t="s">
        <v>166</v>
      </c>
      <c r="U56" s="29" t="s">
        <v>166</v>
      </c>
      <c r="V56" s="29" t="s">
        <v>166</v>
      </c>
      <c r="W56" s="29" t="s">
        <v>166</v>
      </c>
    </row>
    <row r="57" spans="1:23" s="12" customFormat="1" ht="15">
      <c r="A57" s="25" t="s">
        <v>159</v>
      </c>
      <c r="B57" s="35">
        <v>43725.4020260648</v>
      </c>
      <c r="C57" s="26" t="s">
        <v>100</v>
      </c>
      <c r="D57" s="26" t="s">
        <v>88</v>
      </c>
      <c r="E57" s="23">
        <f t="shared" si="0"/>
        <v>7</v>
      </c>
      <c r="F57" s="27" t="s">
        <v>300</v>
      </c>
      <c r="G57" s="28">
        <v>95021</v>
      </c>
      <c r="H57" s="25" t="s">
        <v>19</v>
      </c>
      <c r="I57" s="25" t="s">
        <v>14</v>
      </c>
      <c r="J57" s="28" t="s">
        <v>1020</v>
      </c>
      <c r="K57" s="28" t="s">
        <v>1021</v>
      </c>
      <c r="L57" s="25" t="s">
        <v>1022</v>
      </c>
      <c r="M57" s="25" t="s">
        <v>42</v>
      </c>
      <c r="N57" s="25" t="s">
        <v>648</v>
      </c>
      <c r="O57" s="28" t="s">
        <v>649</v>
      </c>
      <c r="P57" s="28" t="s">
        <v>168</v>
      </c>
      <c r="Q57" s="28" t="s">
        <v>171</v>
      </c>
      <c r="R57" s="29" t="s">
        <v>169</v>
      </c>
      <c r="S57" s="29" t="s">
        <v>166</v>
      </c>
      <c r="T57" s="29" t="s">
        <v>166</v>
      </c>
      <c r="U57" s="29" t="s">
        <v>166</v>
      </c>
      <c r="V57" s="29" t="s">
        <v>166</v>
      </c>
      <c r="W57" s="29" t="s">
        <v>166</v>
      </c>
    </row>
    <row r="58" spans="1:23" s="12" customFormat="1" ht="15">
      <c r="A58" s="25" t="s">
        <v>159</v>
      </c>
      <c r="B58" s="35">
        <v>43724.3987430556</v>
      </c>
      <c r="C58" s="26" t="s">
        <v>100</v>
      </c>
      <c r="D58" s="26" t="s">
        <v>88</v>
      </c>
      <c r="E58" s="23">
        <f t="shared" si="0"/>
        <v>7</v>
      </c>
      <c r="F58" s="27" t="s">
        <v>288</v>
      </c>
      <c r="G58" s="28">
        <v>94653</v>
      </c>
      <c r="H58" s="25" t="s">
        <v>19</v>
      </c>
      <c r="I58" s="25" t="s">
        <v>14</v>
      </c>
      <c r="J58" s="28" t="s">
        <v>981</v>
      </c>
      <c r="K58" s="28" t="s">
        <v>982</v>
      </c>
      <c r="L58" s="25" t="s">
        <v>983</v>
      </c>
      <c r="M58" s="25" t="s">
        <v>24</v>
      </c>
      <c r="N58" s="25" t="s">
        <v>648</v>
      </c>
      <c r="O58" s="28" t="s">
        <v>649</v>
      </c>
      <c r="P58" s="28" t="s">
        <v>169</v>
      </c>
      <c r="Q58" s="28" t="s">
        <v>166</v>
      </c>
      <c r="R58" s="29" t="s">
        <v>169</v>
      </c>
      <c r="S58" s="29" t="s">
        <v>172</v>
      </c>
      <c r="T58" s="29" t="s">
        <v>166</v>
      </c>
      <c r="U58" s="29" t="s">
        <v>166</v>
      </c>
      <c r="V58" s="29" t="s">
        <v>166</v>
      </c>
      <c r="W58" s="29" t="s">
        <v>166</v>
      </c>
    </row>
    <row r="59" spans="1:23" s="12" customFormat="1" ht="15">
      <c r="A59" s="25" t="s">
        <v>159</v>
      </c>
      <c r="B59" s="35">
        <v>43728.7456333333</v>
      </c>
      <c r="C59" s="26" t="s">
        <v>100</v>
      </c>
      <c r="D59" s="26" t="s">
        <v>88</v>
      </c>
      <c r="E59" s="23">
        <f t="shared" si="0"/>
        <v>7</v>
      </c>
      <c r="F59" s="27" t="s">
        <v>282</v>
      </c>
      <c r="G59" s="28">
        <v>96377</v>
      </c>
      <c r="H59" s="25" t="s">
        <v>19</v>
      </c>
      <c r="I59" s="25" t="s">
        <v>14</v>
      </c>
      <c r="J59" s="28" t="s">
        <v>968</v>
      </c>
      <c r="K59" s="28" t="s">
        <v>969</v>
      </c>
      <c r="L59" s="25" t="s">
        <v>970</v>
      </c>
      <c r="M59" s="25" t="s">
        <v>30</v>
      </c>
      <c r="N59" s="25" t="s">
        <v>648</v>
      </c>
      <c r="O59" s="28" t="s">
        <v>649</v>
      </c>
      <c r="P59" s="28" t="s">
        <v>171</v>
      </c>
      <c r="Q59" s="28" t="s">
        <v>168</v>
      </c>
      <c r="R59" s="29" t="s">
        <v>169</v>
      </c>
      <c r="S59" s="29" t="s">
        <v>166</v>
      </c>
      <c r="T59" s="29" t="s">
        <v>166</v>
      </c>
      <c r="U59" s="29" t="s">
        <v>166</v>
      </c>
      <c r="V59" s="29" t="s">
        <v>166</v>
      </c>
      <c r="W59" s="29" t="s">
        <v>166</v>
      </c>
    </row>
    <row r="60" spans="1:23" s="12" customFormat="1" ht="15">
      <c r="A60" s="25" t="s">
        <v>159</v>
      </c>
      <c r="B60" s="35">
        <v>43729.0161085417</v>
      </c>
      <c r="C60" s="26" t="s">
        <v>100</v>
      </c>
      <c r="D60" s="26" t="s">
        <v>79</v>
      </c>
      <c r="E60" s="23">
        <f t="shared" si="0"/>
        <v>6</v>
      </c>
      <c r="F60" s="27" t="s">
        <v>424</v>
      </c>
      <c r="G60" s="28">
        <v>96594</v>
      </c>
      <c r="H60" s="25" t="s">
        <v>19</v>
      </c>
      <c r="I60" s="25" t="s">
        <v>14</v>
      </c>
      <c r="J60" s="28" t="s">
        <v>1352</v>
      </c>
      <c r="K60" s="28" t="s">
        <v>1353</v>
      </c>
      <c r="L60" s="25" t="s">
        <v>63</v>
      </c>
      <c r="M60" s="25" t="s">
        <v>30</v>
      </c>
      <c r="N60" s="25" t="s">
        <v>648</v>
      </c>
      <c r="O60" s="28" t="s">
        <v>649</v>
      </c>
      <c r="P60" s="28" t="s">
        <v>166</v>
      </c>
      <c r="Q60" s="28" t="s">
        <v>166</v>
      </c>
      <c r="R60" s="29" t="s">
        <v>169</v>
      </c>
      <c r="S60" s="29" t="s">
        <v>172</v>
      </c>
      <c r="T60" s="29" t="s">
        <v>166</v>
      </c>
      <c r="U60" s="29" t="s">
        <v>166</v>
      </c>
      <c r="V60" s="29" t="s">
        <v>166</v>
      </c>
      <c r="W60" s="29" t="s">
        <v>166</v>
      </c>
    </row>
    <row r="61" spans="1:23" s="12" customFormat="1" ht="15">
      <c r="A61" s="25" t="s">
        <v>159</v>
      </c>
      <c r="B61" s="35">
        <v>43726.7985701852</v>
      </c>
      <c r="C61" s="26" t="s">
        <v>100</v>
      </c>
      <c r="D61" s="26" t="s">
        <v>88</v>
      </c>
      <c r="E61" s="23">
        <f t="shared" si="0"/>
        <v>6</v>
      </c>
      <c r="F61" s="27" t="s">
        <v>396</v>
      </c>
      <c r="G61" s="28">
        <v>95568</v>
      </c>
      <c r="H61" s="25" t="s">
        <v>19</v>
      </c>
      <c r="I61" s="25" t="s">
        <v>14</v>
      </c>
      <c r="J61" s="28" t="s">
        <v>1268</v>
      </c>
      <c r="K61" s="28" t="s">
        <v>1269</v>
      </c>
      <c r="L61" s="25" t="s">
        <v>1270</v>
      </c>
      <c r="M61" s="25" t="s">
        <v>34</v>
      </c>
      <c r="N61" s="25" t="s">
        <v>660</v>
      </c>
      <c r="O61" s="28" t="s">
        <v>649</v>
      </c>
      <c r="P61" s="28" t="s">
        <v>169</v>
      </c>
      <c r="Q61" s="28" t="s">
        <v>171</v>
      </c>
      <c r="R61" s="29" t="s">
        <v>169</v>
      </c>
      <c r="S61" s="29" t="s">
        <v>167</v>
      </c>
      <c r="T61" s="29" t="s">
        <v>166</v>
      </c>
      <c r="U61" s="29" t="s">
        <v>166</v>
      </c>
      <c r="V61" s="29" t="s">
        <v>166</v>
      </c>
      <c r="W61" s="29" t="s">
        <v>166</v>
      </c>
    </row>
    <row r="62" spans="1:23" s="12" customFormat="1" ht="15">
      <c r="A62" s="25" t="s">
        <v>159</v>
      </c>
      <c r="B62" s="35">
        <v>43728.6032976042</v>
      </c>
      <c r="C62" s="26" t="s">
        <v>100</v>
      </c>
      <c r="D62" s="26" t="s">
        <v>88</v>
      </c>
      <c r="E62" s="23">
        <f t="shared" si="0"/>
        <v>6</v>
      </c>
      <c r="F62" s="27" t="s">
        <v>390</v>
      </c>
      <c r="G62" s="28">
        <v>96264</v>
      </c>
      <c r="H62" s="25" t="s">
        <v>19</v>
      </c>
      <c r="I62" s="25" t="s">
        <v>14</v>
      </c>
      <c r="J62" s="28" t="s">
        <v>1250</v>
      </c>
      <c r="K62" s="28" t="s">
        <v>1251</v>
      </c>
      <c r="L62" s="25" t="s">
        <v>1252</v>
      </c>
      <c r="M62" s="25" t="s">
        <v>38</v>
      </c>
      <c r="N62" s="25" t="s">
        <v>840</v>
      </c>
      <c r="O62" s="28" t="s">
        <v>841</v>
      </c>
      <c r="P62" s="28" t="s">
        <v>167</v>
      </c>
      <c r="Q62" s="28" t="s">
        <v>166</v>
      </c>
      <c r="R62" s="29" t="s">
        <v>169</v>
      </c>
      <c r="S62" s="29" t="s">
        <v>167</v>
      </c>
      <c r="T62" s="29" t="s">
        <v>166</v>
      </c>
      <c r="U62" s="29" t="s">
        <v>166</v>
      </c>
      <c r="V62" s="29" t="s">
        <v>166</v>
      </c>
      <c r="W62" s="29" t="s">
        <v>166</v>
      </c>
    </row>
    <row r="63" spans="1:23" s="12" customFormat="1" ht="15">
      <c r="A63" s="25" t="s">
        <v>159</v>
      </c>
      <c r="B63" s="35">
        <v>43724.8240058912</v>
      </c>
      <c r="C63" s="26" t="s">
        <v>100</v>
      </c>
      <c r="D63" s="26" t="s">
        <v>88</v>
      </c>
      <c r="E63" s="23">
        <f t="shared" si="0"/>
        <v>6</v>
      </c>
      <c r="F63" s="27" t="s">
        <v>386</v>
      </c>
      <c r="G63" s="28">
        <v>94935</v>
      </c>
      <c r="H63" s="25" t="s">
        <v>19</v>
      </c>
      <c r="I63" s="25" t="s">
        <v>14</v>
      </c>
      <c r="J63" s="28" t="s">
        <v>1238</v>
      </c>
      <c r="K63" s="28" t="s">
        <v>1239</v>
      </c>
      <c r="L63" s="25" t="s">
        <v>1240</v>
      </c>
      <c r="M63" s="25" t="s">
        <v>23</v>
      </c>
      <c r="N63" s="25" t="s">
        <v>648</v>
      </c>
      <c r="O63" s="28" t="s">
        <v>649</v>
      </c>
      <c r="P63" s="28" t="s">
        <v>169</v>
      </c>
      <c r="Q63" s="28" t="s">
        <v>168</v>
      </c>
      <c r="R63" s="29" t="s">
        <v>169</v>
      </c>
      <c r="S63" s="29" t="s">
        <v>166</v>
      </c>
      <c r="T63" s="29" t="s">
        <v>166</v>
      </c>
      <c r="U63" s="29" t="s">
        <v>166</v>
      </c>
      <c r="V63" s="29" t="s">
        <v>166</v>
      </c>
      <c r="W63" s="29" t="s">
        <v>166</v>
      </c>
    </row>
    <row r="64" spans="1:23" s="12" customFormat="1" ht="15">
      <c r="A64" s="25" t="s">
        <v>159</v>
      </c>
      <c r="B64" s="35">
        <v>43721.5109293634</v>
      </c>
      <c r="C64" s="26" t="s">
        <v>100</v>
      </c>
      <c r="D64" s="26" t="s">
        <v>88</v>
      </c>
      <c r="E64" s="23">
        <f t="shared" si="0"/>
        <v>6</v>
      </c>
      <c r="F64" s="27" t="s">
        <v>336</v>
      </c>
      <c r="G64" s="28">
        <v>94330</v>
      </c>
      <c r="H64" s="25" t="s">
        <v>19</v>
      </c>
      <c r="I64" s="25" t="s">
        <v>14</v>
      </c>
      <c r="J64" s="28" t="s">
        <v>1109</v>
      </c>
      <c r="K64" s="28" t="s">
        <v>1110</v>
      </c>
      <c r="L64" s="25" t="s">
        <v>1111</v>
      </c>
      <c r="M64" s="25" t="s">
        <v>15</v>
      </c>
      <c r="N64" s="25" t="s">
        <v>660</v>
      </c>
      <c r="O64" s="28" t="s">
        <v>649</v>
      </c>
      <c r="P64" s="28" t="s">
        <v>166</v>
      </c>
      <c r="Q64" s="28" t="s">
        <v>166</v>
      </c>
      <c r="R64" s="29" t="s">
        <v>169</v>
      </c>
      <c r="S64" s="29" t="s">
        <v>172</v>
      </c>
      <c r="T64" s="29" t="s">
        <v>166</v>
      </c>
      <c r="U64" s="29" t="s">
        <v>166</v>
      </c>
      <c r="V64" s="29" t="s">
        <v>166</v>
      </c>
      <c r="W64" s="29" t="s">
        <v>166</v>
      </c>
    </row>
    <row r="65" spans="1:23" s="12" customFormat="1" ht="15">
      <c r="A65" s="25" t="s">
        <v>159</v>
      </c>
      <c r="B65" s="35">
        <v>43720.760379294</v>
      </c>
      <c r="C65" s="26" t="s">
        <v>100</v>
      </c>
      <c r="D65" s="26" t="s">
        <v>88</v>
      </c>
      <c r="E65" s="23">
        <f t="shared" si="0"/>
        <v>6</v>
      </c>
      <c r="F65" s="27" t="s">
        <v>335</v>
      </c>
      <c r="G65" s="28">
        <v>94184</v>
      </c>
      <c r="H65" s="25" t="s">
        <v>19</v>
      </c>
      <c r="I65" s="25" t="s">
        <v>14</v>
      </c>
      <c r="J65" s="28" t="s">
        <v>1106</v>
      </c>
      <c r="K65" s="28" t="s">
        <v>1107</v>
      </c>
      <c r="L65" s="25" t="s">
        <v>1108</v>
      </c>
      <c r="M65" s="25" t="s">
        <v>38</v>
      </c>
      <c r="N65" s="25" t="s">
        <v>648</v>
      </c>
      <c r="O65" s="28" t="s">
        <v>649</v>
      </c>
      <c r="P65" s="28" t="s">
        <v>166</v>
      </c>
      <c r="Q65" s="28" t="s">
        <v>166</v>
      </c>
      <c r="R65" s="29" t="s">
        <v>169</v>
      </c>
      <c r="S65" s="29" t="s">
        <v>172</v>
      </c>
      <c r="T65" s="29" t="s">
        <v>166</v>
      </c>
      <c r="U65" s="29" t="s">
        <v>166</v>
      </c>
      <c r="V65" s="29" t="s">
        <v>166</v>
      </c>
      <c r="W65" s="29" t="s">
        <v>166</v>
      </c>
    </row>
    <row r="66" spans="1:23" s="12" customFormat="1" ht="15">
      <c r="A66" s="25" t="s">
        <v>159</v>
      </c>
      <c r="B66" s="35">
        <v>43721.4579770255</v>
      </c>
      <c r="C66" s="26" t="s">
        <v>100</v>
      </c>
      <c r="D66" s="26" t="s">
        <v>88</v>
      </c>
      <c r="E66" s="23">
        <f aca="true" t="shared" si="1" ref="E66:E129">P66+Q66+S66+T66+U66+V66+W66</f>
        <v>6</v>
      </c>
      <c r="F66" s="27" t="s">
        <v>297</v>
      </c>
      <c r="G66" s="28">
        <v>94266</v>
      </c>
      <c r="H66" s="25" t="s">
        <v>19</v>
      </c>
      <c r="I66" s="25" t="s">
        <v>14</v>
      </c>
      <c r="J66" s="28" t="s">
        <v>1010</v>
      </c>
      <c r="K66" s="28" t="s">
        <v>1011</v>
      </c>
      <c r="L66" s="25" t="s">
        <v>1012</v>
      </c>
      <c r="M66" s="25" t="s">
        <v>49</v>
      </c>
      <c r="N66" s="25" t="s">
        <v>648</v>
      </c>
      <c r="O66" s="28" t="s">
        <v>649</v>
      </c>
      <c r="P66" s="28" t="s">
        <v>166</v>
      </c>
      <c r="Q66" s="28" t="s">
        <v>166</v>
      </c>
      <c r="R66" s="29" t="s">
        <v>169</v>
      </c>
      <c r="S66" s="29" t="s">
        <v>172</v>
      </c>
      <c r="T66" s="29" t="s">
        <v>166</v>
      </c>
      <c r="U66" s="29" t="s">
        <v>166</v>
      </c>
      <c r="V66" s="29" t="s">
        <v>166</v>
      </c>
      <c r="W66" s="29" t="s">
        <v>166</v>
      </c>
    </row>
    <row r="67" spans="1:23" s="12" customFormat="1" ht="15">
      <c r="A67" s="25" t="s">
        <v>159</v>
      </c>
      <c r="B67" s="35">
        <v>43725.769678206</v>
      </c>
      <c r="C67" s="26" t="s">
        <v>100</v>
      </c>
      <c r="D67" s="26" t="s">
        <v>88</v>
      </c>
      <c r="E67" s="23">
        <f t="shared" si="1"/>
        <v>6</v>
      </c>
      <c r="F67" s="27" t="s">
        <v>277</v>
      </c>
      <c r="G67" s="28">
        <v>95256</v>
      </c>
      <c r="H67" s="25" t="s">
        <v>19</v>
      </c>
      <c r="I67" s="25" t="s">
        <v>14</v>
      </c>
      <c r="J67" s="28" t="s">
        <v>953</v>
      </c>
      <c r="K67" s="28" t="s">
        <v>954</v>
      </c>
      <c r="L67" s="25" t="s">
        <v>955</v>
      </c>
      <c r="M67" s="25" t="s">
        <v>29</v>
      </c>
      <c r="N67" s="25" t="s">
        <v>648</v>
      </c>
      <c r="O67" s="28" t="s">
        <v>649</v>
      </c>
      <c r="P67" s="28" t="s">
        <v>169</v>
      </c>
      <c r="Q67" s="28" t="s">
        <v>171</v>
      </c>
      <c r="R67" s="29" t="s">
        <v>169</v>
      </c>
      <c r="S67" s="29" t="s">
        <v>167</v>
      </c>
      <c r="T67" s="29" t="s">
        <v>166</v>
      </c>
      <c r="U67" s="29" t="s">
        <v>166</v>
      </c>
      <c r="V67" s="29" t="s">
        <v>166</v>
      </c>
      <c r="W67" s="29" t="s">
        <v>166</v>
      </c>
    </row>
    <row r="68" spans="1:23" s="12" customFormat="1" ht="15">
      <c r="A68" s="25" t="s">
        <v>159</v>
      </c>
      <c r="B68" s="35">
        <v>43726.3899309259</v>
      </c>
      <c r="C68" s="26" t="s">
        <v>100</v>
      </c>
      <c r="D68" s="26" t="s">
        <v>88</v>
      </c>
      <c r="E68" s="23">
        <f t="shared" si="1"/>
        <v>5</v>
      </c>
      <c r="F68" s="27" t="s">
        <v>439</v>
      </c>
      <c r="G68" s="28">
        <v>95329</v>
      </c>
      <c r="H68" s="25" t="s">
        <v>19</v>
      </c>
      <c r="I68" s="25" t="s">
        <v>14</v>
      </c>
      <c r="J68" s="28" t="s">
        <v>1394</v>
      </c>
      <c r="K68" s="28" t="s">
        <v>1395</v>
      </c>
      <c r="L68" s="25" t="s">
        <v>1396</v>
      </c>
      <c r="M68" s="25" t="s">
        <v>43</v>
      </c>
      <c r="N68" s="25" t="s">
        <v>648</v>
      </c>
      <c r="O68" s="28" t="s">
        <v>649</v>
      </c>
      <c r="P68" s="28" t="s">
        <v>168</v>
      </c>
      <c r="Q68" s="28" t="s">
        <v>166</v>
      </c>
      <c r="R68" s="29" t="s">
        <v>169</v>
      </c>
      <c r="S68" s="29" t="s">
        <v>166</v>
      </c>
      <c r="T68" s="29" t="s">
        <v>166</v>
      </c>
      <c r="U68" s="29" t="s">
        <v>166</v>
      </c>
      <c r="V68" s="29" t="s">
        <v>166</v>
      </c>
      <c r="W68" s="29" t="s">
        <v>166</v>
      </c>
    </row>
    <row r="69" spans="1:23" s="12" customFormat="1" ht="15">
      <c r="A69" s="25" t="s">
        <v>159</v>
      </c>
      <c r="B69" s="35">
        <v>43727.6364267245</v>
      </c>
      <c r="C69" s="26" t="s">
        <v>100</v>
      </c>
      <c r="D69" s="26" t="s">
        <v>88</v>
      </c>
      <c r="E69" s="23">
        <f t="shared" si="1"/>
        <v>5</v>
      </c>
      <c r="F69" s="27" t="s">
        <v>407</v>
      </c>
      <c r="G69" s="28">
        <v>95837</v>
      </c>
      <c r="H69" s="25" t="s">
        <v>19</v>
      </c>
      <c r="I69" s="25" t="s">
        <v>14</v>
      </c>
      <c r="J69" s="28" t="s">
        <v>1301</v>
      </c>
      <c r="K69" s="28" t="s">
        <v>1302</v>
      </c>
      <c r="L69" s="25" t="s">
        <v>1303</v>
      </c>
      <c r="M69" s="25" t="s">
        <v>22</v>
      </c>
      <c r="N69" s="25" t="s">
        <v>788</v>
      </c>
      <c r="O69" s="28" t="s">
        <v>649</v>
      </c>
      <c r="P69" s="28" t="s">
        <v>171</v>
      </c>
      <c r="Q69" s="28" t="s">
        <v>166</v>
      </c>
      <c r="R69" s="29" t="s">
        <v>169</v>
      </c>
      <c r="S69" s="29" t="s">
        <v>167</v>
      </c>
      <c r="T69" s="29" t="s">
        <v>166</v>
      </c>
      <c r="U69" s="29" t="s">
        <v>166</v>
      </c>
      <c r="V69" s="29" t="s">
        <v>166</v>
      </c>
      <c r="W69" s="29" t="s">
        <v>166</v>
      </c>
    </row>
    <row r="70" spans="1:23" s="12" customFormat="1" ht="15">
      <c r="A70" s="25" t="s">
        <v>159</v>
      </c>
      <c r="B70" s="35">
        <v>43727.7721453356</v>
      </c>
      <c r="C70" s="26" t="s">
        <v>100</v>
      </c>
      <c r="D70" s="26" t="s">
        <v>88</v>
      </c>
      <c r="E70" s="23">
        <f t="shared" si="1"/>
        <v>5</v>
      </c>
      <c r="F70" s="27" t="s">
        <v>392</v>
      </c>
      <c r="G70" s="28">
        <v>95956</v>
      </c>
      <c r="H70" s="25" t="s">
        <v>19</v>
      </c>
      <c r="I70" s="25" t="s">
        <v>14</v>
      </c>
      <c r="J70" s="28" t="s">
        <v>1257</v>
      </c>
      <c r="K70" s="28" t="s">
        <v>1258</v>
      </c>
      <c r="L70" s="25" t="s">
        <v>1259</v>
      </c>
      <c r="M70" s="25" t="s">
        <v>22</v>
      </c>
      <c r="N70" s="25" t="s">
        <v>648</v>
      </c>
      <c r="O70" s="28" t="s">
        <v>649</v>
      </c>
      <c r="P70" s="28" t="s">
        <v>168</v>
      </c>
      <c r="Q70" s="28" t="s">
        <v>166</v>
      </c>
      <c r="R70" s="29" t="s">
        <v>169</v>
      </c>
      <c r="S70" s="29" t="s">
        <v>166</v>
      </c>
      <c r="T70" s="29" t="s">
        <v>166</v>
      </c>
      <c r="U70" s="29" t="s">
        <v>166</v>
      </c>
      <c r="V70" s="29" t="s">
        <v>166</v>
      </c>
      <c r="W70" s="29" t="s">
        <v>166</v>
      </c>
    </row>
    <row r="71" spans="1:23" s="12" customFormat="1" ht="15">
      <c r="A71" s="25" t="s">
        <v>159</v>
      </c>
      <c r="B71" s="35">
        <v>43728.4523098495</v>
      </c>
      <c r="C71" s="26" t="s">
        <v>100</v>
      </c>
      <c r="D71" s="26" t="s">
        <v>88</v>
      </c>
      <c r="E71" s="23">
        <f t="shared" si="1"/>
        <v>5</v>
      </c>
      <c r="F71" s="27" t="s">
        <v>389</v>
      </c>
      <c r="G71" s="28">
        <v>96150</v>
      </c>
      <c r="H71" s="25" t="s">
        <v>19</v>
      </c>
      <c r="I71" s="25" t="s">
        <v>14</v>
      </c>
      <c r="J71" s="28" t="s">
        <v>1247</v>
      </c>
      <c r="K71" s="28" t="s">
        <v>1248</v>
      </c>
      <c r="L71" s="25" t="s">
        <v>1249</v>
      </c>
      <c r="M71" s="25" t="s">
        <v>44</v>
      </c>
      <c r="N71" s="25" t="s">
        <v>648</v>
      </c>
      <c r="O71" s="28" t="s">
        <v>649</v>
      </c>
      <c r="P71" s="28" t="s">
        <v>171</v>
      </c>
      <c r="Q71" s="28" t="s">
        <v>166</v>
      </c>
      <c r="R71" s="29" t="s">
        <v>169</v>
      </c>
      <c r="S71" s="29" t="s">
        <v>167</v>
      </c>
      <c r="T71" s="29" t="s">
        <v>166</v>
      </c>
      <c r="U71" s="29" t="s">
        <v>166</v>
      </c>
      <c r="V71" s="29" t="s">
        <v>166</v>
      </c>
      <c r="W71" s="29" t="s">
        <v>166</v>
      </c>
    </row>
    <row r="72" spans="1:23" s="12" customFormat="1" ht="15">
      <c r="A72" s="25" t="s">
        <v>159</v>
      </c>
      <c r="B72" s="35">
        <v>43728.7665176968</v>
      </c>
      <c r="C72" s="26" t="s">
        <v>100</v>
      </c>
      <c r="D72" s="26" t="s">
        <v>88</v>
      </c>
      <c r="E72" s="23">
        <f t="shared" si="1"/>
        <v>5</v>
      </c>
      <c r="F72" s="27" t="s">
        <v>384</v>
      </c>
      <c r="G72" s="28">
        <v>96393</v>
      </c>
      <c r="H72" s="25" t="s">
        <v>19</v>
      </c>
      <c r="I72" s="25" t="s">
        <v>14</v>
      </c>
      <c r="J72" s="28" t="s">
        <v>1233</v>
      </c>
      <c r="K72" s="28" t="s">
        <v>1234</v>
      </c>
      <c r="L72" s="25" t="s">
        <v>708</v>
      </c>
      <c r="M72" s="25" t="s">
        <v>30</v>
      </c>
      <c r="N72" s="25" t="s">
        <v>648</v>
      </c>
      <c r="O72" s="28" t="s">
        <v>649</v>
      </c>
      <c r="P72" s="28" t="s">
        <v>171</v>
      </c>
      <c r="Q72" s="28" t="s">
        <v>166</v>
      </c>
      <c r="R72" s="29" t="s">
        <v>169</v>
      </c>
      <c r="S72" s="29" t="s">
        <v>167</v>
      </c>
      <c r="T72" s="29" t="s">
        <v>166</v>
      </c>
      <c r="U72" s="29" t="s">
        <v>166</v>
      </c>
      <c r="V72" s="29" t="s">
        <v>166</v>
      </c>
      <c r="W72" s="29" t="s">
        <v>166</v>
      </c>
    </row>
    <row r="73" spans="1:23" s="12" customFormat="1" ht="15">
      <c r="A73" s="25" t="s">
        <v>159</v>
      </c>
      <c r="B73" s="35">
        <v>43726.4849758333</v>
      </c>
      <c r="C73" s="26" t="s">
        <v>100</v>
      </c>
      <c r="D73" s="26" t="s">
        <v>88</v>
      </c>
      <c r="E73" s="23">
        <f t="shared" si="1"/>
        <v>5</v>
      </c>
      <c r="F73" s="27" t="s">
        <v>331</v>
      </c>
      <c r="G73" s="28">
        <v>95385</v>
      </c>
      <c r="H73" s="25" t="s">
        <v>19</v>
      </c>
      <c r="I73" s="25" t="s">
        <v>14</v>
      </c>
      <c r="J73" s="28" t="s">
        <v>1094</v>
      </c>
      <c r="K73" s="28" t="s">
        <v>1095</v>
      </c>
      <c r="L73" s="25" t="s">
        <v>1096</v>
      </c>
      <c r="M73" s="25" t="s">
        <v>47</v>
      </c>
      <c r="N73" s="25" t="s">
        <v>648</v>
      </c>
      <c r="O73" s="28" t="s">
        <v>649</v>
      </c>
      <c r="P73" s="28" t="s">
        <v>168</v>
      </c>
      <c r="Q73" s="28" t="s">
        <v>166</v>
      </c>
      <c r="R73" s="29" t="s">
        <v>169</v>
      </c>
      <c r="S73" s="29" t="s">
        <v>166</v>
      </c>
      <c r="T73" s="29" t="s">
        <v>166</v>
      </c>
      <c r="U73" s="29" t="s">
        <v>166</v>
      </c>
      <c r="V73" s="29" t="s">
        <v>166</v>
      </c>
      <c r="W73" s="29" t="s">
        <v>166</v>
      </c>
    </row>
    <row r="74" spans="1:23" s="12" customFormat="1" ht="15">
      <c r="A74" s="25" t="s">
        <v>159</v>
      </c>
      <c r="B74" s="35">
        <v>43728.4276172222</v>
      </c>
      <c r="C74" s="26" t="s">
        <v>100</v>
      </c>
      <c r="D74" s="26" t="s">
        <v>88</v>
      </c>
      <c r="E74" s="23">
        <f t="shared" si="1"/>
        <v>5</v>
      </c>
      <c r="F74" s="27" t="s">
        <v>313</v>
      </c>
      <c r="G74" s="28">
        <v>96135</v>
      </c>
      <c r="H74" s="25" t="s">
        <v>19</v>
      </c>
      <c r="I74" s="25" t="s">
        <v>14</v>
      </c>
      <c r="J74" s="28" t="s">
        <v>1055</v>
      </c>
      <c r="K74" s="28" t="s">
        <v>1056</v>
      </c>
      <c r="L74" s="25" t="s">
        <v>1057</v>
      </c>
      <c r="M74" s="25" t="s">
        <v>34</v>
      </c>
      <c r="N74" s="25" t="s">
        <v>660</v>
      </c>
      <c r="O74" s="28" t="s">
        <v>649</v>
      </c>
      <c r="P74" s="28" t="s">
        <v>168</v>
      </c>
      <c r="Q74" s="28" t="s">
        <v>166</v>
      </c>
      <c r="R74" s="29" t="s">
        <v>169</v>
      </c>
      <c r="S74" s="29" t="s">
        <v>166</v>
      </c>
      <c r="T74" s="29" t="s">
        <v>166</v>
      </c>
      <c r="U74" s="29" t="s">
        <v>166</v>
      </c>
      <c r="V74" s="29" t="s">
        <v>166</v>
      </c>
      <c r="W74" s="29" t="s">
        <v>166</v>
      </c>
    </row>
    <row r="75" spans="1:23" s="12" customFormat="1" ht="15">
      <c r="A75" s="25" t="s">
        <v>159</v>
      </c>
      <c r="B75" s="35">
        <v>43724.8086809491</v>
      </c>
      <c r="C75" s="26" t="s">
        <v>100</v>
      </c>
      <c r="D75" s="26" t="s">
        <v>88</v>
      </c>
      <c r="E75" s="23">
        <f t="shared" si="1"/>
        <v>5</v>
      </c>
      <c r="F75" s="27" t="s">
        <v>293</v>
      </c>
      <c r="G75" s="28">
        <v>94926</v>
      </c>
      <c r="H75" s="25" t="s">
        <v>19</v>
      </c>
      <c r="I75" s="25" t="s">
        <v>14</v>
      </c>
      <c r="J75" s="28" t="s">
        <v>996</v>
      </c>
      <c r="K75" s="28" t="s">
        <v>997</v>
      </c>
      <c r="L75" s="25" t="s">
        <v>998</v>
      </c>
      <c r="M75" s="25" t="s">
        <v>36</v>
      </c>
      <c r="N75" s="25" t="s">
        <v>660</v>
      </c>
      <c r="O75" s="28" t="s">
        <v>649</v>
      </c>
      <c r="P75" s="28" t="s">
        <v>171</v>
      </c>
      <c r="Q75" s="28" t="s">
        <v>166</v>
      </c>
      <c r="R75" s="29" t="s">
        <v>169</v>
      </c>
      <c r="S75" s="29" t="s">
        <v>167</v>
      </c>
      <c r="T75" s="29" t="s">
        <v>166</v>
      </c>
      <c r="U75" s="29" t="s">
        <v>166</v>
      </c>
      <c r="V75" s="29" t="s">
        <v>166</v>
      </c>
      <c r="W75" s="29" t="s">
        <v>166</v>
      </c>
    </row>
    <row r="76" spans="1:23" s="12" customFormat="1" ht="15">
      <c r="A76" s="25" t="s">
        <v>159</v>
      </c>
      <c r="B76" s="35">
        <v>43724.5113349653</v>
      </c>
      <c r="C76" s="26" t="s">
        <v>100</v>
      </c>
      <c r="D76" s="26" t="s">
        <v>88</v>
      </c>
      <c r="E76" s="23">
        <f t="shared" si="1"/>
        <v>5</v>
      </c>
      <c r="F76" s="27" t="s">
        <v>283</v>
      </c>
      <c r="G76" s="28">
        <v>94788</v>
      </c>
      <c r="H76" s="25" t="s">
        <v>19</v>
      </c>
      <c r="I76" s="25" t="s">
        <v>14</v>
      </c>
      <c r="J76" s="28" t="s">
        <v>971</v>
      </c>
      <c r="K76" s="28" t="s">
        <v>972</v>
      </c>
      <c r="L76" s="25" t="s">
        <v>973</v>
      </c>
      <c r="M76" s="25" t="s">
        <v>39</v>
      </c>
      <c r="N76" s="25" t="s">
        <v>648</v>
      </c>
      <c r="O76" s="28" t="s">
        <v>649</v>
      </c>
      <c r="P76" s="28" t="s">
        <v>166</v>
      </c>
      <c r="Q76" s="28" t="s">
        <v>168</v>
      </c>
      <c r="R76" s="29" t="s">
        <v>169</v>
      </c>
      <c r="S76" s="29" t="s">
        <v>166</v>
      </c>
      <c r="T76" s="29" t="s">
        <v>166</v>
      </c>
      <c r="U76" s="29" t="s">
        <v>166</v>
      </c>
      <c r="V76" s="29" t="s">
        <v>166</v>
      </c>
      <c r="W76" s="29" t="s">
        <v>166</v>
      </c>
    </row>
    <row r="77" spans="1:23" s="12" customFormat="1" ht="15">
      <c r="A77" s="25" t="s">
        <v>159</v>
      </c>
      <c r="B77" s="35">
        <v>43728.4631844907</v>
      </c>
      <c r="C77" s="26" t="s">
        <v>100</v>
      </c>
      <c r="D77" s="26" t="s">
        <v>88</v>
      </c>
      <c r="E77" s="23">
        <f t="shared" si="1"/>
        <v>5</v>
      </c>
      <c r="F77" s="27" t="s">
        <v>278</v>
      </c>
      <c r="G77" s="28">
        <v>96163</v>
      </c>
      <c r="H77" s="25" t="s">
        <v>19</v>
      </c>
      <c r="I77" s="25" t="s">
        <v>14</v>
      </c>
      <c r="J77" s="28" t="s">
        <v>956</v>
      </c>
      <c r="K77" s="28" t="s">
        <v>957</v>
      </c>
      <c r="L77" s="25" t="s">
        <v>958</v>
      </c>
      <c r="M77" s="25" t="s">
        <v>23</v>
      </c>
      <c r="N77" s="25" t="s">
        <v>648</v>
      </c>
      <c r="O77" s="28" t="s">
        <v>649</v>
      </c>
      <c r="P77" s="28" t="s">
        <v>168</v>
      </c>
      <c r="Q77" s="28" t="s">
        <v>166</v>
      </c>
      <c r="R77" s="29" t="s">
        <v>169</v>
      </c>
      <c r="S77" s="29" t="s">
        <v>166</v>
      </c>
      <c r="T77" s="29" t="s">
        <v>166</v>
      </c>
      <c r="U77" s="29" t="s">
        <v>166</v>
      </c>
      <c r="V77" s="29" t="s">
        <v>166</v>
      </c>
      <c r="W77" s="29" t="s">
        <v>166</v>
      </c>
    </row>
    <row r="78" spans="1:23" s="12" customFormat="1" ht="15">
      <c r="A78" s="25" t="s">
        <v>159</v>
      </c>
      <c r="B78" s="35">
        <v>43728.4794083796</v>
      </c>
      <c r="C78" s="26" t="s">
        <v>100</v>
      </c>
      <c r="D78" s="26" t="s">
        <v>88</v>
      </c>
      <c r="E78" s="23">
        <f t="shared" si="1"/>
        <v>4</v>
      </c>
      <c r="F78" s="27" t="s">
        <v>432</v>
      </c>
      <c r="G78" s="28">
        <v>96177</v>
      </c>
      <c r="H78" s="25" t="s">
        <v>19</v>
      </c>
      <c r="I78" s="25" t="s">
        <v>14</v>
      </c>
      <c r="J78" s="28" t="s">
        <v>1373</v>
      </c>
      <c r="K78" s="28" t="s">
        <v>1374</v>
      </c>
      <c r="L78" s="25" t="s">
        <v>1375</v>
      </c>
      <c r="M78" s="25" t="s">
        <v>21</v>
      </c>
      <c r="N78" s="25" t="s">
        <v>648</v>
      </c>
      <c r="O78" s="28" t="s">
        <v>649</v>
      </c>
      <c r="P78" s="28" t="s">
        <v>169</v>
      </c>
      <c r="Q78" s="28" t="s">
        <v>166</v>
      </c>
      <c r="R78" s="29" t="s">
        <v>169</v>
      </c>
      <c r="S78" s="29" t="s">
        <v>167</v>
      </c>
      <c r="T78" s="29" t="s">
        <v>166</v>
      </c>
      <c r="U78" s="29" t="s">
        <v>166</v>
      </c>
      <c r="V78" s="29" t="s">
        <v>166</v>
      </c>
      <c r="W78" s="29" t="s">
        <v>166</v>
      </c>
    </row>
    <row r="79" spans="1:23" s="12" customFormat="1" ht="15">
      <c r="A79" s="25" t="s">
        <v>159</v>
      </c>
      <c r="B79" s="35">
        <v>43726.4078498958</v>
      </c>
      <c r="C79" s="26" t="s">
        <v>100</v>
      </c>
      <c r="D79" s="26" t="s">
        <v>88</v>
      </c>
      <c r="E79" s="23">
        <f t="shared" si="1"/>
        <v>4</v>
      </c>
      <c r="F79" s="27" t="s">
        <v>423</v>
      </c>
      <c r="G79" s="28">
        <v>95342</v>
      </c>
      <c r="H79" s="25" t="s">
        <v>19</v>
      </c>
      <c r="I79" s="25" t="s">
        <v>14</v>
      </c>
      <c r="J79" s="28" t="s">
        <v>1349</v>
      </c>
      <c r="K79" s="28" t="s">
        <v>1350</v>
      </c>
      <c r="L79" s="25" t="s">
        <v>1351</v>
      </c>
      <c r="M79" s="25" t="s">
        <v>46</v>
      </c>
      <c r="N79" s="25" t="s">
        <v>840</v>
      </c>
      <c r="O79" s="28" t="s">
        <v>841</v>
      </c>
      <c r="P79" s="28" t="s">
        <v>169</v>
      </c>
      <c r="Q79" s="28" t="s">
        <v>166</v>
      </c>
      <c r="R79" s="29" t="s">
        <v>169</v>
      </c>
      <c r="S79" s="29" t="s">
        <v>167</v>
      </c>
      <c r="T79" s="29" t="s">
        <v>166</v>
      </c>
      <c r="U79" s="29" t="s">
        <v>166</v>
      </c>
      <c r="V79" s="29" t="s">
        <v>166</v>
      </c>
      <c r="W79" s="29" t="s">
        <v>166</v>
      </c>
    </row>
    <row r="80" spans="1:23" s="12" customFormat="1" ht="15">
      <c r="A80" s="25" t="s">
        <v>159</v>
      </c>
      <c r="B80" s="35">
        <v>43727.6763004282</v>
      </c>
      <c r="C80" s="26" t="s">
        <v>100</v>
      </c>
      <c r="D80" s="26" t="s">
        <v>88</v>
      </c>
      <c r="E80" s="23">
        <f t="shared" si="1"/>
        <v>4</v>
      </c>
      <c r="F80" s="27" t="s">
        <v>417</v>
      </c>
      <c r="G80" s="28">
        <v>95876</v>
      </c>
      <c r="H80" s="25" t="s">
        <v>19</v>
      </c>
      <c r="I80" s="25" t="s">
        <v>14</v>
      </c>
      <c r="J80" s="28" t="s">
        <v>1331</v>
      </c>
      <c r="K80" s="28" t="s">
        <v>1332</v>
      </c>
      <c r="L80" s="25" t="s">
        <v>1333</v>
      </c>
      <c r="M80" s="25" t="s">
        <v>42</v>
      </c>
      <c r="N80" s="25" t="s">
        <v>648</v>
      </c>
      <c r="O80" s="28" t="s">
        <v>649</v>
      </c>
      <c r="P80" s="28" t="s">
        <v>169</v>
      </c>
      <c r="Q80" s="28" t="s">
        <v>166</v>
      </c>
      <c r="R80" s="29" t="s">
        <v>169</v>
      </c>
      <c r="S80" s="29" t="s">
        <v>167</v>
      </c>
      <c r="T80" s="29" t="s">
        <v>166</v>
      </c>
      <c r="U80" s="29" t="s">
        <v>166</v>
      </c>
      <c r="V80" s="29" t="s">
        <v>166</v>
      </c>
      <c r="W80" s="29" t="s">
        <v>166</v>
      </c>
    </row>
    <row r="81" spans="1:23" s="12" customFormat="1" ht="15">
      <c r="A81" s="25" t="s">
        <v>159</v>
      </c>
      <c r="B81" s="35">
        <v>43720.7309630671</v>
      </c>
      <c r="C81" s="26" t="s">
        <v>100</v>
      </c>
      <c r="D81" s="26" t="s">
        <v>88</v>
      </c>
      <c r="E81" s="23">
        <f t="shared" si="1"/>
        <v>4</v>
      </c>
      <c r="F81" s="27" t="s">
        <v>411</v>
      </c>
      <c r="G81" s="28">
        <v>94168</v>
      </c>
      <c r="H81" s="25" t="s">
        <v>19</v>
      </c>
      <c r="I81" s="25" t="s">
        <v>14</v>
      </c>
      <c r="J81" s="28" t="s">
        <v>1313</v>
      </c>
      <c r="K81" s="28" t="s">
        <v>1314</v>
      </c>
      <c r="L81" s="25" t="s">
        <v>1315</v>
      </c>
      <c r="M81" s="25" t="s">
        <v>48</v>
      </c>
      <c r="N81" s="25" t="s">
        <v>648</v>
      </c>
      <c r="O81" s="28" t="s">
        <v>649</v>
      </c>
      <c r="P81" s="28" t="s">
        <v>169</v>
      </c>
      <c r="Q81" s="28" t="s">
        <v>166</v>
      </c>
      <c r="R81" s="29" t="s">
        <v>169</v>
      </c>
      <c r="S81" s="29" t="s">
        <v>167</v>
      </c>
      <c r="T81" s="29" t="s">
        <v>166</v>
      </c>
      <c r="U81" s="29" t="s">
        <v>166</v>
      </c>
      <c r="V81" s="29" t="s">
        <v>166</v>
      </c>
      <c r="W81" s="29" t="s">
        <v>166</v>
      </c>
    </row>
    <row r="82" spans="1:23" s="12" customFormat="1" ht="15">
      <c r="A82" s="25" t="s">
        <v>159</v>
      </c>
      <c r="B82" s="35">
        <v>43727.7715567477</v>
      </c>
      <c r="C82" s="26" t="s">
        <v>100</v>
      </c>
      <c r="D82" s="26" t="s">
        <v>88</v>
      </c>
      <c r="E82" s="23">
        <f t="shared" si="1"/>
        <v>4</v>
      </c>
      <c r="F82" s="27" t="s">
        <v>349</v>
      </c>
      <c r="G82" s="28">
        <v>95955</v>
      </c>
      <c r="H82" s="25" t="s">
        <v>19</v>
      </c>
      <c r="I82" s="25" t="s">
        <v>14</v>
      </c>
      <c r="J82" s="28" t="s">
        <v>1139</v>
      </c>
      <c r="K82" s="28" t="s">
        <v>1140</v>
      </c>
      <c r="L82" s="25" t="s">
        <v>1141</v>
      </c>
      <c r="M82" s="25" t="s">
        <v>39</v>
      </c>
      <c r="N82" s="25" t="s">
        <v>648</v>
      </c>
      <c r="O82" s="28" t="s">
        <v>649</v>
      </c>
      <c r="P82" s="28" t="s">
        <v>169</v>
      </c>
      <c r="Q82" s="28" t="s">
        <v>166</v>
      </c>
      <c r="R82" s="29" t="s">
        <v>169</v>
      </c>
      <c r="S82" s="29" t="s">
        <v>167</v>
      </c>
      <c r="T82" s="29" t="s">
        <v>166</v>
      </c>
      <c r="U82" s="29" t="s">
        <v>166</v>
      </c>
      <c r="V82" s="29" t="s">
        <v>166</v>
      </c>
      <c r="W82" s="29" t="s">
        <v>166</v>
      </c>
    </row>
    <row r="83" spans="1:23" s="12" customFormat="1" ht="15">
      <c r="A83" s="25" t="s">
        <v>159</v>
      </c>
      <c r="B83" s="35">
        <v>43727.6894787731</v>
      </c>
      <c r="C83" s="26" t="s">
        <v>100</v>
      </c>
      <c r="D83" s="26" t="s">
        <v>88</v>
      </c>
      <c r="E83" s="23">
        <f t="shared" si="1"/>
        <v>4</v>
      </c>
      <c r="F83" s="27" t="s">
        <v>340</v>
      </c>
      <c r="G83" s="28">
        <v>95882</v>
      </c>
      <c r="H83" s="25" t="s">
        <v>19</v>
      </c>
      <c r="I83" s="25" t="s">
        <v>14</v>
      </c>
      <c r="J83" s="28" t="s">
        <v>1118</v>
      </c>
      <c r="K83" s="28" t="s">
        <v>1119</v>
      </c>
      <c r="L83" s="25" t="s">
        <v>1120</v>
      </c>
      <c r="M83" s="25" t="s">
        <v>27</v>
      </c>
      <c r="N83" s="25" t="s">
        <v>648</v>
      </c>
      <c r="O83" s="28" t="s">
        <v>649</v>
      </c>
      <c r="P83" s="28" t="s">
        <v>171</v>
      </c>
      <c r="Q83" s="28" t="s">
        <v>171</v>
      </c>
      <c r="R83" s="29" t="s">
        <v>169</v>
      </c>
      <c r="S83" s="29" t="s">
        <v>166</v>
      </c>
      <c r="T83" s="29" t="s">
        <v>166</v>
      </c>
      <c r="U83" s="29" t="s">
        <v>166</v>
      </c>
      <c r="V83" s="29" t="s">
        <v>166</v>
      </c>
      <c r="W83" s="29" t="s">
        <v>166</v>
      </c>
    </row>
    <row r="84" spans="1:23" s="12" customFormat="1" ht="15">
      <c r="A84" s="25" t="s">
        <v>159</v>
      </c>
      <c r="B84" s="35">
        <v>43728.7371463194</v>
      </c>
      <c r="C84" s="26" t="s">
        <v>100</v>
      </c>
      <c r="D84" s="26" t="s">
        <v>88</v>
      </c>
      <c r="E84" s="23">
        <f t="shared" si="1"/>
        <v>4</v>
      </c>
      <c r="F84" s="27" t="s">
        <v>301</v>
      </c>
      <c r="G84" s="28">
        <v>96372</v>
      </c>
      <c r="H84" s="25" t="s">
        <v>19</v>
      </c>
      <c r="I84" s="25" t="s">
        <v>14</v>
      </c>
      <c r="J84" s="28" t="s">
        <v>1023</v>
      </c>
      <c r="K84" s="28" t="s">
        <v>1024</v>
      </c>
      <c r="L84" s="25" t="s">
        <v>1025</v>
      </c>
      <c r="M84" s="25" t="s">
        <v>30</v>
      </c>
      <c r="N84" s="25" t="s">
        <v>648</v>
      </c>
      <c r="O84" s="28" t="s">
        <v>649</v>
      </c>
      <c r="P84" s="28" t="s">
        <v>169</v>
      </c>
      <c r="Q84" s="28" t="s">
        <v>166</v>
      </c>
      <c r="R84" s="29" t="s">
        <v>169</v>
      </c>
      <c r="S84" s="29" t="s">
        <v>167</v>
      </c>
      <c r="T84" s="29" t="s">
        <v>166</v>
      </c>
      <c r="U84" s="29" t="s">
        <v>166</v>
      </c>
      <c r="V84" s="29" t="s">
        <v>166</v>
      </c>
      <c r="W84" s="29" t="s">
        <v>166</v>
      </c>
    </row>
    <row r="85" spans="1:23" s="12" customFormat="1" ht="15">
      <c r="A85" s="25" t="s">
        <v>159</v>
      </c>
      <c r="B85" s="35">
        <v>43728.3880620023</v>
      </c>
      <c r="C85" s="26" t="s">
        <v>100</v>
      </c>
      <c r="D85" s="26" t="s">
        <v>88</v>
      </c>
      <c r="E85" s="23">
        <f t="shared" si="1"/>
        <v>4</v>
      </c>
      <c r="F85" s="27" t="s">
        <v>294</v>
      </c>
      <c r="G85" s="28">
        <v>96107</v>
      </c>
      <c r="H85" s="25" t="s">
        <v>19</v>
      </c>
      <c r="I85" s="25" t="s">
        <v>14</v>
      </c>
      <c r="J85" s="28" t="s">
        <v>999</v>
      </c>
      <c r="K85" s="28" t="s">
        <v>1000</v>
      </c>
      <c r="L85" s="25" t="s">
        <v>1001</v>
      </c>
      <c r="M85" s="25" t="s">
        <v>23</v>
      </c>
      <c r="N85" s="25" t="s">
        <v>648</v>
      </c>
      <c r="O85" s="28" t="s">
        <v>649</v>
      </c>
      <c r="P85" s="28" t="s">
        <v>170</v>
      </c>
      <c r="Q85" s="28" t="s">
        <v>166</v>
      </c>
      <c r="R85" s="29" t="s">
        <v>169</v>
      </c>
      <c r="S85" s="29" t="s">
        <v>166</v>
      </c>
      <c r="T85" s="29" t="s">
        <v>166</v>
      </c>
      <c r="U85" s="29" t="s">
        <v>166</v>
      </c>
      <c r="V85" s="29" t="s">
        <v>166</v>
      </c>
      <c r="W85" s="29" t="s">
        <v>166</v>
      </c>
    </row>
    <row r="86" spans="1:23" s="12" customFormat="1" ht="15">
      <c r="A86" s="25" t="s">
        <v>159</v>
      </c>
      <c r="B86" s="35">
        <v>43721.7923956597</v>
      </c>
      <c r="C86" s="26" t="s">
        <v>100</v>
      </c>
      <c r="D86" s="26" t="s">
        <v>88</v>
      </c>
      <c r="E86" s="23">
        <f t="shared" si="1"/>
        <v>4</v>
      </c>
      <c r="F86" s="27" t="s">
        <v>275</v>
      </c>
      <c r="G86" s="28">
        <v>94434</v>
      </c>
      <c r="H86" s="25" t="s">
        <v>19</v>
      </c>
      <c r="I86" s="25" t="s">
        <v>14</v>
      </c>
      <c r="J86" s="28" t="s">
        <v>946</v>
      </c>
      <c r="K86" s="28" t="s">
        <v>947</v>
      </c>
      <c r="L86" s="25" t="s">
        <v>948</v>
      </c>
      <c r="M86" s="25" t="s">
        <v>23</v>
      </c>
      <c r="N86" s="25" t="s">
        <v>648</v>
      </c>
      <c r="O86" s="28" t="s">
        <v>649</v>
      </c>
      <c r="P86" s="28" t="s">
        <v>169</v>
      </c>
      <c r="Q86" s="28" t="s">
        <v>166</v>
      </c>
      <c r="R86" s="29" t="s">
        <v>169</v>
      </c>
      <c r="S86" s="29" t="s">
        <v>167</v>
      </c>
      <c r="T86" s="29" t="s">
        <v>166</v>
      </c>
      <c r="U86" s="29" t="s">
        <v>166</v>
      </c>
      <c r="V86" s="29" t="s">
        <v>166</v>
      </c>
      <c r="W86" s="29" t="s">
        <v>166</v>
      </c>
    </row>
    <row r="87" spans="1:23" s="12" customFormat="1" ht="15">
      <c r="A87" s="25" t="s">
        <v>159</v>
      </c>
      <c r="B87" s="35">
        <v>43724.5422407523</v>
      </c>
      <c r="C87" s="26" t="s">
        <v>100</v>
      </c>
      <c r="D87" s="26" t="s">
        <v>88</v>
      </c>
      <c r="E87" s="23">
        <f t="shared" si="1"/>
        <v>3</v>
      </c>
      <c r="F87" s="27" t="s">
        <v>438</v>
      </c>
      <c r="G87" s="28">
        <v>94805</v>
      </c>
      <c r="H87" s="25" t="s">
        <v>19</v>
      </c>
      <c r="I87" s="25" t="s">
        <v>14</v>
      </c>
      <c r="J87" s="28" t="s">
        <v>1391</v>
      </c>
      <c r="K87" s="28" t="s">
        <v>1392</v>
      </c>
      <c r="L87" s="25" t="s">
        <v>1393</v>
      </c>
      <c r="M87" s="25" t="s">
        <v>25</v>
      </c>
      <c r="N87" s="25" t="s">
        <v>648</v>
      </c>
      <c r="O87" s="28" t="s">
        <v>649</v>
      </c>
      <c r="P87" s="28" t="s">
        <v>166</v>
      </c>
      <c r="Q87" s="28" t="s">
        <v>166</v>
      </c>
      <c r="R87" s="29" t="s">
        <v>169</v>
      </c>
      <c r="S87" s="29" t="s">
        <v>167</v>
      </c>
      <c r="T87" s="29" t="s">
        <v>166</v>
      </c>
      <c r="U87" s="29" t="s">
        <v>166</v>
      </c>
      <c r="V87" s="29" t="s">
        <v>166</v>
      </c>
      <c r="W87" s="29" t="s">
        <v>166</v>
      </c>
    </row>
    <row r="88" spans="1:23" s="12" customFormat="1" ht="15">
      <c r="A88" s="25" t="s">
        <v>159</v>
      </c>
      <c r="B88" s="35">
        <v>43728.9127816667</v>
      </c>
      <c r="C88" s="26" t="s">
        <v>100</v>
      </c>
      <c r="D88" s="26" t="s">
        <v>88</v>
      </c>
      <c r="E88" s="23">
        <f t="shared" si="1"/>
        <v>3</v>
      </c>
      <c r="F88" s="27" t="s">
        <v>437</v>
      </c>
      <c r="G88" s="28">
        <v>96506</v>
      </c>
      <c r="H88" s="25" t="s">
        <v>19</v>
      </c>
      <c r="I88" s="25" t="s">
        <v>14</v>
      </c>
      <c r="J88" s="28" t="s">
        <v>1388</v>
      </c>
      <c r="K88" s="28" t="s">
        <v>1389</v>
      </c>
      <c r="L88" s="25" t="s">
        <v>1390</v>
      </c>
      <c r="M88" s="25" t="s">
        <v>23</v>
      </c>
      <c r="N88" s="25" t="s">
        <v>648</v>
      </c>
      <c r="O88" s="28" t="s">
        <v>649</v>
      </c>
      <c r="P88" s="28" t="s">
        <v>166</v>
      </c>
      <c r="Q88" s="28" t="s">
        <v>166</v>
      </c>
      <c r="R88" s="29" t="s">
        <v>169</v>
      </c>
      <c r="S88" s="29" t="s">
        <v>167</v>
      </c>
      <c r="T88" s="29" t="s">
        <v>166</v>
      </c>
      <c r="U88" s="29" t="s">
        <v>166</v>
      </c>
      <c r="V88" s="29" t="s">
        <v>166</v>
      </c>
      <c r="W88" s="29" t="s">
        <v>166</v>
      </c>
    </row>
    <row r="89" spans="1:23" s="12" customFormat="1" ht="15">
      <c r="A89" s="25" t="s">
        <v>159</v>
      </c>
      <c r="B89" s="35">
        <v>43724.8970539236</v>
      </c>
      <c r="C89" s="26" t="s">
        <v>100</v>
      </c>
      <c r="D89" s="26" t="s">
        <v>88</v>
      </c>
      <c r="E89" s="23">
        <f t="shared" si="1"/>
        <v>3</v>
      </c>
      <c r="F89" s="27" t="s">
        <v>435</v>
      </c>
      <c r="G89" s="28">
        <v>94963</v>
      </c>
      <c r="H89" s="25" t="s">
        <v>19</v>
      </c>
      <c r="I89" s="25" t="s">
        <v>14</v>
      </c>
      <c r="J89" s="28" t="s">
        <v>1382</v>
      </c>
      <c r="K89" s="28" t="s">
        <v>1383</v>
      </c>
      <c r="L89" s="25" t="s">
        <v>1384</v>
      </c>
      <c r="M89" s="25" t="s">
        <v>31</v>
      </c>
      <c r="N89" s="25" t="s">
        <v>648</v>
      </c>
      <c r="O89" s="28" t="s">
        <v>649</v>
      </c>
      <c r="P89" s="28" t="s">
        <v>166</v>
      </c>
      <c r="Q89" s="28" t="s">
        <v>166</v>
      </c>
      <c r="R89" s="29" t="s">
        <v>169</v>
      </c>
      <c r="S89" s="29" t="s">
        <v>167</v>
      </c>
      <c r="T89" s="29" t="s">
        <v>166</v>
      </c>
      <c r="U89" s="29" t="s">
        <v>166</v>
      </c>
      <c r="V89" s="29" t="s">
        <v>166</v>
      </c>
      <c r="W89" s="29" t="s">
        <v>166</v>
      </c>
    </row>
    <row r="90" spans="1:23" s="12" customFormat="1" ht="15">
      <c r="A90" s="25" t="s">
        <v>159</v>
      </c>
      <c r="B90" s="35">
        <v>43727.9213608449</v>
      </c>
      <c r="C90" s="26" t="s">
        <v>100</v>
      </c>
      <c r="D90" s="26" t="s">
        <v>88</v>
      </c>
      <c r="E90" s="23">
        <f t="shared" si="1"/>
        <v>3</v>
      </c>
      <c r="F90" s="27" t="s">
        <v>430</v>
      </c>
      <c r="G90" s="28">
        <v>96019</v>
      </c>
      <c r="H90" s="25" t="s">
        <v>19</v>
      </c>
      <c r="I90" s="25" t="s">
        <v>14</v>
      </c>
      <c r="J90" s="28" t="s">
        <v>1369</v>
      </c>
      <c r="K90" s="28" t="s">
        <v>1370</v>
      </c>
      <c r="L90" s="25" t="s">
        <v>64</v>
      </c>
      <c r="M90" s="25" t="s">
        <v>39</v>
      </c>
      <c r="N90" s="25" t="s">
        <v>840</v>
      </c>
      <c r="O90" s="28" t="s">
        <v>649</v>
      </c>
      <c r="P90" s="28" t="s">
        <v>167</v>
      </c>
      <c r="Q90" s="28" t="s">
        <v>166</v>
      </c>
      <c r="R90" s="29" t="s">
        <v>169</v>
      </c>
      <c r="S90" s="29" t="s">
        <v>166</v>
      </c>
      <c r="T90" s="29" t="s">
        <v>166</v>
      </c>
      <c r="U90" s="29" t="s">
        <v>166</v>
      </c>
      <c r="V90" s="29" t="s">
        <v>166</v>
      </c>
      <c r="W90" s="29" t="s">
        <v>166</v>
      </c>
    </row>
    <row r="91" spans="1:23" s="12" customFormat="1" ht="15">
      <c r="A91" s="25" t="s">
        <v>159</v>
      </c>
      <c r="B91" s="35">
        <v>43718.9381196644</v>
      </c>
      <c r="C91" s="26" t="s">
        <v>100</v>
      </c>
      <c r="D91" s="26" t="s">
        <v>88</v>
      </c>
      <c r="E91" s="23">
        <f t="shared" si="1"/>
        <v>3</v>
      </c>
      <c r="F91" s="27" t="s">
        <v>425</v>
      </c>
      <c r="G91" s="28">
        <v>93224</v>
      </c>
      <c r="H91" s="25" t="s">
        <v>19</v>
      </c>
      <c r="I91" s="25" t="s">
        <v>14</v>
      </c>
      <c r="J91" s="28" t="s">
        <v>1354</v>
      </c>
      <c r="K91" s="28" t="s">
        <v>1355</v>
      </c>
      <c r="L91" s="25" t="s">
        <v>1356</v>
      </c>
      <c r="M91" s="25" t="s">
        <v>30</v>
      </c>
      <c r="N91" s="25" t="s">
        <v>660</v>
      </c>
      <c r="O91" s="28" t="s">
        <v>649</v>
      </c>
      <c r="P91" s="28" t="s">
        <v>166</v>
      </c>
      <c r="Q91" s="28" t="s">
        <v>166</v>
      </c>
      <c r="R91" s="29" t="s">
        <v>169</v>
      </c>
      <c r="S91" s="29" t="s">
        <v>167</v>
      </c>
      <c r="T91" s="29" t="s">
        <v>166</v>
      </c>
      <c r="U91" s="29" t="s">
        <v>166</v>
      </c>
      <c r="V91" s="29" t="s">
        <v>166</v>
      </c>
      <c r="W91" s="29" t="s">
        <v>166</v>
      </c>
    </row>
    <row r="92" spans="1:23" s="12" customFormat="1" ht="15">
      <c r="A92" s="25" t="s">
        <v>159</v>
      </c>
      <c r="B92" s="35">
        <v>43726.4182655671</v>
      </c>
      <c r="C92" s="26" t="s">
        <v>100</v>
      </c>
      <c r="D92" s="26" t="s">
        <v>88</v>
      </c>
      <c r="E92" s="23">
        <f t="shared" si="1"/>
        <v>3</v>
      </c>
      <c r="F92" s="27" t="s">
        <v>419</v>
      </c>
      <c r="G92" s="28">
        <v>95350</v>
      </c>
      <c r="H92" s="25" t="s">
        <v>19</v>
      </c>
      <c r="I92" s="25" t="s">
        <v>14</v>
      </c>
      <c r="J92" s="28" t="s">
        <v>1337</v>
      </c>
      <c r="K92" s="28" t="s">
        <v>1338</v>
      </c>
      <c r="L92" s="25" t="s">
        <v>1339</v>
      </c>
      <c r="M92" s="25" t="s">
        <v>44</v>
      </c>
      <c r="N92" s="25" t="s">
        <v>648</v>
      </c>
      <c r="O92" s="28" t="s">
        <v>649</v>
      </c>
      <c r="P92" s="28" t="s">
        <v>167</v>
      </c>
      <c r="Q92" s="28" t="s">
        <v>166</v>
      </c>
      <c r="R92" s="29" t="s">
        <v>169</v>
      </c>
      <c r="S92" s="29" t="s">
        <v>166</v>
      </c>
      <c r="T92" s="29" t="s">
        <v>166</v>
      </c>
      <c r="U92" s="29" t="s">
        <v>166</v>
      </c>
      <c r="V92" s="29" t="s">
        <v>166</v>
      </c>
      <c r="W92" s="29" t="s">
        <v>166</v>
      </c>
    </row>
    <row r="93" spans="1:23" s="12" customFormat="1" ht="15">
      <c r="A93" s="25" t="s">
        <v>159</v>
      </c>
      <c r="B93" s="35">
        <v>43728.7316076389</v>
      </c>
      <c r="C93" s="26" t="s">
        <v>100</v>
      </c>
      <c r="D93" s="26" t="s">
        <v>88</v>
      </c>
      <c r="E93" s="23">
        <f t="shared" si="1"/>
        <v>3</v>
      </c>
      <c r="F93" s="27" t="s">
        <v>412</v>
      </c>
      <c r="G93" s="28">
        <v>96366</v>
      </c>
      <c r="H93" s="25" t="s">
        <v>19</v>
      </c>
      <c r="I93" s="25" t="s">
        <v>14</v>
      </c>
      <c r="J93" s="28" t="s">
        <v>1316</v>
      </c>
      <c r="K93" s="28" t="s">
        <v>1317</v>
      </c>
      <c r="L93" s="25" t="s">
        <v>1318</v>
      </c>
      <c r="M93" s="25" t="s">
        <v>31</v>
      </c>
      <c r="N93" s="25" t="s">
        <v>648</v>
      </c>
      <c r="O93" s="28" t="s">
        <v>649</v>
      </c>
      <c r="P93" s="28" t="s">
        <v>167</v>
      </c>
      <c r="Q93" s="28" t="s">
        <v>166</v>
      </c>
      <c r="R93" s="29" t="s">
        <v>169</v>
      </c>
      <c r="S93" s="29" t="s">
        <v>166</v>
      </c>
      <c r="T93" s="29" t="s">
        <v>166</v>
      </c>
      <c r="U93" s="29" t="s">
        <v>166</v>
      </c>
      <c r="V93" s="29" t="s">
        <v>166</v>
      </c>
      <c r="W93" s="29" t="s">
        <v>166</v>
      </c>
    </row>
    <row r="94" spans="1:23" s="12" customFormat="1" ht="15">
      <c r="A94" s="25" t="s">
        <v>159</v>
      </c>
      <c r="B94" s="35">
        <v>43727.7636628588</v>
      </c>
      <c r="C94" s="26" t="s">
        <v>100</v>
      </c>
      <c r="D94" s="26" t="s">
        <v>88</v>
      </c>
      <c r="E94" s="23">
        <f t="shared" si="1"/>
        <v>3</v>
      </c>
      <c r="F94" s="27" t="s">
        <v>371</v>
      </c>
      <c r="G94" s="28">
        <v>95951</v>
      </c>
      <c r="H94" s="25" t="s">
        <v>19</v>
      </c>
      <c r="I94" s="25" t="s">
        <v>14</v>
      </c>
      <c r="J94" s="28" t="s">
        <v>1197</v>
      </c>
      <c r="K94" s="28" t="s">
        <v>1198</v>
      </c>
      <c r="L94" s="25" t="s">
        <v>1199</v>
      </c>
      <c r="M94" s="25" t="s">
        <v>21</v>
      </c>
      <c r="N94" s="25" t="s">
        <v>648</v>
      </c>
      <c r="O94" s="28" t="s">
        <v>649</v>
      </c>
      <c r="P94" s="28" t="s">
        <v>169</v>
      </c>
      <c r="Q94" s="28" t="s">
        <v>171</v>
      </c>
      <c r="R94" s="29" t="s">
        <v>169</v>
      </c>
      <c r="S94" s="29" t="s">
        <v>166</v>
      </c>
      <c r="T94" s="29" t="s">
        <v>166</v>
      </c>
      <c r="U94" s="29" t="s">
        <v>166</v>
      </c>
      <c r="V94" s="29" t="s">
        <v>166</v>
      </c>
      <c r="W94" s="29" t="s">
        <v>166</v>
      </c>
    </row>
    <row r="95" spans="1:23" s="12" customFormat="1" ht="15">
      <c r="A95" s="25" t="s">
        <v>159</v>
      </c>
      <c r="B95" s="35">
        <v>43719.8574992824</v>
      </c>
      <c r="C95" s="26" t="s">
        <v>100</v>
      </c>
      <c r="D95" s="26" t="s">
        <v>88</v>
      </c>
      <c r="E95" s="23">
        <f t="shared" si="1"/>
        <v>3</v>
      </c>
      <c r="F95" s="27" t="s">
        <v>143</v>
      </c>
      <c r="G95" s="28">
        <v>93811</v>
      </c>
      <c r="H95" s="25" t="s">
        <v>19</v>
      </c>
      <c r="I95" s="25" t="s">
        <v>14</v>
      </c>
      <c r="J95" s="28" t="s">
        <v>110</v>
      </c>
      <c r="K95" s="28" t="s">
        <v>111</v>
      </c>
      <c r="L95" s="25" t="s">
        <v>112</v>
      </c>
      <c r="M95" s="25" t="s">
        <v>17</v>
      </c>
      <c r="N95" s="25" t="s">
        <v>648</v>
      </c>
      <c r="O95" s="28" t="s">
        <v>649</v>
      </c>
      <c r="P95" s="28" t="s">
        <v>166</v>
      </c>
      <c r="Q95" s="28" t="s">
        <v>166</v>
      </c>
      <c r="R95" s="29" t="s">
        <v>169</v>
      </c>
      <c r="S95" s="29" t="s">
        <v>167</v>
      </c>
      <c r="T95" s="29" t="s">
        <v>166</v>
      </c>
      <c r="U95" s="29" t="s">
        <v>166</v>
      </c>
      <c r="V95" s="29" t="s">
        <v>166</v>
      </c>
      <c r="W95" s="29" t="s">
        <v>166</v>
      </c>
    </row>
    <row r="96" spans="1:23" s="12" customFormat="1" ht="15">
      <c r="A96" s="25" t="s">
        <v>159</v>
      </c>
      <c r="B96" s="35">
        <v>43726.9966418981</v>
      </c>
      <c r="C96" s="26" t="s">
        <v>100</v>
      </c>
      <c r="D96" s="26" t="s">
        <v>88</v>
      </c>
      <c r="E96" s="23">
        <f t="shared" si="1"/>
        <v>3</v>
      </c>
      <c r="F96" s="27" t="s">
        <v>369</v>
      </c>
      <c r="G96" s="28">
        <v>95618</v>
      </c>
      <c r="H96" s="25" t="s">
        <v>19</v>
      </c>
      <c r="I96" s="25" t="s">
        <v>14</v>
      </c>
      <c r="J96" s="28" t="s">
        <v>1192</v>
      </c>
      <c r="K96" s="28" t="s">
        <v>1193</v>
      </c>
      <c r="L96" s="25" t="s">
        <v>90</v>
      </c>
      <c r="M96" s="25" t="s">
        <v>36</v>
      </c>
      <c r="N96" s="25" t="s">
        <v>648</v>
      </c>
      <c r="O96" s="28" t="s">
        <v>649</v>
      </c>
      <c r="P96" s="28" t="s">
        <v>166</v>
      </c>
      <c r="Q96" s="28" t="s">
        <v>166</v>
      </c>
      <c r="R96" s="29" t="s">
        <v>169</v>
      </c>
      <c r="S96" s="29" t="s">
        <v>167</v>
      </c>
      <c r="T96" s="29" t="s">
        <v>166</v>
      </c>
      <c r="U96" s="29" t="s">
        <v>166</v>
      </c>
      <c r="V96" s="29" t="s">
        <v>166</v>
      </c>
      <c r="W96" s="29" t="s">
        <v>166</v>
      </c>
    </row>
    <row r="97" spans="1:23" s="12" customFormat="1" ht="15">
      <c r="A97" s="25" t="s">
        <v>159</v>
      </c>
      <c r="B97" s="35">
        <v>43720.7272320602</v>
      </c>
      <c r="C97" s="26" t="s">
        <v>100</v>
      </c>
      <c r="D97" s="26" t="s">
        <v>88</v>
      </c>
      <c r="E97" s="23">
        <f t="shared" si="1"/>
        <v>3</v>
      </c>
      <c r="F97" s="27" t="s">
        <v>365</v>
      </c>
      <c r="G97" s="28">
        <v>94161</v>
      </c>
      <c r="H97" s="25" t="s">
        <v>19</v>
      </c>
      <c r="I97" s="25" t="s">
        <v>14</v>
      </c>
      <c r="J97" s="28" t="s">
        <v>1181</v>
      </c>
      <c r="K97" s="28" t="s">
        <v>1182</v>
      </c>
      <c r="L97" s="25" t="s">
        <v>55</v>
      </c>
      <c r="M97" s="25" t="s">
        <v>27</v>
      </c>
      <c r="N97" s="25" t="s">
        <v>660</v>
      </c>
      <c r="O97" s="28" t="s">
        <v>649</v>
      </c>
      <c r="P97" s="28" t="s">
        <v>166</v>
      </c>
      <c r="Q97" s="28" t="s">
        <v>166</v>
      </c>
      <c r="R97" s="29" t="s">
        <v>169</v>
      </c>
      <c r="S97" s="29" t="s">
        <v>167</v>
      </c>
      <c r="T97" s="29" t="s">
        <v>166</v>
      </c>
      <c r="U97" s="29" t="s">
        <v>166</v>
      </c>
      <c r="V97" s="29" t="s">
        <v>166</v>
      </c>
      <c r="W97" s="29" t="s">
        <v>166</v>
      </c>
    </row>
    <row r="98" spans="1:23" s="12" customFormat="1" ht="15">
      <c r="A98" s="25" t="s">
        <v>159</v>
      </c>
      <c r="B98" s="35">
        <v>43727.4118615856</v>
      </c>
      <c r="C98" s="26" t="s">
        <v>100</v>
      </c>
      <c r="D98" s="26" t="s">
        <v>88</v>
      </c>
      <c r="E98" s="23">
        <f t="shared" si="1"/>
        <v>3</v>
      </c>
      <c r="F98" s="27" t="s">
        <v>363</v>
      </c>
      <c r="G98" s="28">
        <v>95678</v>
      </c>
      <c r="H98" s="25" t="s">
        <v>19</v>
      </c>
      <c r="I98" s="25" t="s">
        <v>14</v>
      </c>
      <c r="J98" s="28" t="s">
        <v>1175</v>
      </c>
      <c r="K98" s="28" t="s">
        <v>1176</v>
      </c>
      <c r="L98" s="25" t="s">
        <v>1177</v>
      </c>
      <c r="M98" s="25" t="s">
        <v>29</v>
      </c>
      <c r="N98" s="25" t="s">
        <v>648</v>
      </c>
      <c r="O98" s="28" t="s">
        <v>649</v>
      </c>
      <c r="P98" s="28" t="s">
        <v>169</v>
      </c>
      <c r="Q98" s="28" t="s">
        <v>171</v>
      </c>
      <c r="R98" s="29" t="s">
        <v>169</v>
      </c>
      <c r="S98" s="29" t="s">
        <v>166</v>
      </c>
      <c r="T98" s="29" t="s">
        <v>166</v>
      </c>
      <c r="U98" s="29" t="s">
        <v>166</v>
      </c>
      <c r="V98" s="29" t="s">
        <v>166</v>
      </c>
      <c r="W98" s="29" t="s">
        <v>166</v>
      </c>
    </row>
    <row r="99" spans="1:23" s="12" customFormat="1" ht="15">
      <c r="A99" s="25" t="s">
        <v>159</v>
      </c>
      <c r="B99" s="35">
        <v>43727.7040673843</v>
      </c>
      <c r="C99" s="26" t="s">
        <v>100</v>
      </c>
      <c r="D99" s="26" t="s">
        <v>88</v>
      </c>
      <c r="E99" s="23">
        <f t="shared" si="1"/>
        <v>3</v>
      </c>
      <c r="F99" s="27" t="s">
        <v>362</v>
      </c>
      <c r="G99" s="28">
        <v>95893</v>
      </c>
      <c r="H99" s="25" t="s">
        <v>19</v>
      </c>
      <c r="I99" s="25" t="s">
        <v>14</v>
      </c>
      <c r="J99" s="28" t="s">
        <v>1172</v>
      </c>
      <c r="K99" s="28" t="s">
        <v>1173</v>
      </c>
      <c r="L99" s="25" t="s">
        <v>1174</v>
      </c>
      <c r="M99" s="25" t="s">
        <v>32</v>
      </c>
      <c r="N99" s="25" t="s">
        <v>648</v>
      </c>
      <c r="O99" s="28" t="s">
        <v>649</v>
      </c>
      <c r="P99" s="28" t="s">
        <v>166</v>
      </c>
      <c r="Q99" s="28" t="s">
        <v>166</v>
      </c>
      <c r="R99" s="29" t="s">
        <v>169</v>
      </c>
      <c r="S99" s="29" t="s">
        <v>167</v>
      </c>
      <c r="T99" s="29" t="s">
        <v>166</v>
      </c>
      <c r="U99" s="29" t="s">
        <v>166</v>
      </c>
      <c r="V99" s="29" t="s">
        <v>166</v>
      </c>
      <c r="W99" s="29" t="s">
        <v>166</v>
      </c>
    </row>
    <row r="100" spans="1:23" s="12" customFormat="1" ht="15">
      <c r="A100" s="25" t="s">
        <v>159</v>
      </c>
      <c r="B100" s="35">
        <v>43727.9917009722</v>
      </c>
      <c r="C100" s="26" t="s">
        <v>100</v>
      </c>
      <c r="D100" s="26" t="s">
        <v>88</v>
      </c>
      <c r="E100" s="23">
        <f t="shared" si="1"/>
        <v>3</v>
      </c>
      <c r="F100" s="27" t="s">
        <v>339</v>
      </c>
      <c r="G100" s="28">
        <v>96047</v>
      </c>
      <c r="H100" s="25" t="s">
        <v>19</v>
      </c>
      <c r="I100" s="25" t="s">
        <v>14</v>
      </c>
      <c r="J100" s="28" t="s">
        <v>1115</v>
      </c>
      <c r="K100" s="28" t="s">
        <v>1116</v>
      </c>
      <c r="L100" s="25" t="s">
        <v>1117</v>
      </c>
      <c r="M100" s="25" t="s">
        <v>801</v>
      </c>
      <c r="N100" s="25" t="s">
        <v>648</v>
      </c>
      <c r="O100" s="28" t="s">
        <v>649</v>
      </c>
      <c r="P100" s="28" t="s">
        <v>167</v>
      </c>
      <c r="Q100" s="28" t="s">
        <v>166</v>
      </c>
      <c r="R100" s="29" t="s">
        <v>169</v>
      </c>
      <c r="S100" s="29" t="s">
        <v>166</v>
      </c>
      <c r="T100" s="29" t="s">
        <v>166</v>
      </c>
      <c r="U100" s="29" t="s">
        <v>166</v>
      </c>
      <c r="V100" s="29" t="s">
        <v>166</v>
      </c>
      <c r="W100" s="29" t="s">
        <v>166</v>
      </c>
    </row>
    <row r="101" spans="1:23" s="12" customFormat="1" ht="15">
      <c r="A101" s="25" t="s">
        <v>159</v>
      </c>
      <c r="B101" s="35">
        <v>43719.6679919213</v>
      </c>
      <c r="C101" s="26" t="s">
        <v>100</v>
      </c>
      <c r="D101" s="26" t="s">
        <v>88</v>
      </c>
      <c r="E101" s="23">
        <f t="shared" si="1"/>
        <v>3</v>
      </c>
      <c r="F101" s="27" t="s">
        <v>338</v>
      </c>
      <c r="G101" s="28">
        <v>93553</v>
      </c>
      <c r="H101" s="25" t="s">
        <v>19</v>
      </c>
      <c r="I101" s="25" t="s">
        <v>14</v>
      </c>
      <c r="J101" s="28" t="s">
        <v>1112</v>
      </c>
      <c r="K101" s="28" t="s">
        <v>1113</v>
      </c>
      <c r="L101" s="25" t="s">
        <v>1114</v>
      </c>
      <c r="M101" s="25" t="s">
        <v>29</v>
      </c>
      <c r="N101" s="25" t="s">
        <v>648</v>
      </c>
      <c r="O101" s="28" t="s">
        <v>649</v>
      </c>
      <c r="P101" s="28" t="s">
        <v>166</v>
      </c>
      <c r="Q101" s="28" t="s">
        <v>166</v>
      </c>
      <c r="R101" s="29" t="s">
        <v>169</v>
      </c>
      <c r="S101" s="29" t="s">
        <v>167</v>
      </c>
      <c r="T101" s="29" t="s">
        <v>166</v>
      </c>
      <c r="U101" s="29" t="s">
        <v>166</v>
      </c>
      <c r="V101" s="29" t="s">
        <v>166</v>
      </c>
      <c r="W101" s="29" t="s">
        <v>166</v>
      </c>
    </row>
    <row r="102" spans="1:23" s="12" customFormat="1" ht="15">
      <c r="A102" s="25" t="s">
        <v>159</v>
      </c>
      <c r="B102" s="35">
        <v>43728.568724213</v>
      </c>
      <c r="C102" s="26" t="s">
        <v>100</v>
      </c>
      <c r="D102" s="26" t="s">
        <v>88</v>
      </c>
      <c r="E102" s="23">
        <f t="shared" si="1"/>
        <v>3</v>
      </c>
      <c r="F102" s="27" t="s">
        <v>320</v>
      </c>
      <c r="G102" s="28">
        <v>96241</v>
      </c>
      <c r="H102" s="25" t="s">
        <v>19</v>
      </c>
      <c r="I102" s="25" t="s">
        <v>14</v>
      </c>
      <c r="J102" s="28" t="s">
        <v>1073</v>
      </c>
      <c r="K102" s="28" t="s">
        <v>1074</v>
      </c>
      <c r="L102" s="25" t="s">
        <v>1075</v>
      </c>
      <c r="M102" s="25" t="s">
        <v>27</v>
      </c>
      <c r="N102" s="25" t="s">
        <v>648</v>
      </c>
      <c r="O102" s="28" t="s">
        <v>649</v>
      </c>
      <c r="P102" s="28" t="s">
        <v>169</v>
      </c>
      <c r="Q102" s="28" t="s">
        <v>171</v>
      </c>
      <c r="R102" s="29" t="s">
        <v>169</v>
      </c>
      <c r="S102" s="29" t="s">
        <v>166</v>
      </c>
      <c r="T102" s="29" t="s">
        <v>166</v>
      </c>
      <c r="U102" s="29" t="s">
        <v>166</v>
      </c>
      <c r="V102" s="29" t="s">
        <v>166</v>
      </c>
      <c r="W102" s="29" t="s">
        <v>166</v>
      </c>
    </row>
    <row r="103" spans="1:23" s="12" customFormat="1" ht="15">
      <c r="A103" s="25" t="s">
        <v>159</v>
      </c>
      <c r="B103" s="35">
        <v>43718.9324897685</v>
      </c>
      <c r="C103" s="26" t="s">
        <v>100</v>
      </c>
      <c r="D103" s="26" t="s">
        <v>88</v>
      </c>
      <c r="E103" s="23">
        <f t="shared" si="1"/>
        <v>3</v>
      </c>
      <c r="F103" s="27" t="s">
        <v>318</v>
      </c>
      <c r="G103" s="28">
        <v>93217</v>
      </c>
      <c r="H103" s="25" t="s">
        <v>19</v>
      </c>
      <c r="I103" s="25" t="s">
        <v>14</v>
      </c>
      <c r="J103" s="28" t="s">
        <v>1067</v>
      </c>
      <c r="K103" s="28" t="s">
        <v>1068</v>
      </c>
      <c r="L103" s="25" t="s">
        <v>1069</v>
      </c>
      <c r="M103" s="25" t="s">
        <v>29</v>
      </c>
      <c r="N103" s="25" t="s">
        <v>648</v>
      </c>
      <c r="O103" s="28" t="s">
        <v>649</v>
      </c>
      <c r="P103" s="28" t="s">
        <v>166</v>
      </c>
      <c r="Q103" s="28" t="s">
        <v>166</v>
      </c>
      <c r="R103" s="29" t="s">
        <v>169</v>
      </c>
      <c r="S103" s="29" t="s">
        <v>167</v>
      </c>
      <c r="T103" s="29" t="s">
        <v>166</v>
      </c>
      <c r="U103" s="29" t="s">
        <v>166</v>
      </c>
      <c r="V103" s="29" t="s">
        <v>166</v>
      </c>
      <c r="W103" s="29" t="s">
        <v>166</v>
      </c>
    </row>
    <row r="104" spans="1:23" s="12" customFormat="1" ht="15">
      <c r="A104" s="25" t="s">
        <v>159</v>
      </c>
      <c r="B104" s="35">
        <v>43728.0612954398</v>
      </c>
      <c r="C104" s="26" t="s">
        <v>100</v>
      </c>
      <c r="D104" s="26" t="s">
        <v>88</v>
      </c>
      <c r="E104" s="23">
        <f t="shared" si="1"/>
        <v>3</v>
      </c>
      <c r="F104" s="27" t="s">
        <v>312</v>
      </c>
      <c r="G104" s="28">
        <v>96061</v>
      </c>
      <c r="H104" s="25" t="s">
        <v>19</v>
      </c>
      <c r="I104" s="25" t="s">
        <v>14</v>
      </c>
      <c r="J104" s="28" t="s">
        <v>1052</v>
      </c>
      <c r="K104" s="28" t="s">
        <v>1053</v>
      </c>
      <c r="L104" s="25" t="s">
        <v>1054</v>
      </c>
      <c r="M104" s="25" t="s">
        <v>32</v>
      </c>
      <c r="N104" s="25" t="s">
        <v>648</v>
      </c>
      <c r="O104" s="28" t="s">
        <v>649</v>
      </c>
      <c r="P104" s="28" t="s">
        <v>166</v>
      </c>
      <c r="Q104" s="28" t="s">
        <v>166</v>
      </c>
      <c r="R104" s="29" t="s">
        <v>169</v>
      </c>
      <c r="S104" s="29" t="s">
        <v>167</v>
      </c>
      <c r="T104" s="29" t="s">
        <v>166</v>
      </c>
      <c r="U104" s="29" t="s">
        <v>166</v>
      </c>
      <c r="V104" s="29" t="s">
        <v>166</v>
      </c>
      <c r="W104" s="29" t="s">
        <v>166</v>
      </c>
    </row>
    <row r="105" spans="1:23" s="12" customFormat="1" ht="15">
      <c r="A105" s="25" t="s">
        <v>159</v>
      </c>
      <c r="B105" s="35">
        <v>43728.5843608218</v>
      </c>
      <c r="C105" s="26" t="s">
        <v>100</v>
      </c>
      <c r="D105" s="26" t="s">
        <v>88</v>
      </c>
      <c r="E105" s="23">
        <f t="shared" si="1"/>
        <v>3</v>
      </c>
      <c r="F105" s="27" t="s">
        <v>311</v>
      </c>
      <c r="G105" s="28">
        <v>96253</v>
      </c>
      <c r="H105" s="25" t="s">
        <v>19</v>
      </c>
      <c r="I105" s="25" t="s">
        <v>14</v>
      </c>
      <c r="J105" s="28" t="s">
        <v>1050</v>
      </c>
      <c r="K105" s="28" t="s">
        <v>1051</v>
      </c>
      <c r="L105" s="25" t="s">
        <v>96</v>
      </c>
      <c r="M105" s="25" t="s">
        <v>48</v>
      </c>
      <c r="N105" s="25" t="s">
        <v>648</v>
      </c>
      <c r="O105" s="28" t="s">
        <v>649</v>
      </c>
      <c r="P105" s="28" t="s">
        <v>166</v>
      </c>
      <c r="Q105" s="28" t="s">
        <v>166</v>
      </c>
      <c r="R105" s="29" t="s">
        <v>169</v>
      </c>
      <c r="S105" s="29" t="s">
        <v>167</v>
      </c>
      <c r="T105" s="29" t="s">
        <v>166</v>
      </c>
      <c r="U105" s="29" t="s">
        <v>166</v>
      </c>
      <c r="V105" s="29" t="s">
        <v>166</v>
      </c>
      <c r="W105" s="29" t="s">
        <v>166</v>
      </c>
    </row>
    <row r="106" spans="1:23" s="12" customFormat="1" ht="15">
      <c r="A106" s="25" t="s">
        <v>159</v>
      </c>
      <c r="B106" s="35">
        <v>43728.6622424769</v>
      </c>
      <c r="C106" s="26" t="s">
        <v>100</v>
      </c>
      <c r="D106" s="26" t="s">
        <v>88</v>
      </c>
      <c r="E106" s="23">
        <f t="shared" si="1"/>
        <v>3</v>
      </c>
      <c r="F106" s="27" t="s">
        <v>307</v>
      </c>
      <c r="G106" s="28">
        <v>96302</v>
      </c>
      <c r="H106" s="25" t="s">
        <v>19</v>
      </c>
      <c r="I106" s="25" t="s">
        <v>14</v>
      </c>
      <c r="J106" s="28" t="s">
        <v>1040</v>
      </c>
      <c r="K106" s="28" t="s">
        <v>1041</v>
      </c>
      <c r="L106" s="25" t="s">
        <v>1042</v>
      </c>
      <c r="M106" s="25" t="s">
        <v>27</v>
      </c>
      <c r="N106" s="25" t="s">
        <v>648</v>
      </c>
      <c r="O106" s="28" t="s">
        <v>649</v>
      </c>
      <c r="P106" s="28" t="s">
        <v>166</v>
      </c>
      <c r="Q106" s="28" t="s">
        <v>166</v>
      </c>
      <c r="R106" s="29" t="s">
        <v>169</v>
      </c>
      <c r="S106" s="29" t="s">
        <v>167</v>
      </c>
      <c r="T106" s="29" t="s">
        <v>166</v>
      </c>
      <c r="U106" s="29" t="s">
        <v>166</v>
      </c>
      <c r="V106" s="29" t="s">
        <v>166</v>
      </c>
      <c r="W106" s="29" t="s">
        <v>166</v>
      </c>
    </row>
    <row r="107" spans="1:23" s="12" customFormat="1" ht="15">
      <c r="A107" s="25" t="s">
        <v>159</v>
      </c>
      <c r="B107" s="35">
        <v>43720.5459051273</v>
      </c>
      <c r="C107" s="26" t="s">
        <v>100</v>
      </c>
      <c r="D107" s="26" t="s">
        <v>88</v>
      </c>
      <c r="E107" s="23">
        <f t="shared" si="1"/>
        <v>3</v>
      </c>
      <c r="F107" s="27" t="s">
        <v>303</v>
      </c>
      <c r="G107" s="28">
        <v>94089</v>
      </c>
      <c r="H107" s="25" t="s">
        <v>19</v>
      </c>
      <c r="I107" s="25" t="s">
        <v>14</v>
      </c>
      <c r="J107" s="28" t="s">
        <v>1029</v>
      </c>
      <c r="K107" s="28" t="s">
        <v>1030</v>
      </c>
      <c r="L107" s="25" t="s">
        <v>131</v>
      </c>
      <c r="M107" s="25" t="s">
        <v>29</v>
      </c>
      <c r="N107" s="25" t="s">
        <v>648</v>
      </c>
      <c r="O107" s="28" t="s">
        <v>649</v>
      </c>
      <c r="P107" s="28" t="s">
        <v>169</v>
      </c>
      <c r="Q107" s="28" t="s">
        <v>171</v>
      </c>
      <c r="R107" s="29" t="s">
        <v>169</v>
      </c>
      <c r="S107" s="29" t="s">
        <v>166</v>
      </c>
      <c r="T107" s="29" t="s">
        <v>166</v>
      </c>
      <c r="U107" s="29" t="s">
        <v>166</v>
      </c>
      <c r="V107" s="29" t="s">
        <v>166</v>
      </c>
      <c r="W107" s="29" t="s">
        <v>166</v>
      </c>
    </row>
    <row r="108" spans="1:23" s="12" customFormat="1" ht="15">
      <c r="A108" s="25" t="s">
        <v>159</v>
      </c>
      <c r="B108" s="35">
        <v>43724.4755190162</v>
      </c>
      <c r="C108" s="26" t="s">
        <v>100</v>
      </c>
      <c r="D108" s="26" t="s">
        <v>88</v>
      </c>
      <c r="E108" s="23">
        <f t="shared" si="1"/>
        <v>3</v>
      </c>
      <c r="F108" s="27" t="s">
        <v>302</v>
      </c>
      <c r="G108" s="28">
        <v>94742</v>
      </c>
      <c r="H108" s="25" t="s">
        <v>19</v>
      </c>
      <c r="I108" s="25" t="s">
        <v>14</v>
      </c>
      <c r="J108" s="28" t="s">
        <v>1026</v>
      </c>
      <c r="K108" s="28" t="s">
        <v>1027</v>
      </c>
      <c r="L108" s="25" t="s">
        <v>1028</v>
      </c>
      <c r="M108" s="25" t="s">
        <v>53</v>
      </c>
      <c r="N108" s="25" t="s">
        <v>840</v>
      </c>
      <c r="O108" s="28" t="s">
        <v>841</v>
      </c>
      <c r="P108" s="28" t="s">
        <v>166</v>
      </c>
      <c r="Q108" s="28" t="s">
        <v>166</v>
      </c>
      <c r="R108" s="29" t="s">
        <v>169</v>
      </c>
      <c r="S108" s="29" t="s">
        <v>167</v>
      </c>
      <c r="T108" s="29" t="s">
        <v>166</v>
      </c>
      <c r="U108" s="29" t="s">
        <v>166</v>
      </c>
      <c r="V108" s="29" t="s">
        <v>166</v>
      </c>
      <c r="W108" s="29" t="s">
        <v>166</v>
      </c>
    </row>
    <row r="109" spans="1:23" s="12" customFormat="1" ht="15">
      <c r="A109" s="25" t="s">
        <v>159</v>
      </c>
      <c r="B109" s="35">
        <v>43720.3036193518</v>
      </c>
      <c r="C109" s="26" t="s">
        <v>100</v>
      </c>
      <c r="D109" s="26" t="s">
        <v>88</v>
      </c>
      <c r="E109" s="23">
        <f t="shared" si="1"/>
        <v>3</v>
      </c>
      <c r="F109" s="27" t="s">
        <v>290</v>
      </c>
      <c r="G109" s="28">
        <v>94012</v>
      </c>
      <c r="H109" s="25" t="s">
        <v>19</v>
      </c>
      <c r="I109" s="25" t="s">
        <v>14</v>
      </c>
      <c r="J109" s="28" t="s">
        <v>987</v>
      </c>
      <c r="K109" s="28" t="s">
        <v>988</v>
      </c>
      <c r="L109" s="25" t="s">
        <v>989</v>
      </c>
      <c r="M109" s="25" t="s">
        <v>39</v>
      </c>
      <c r="N109" s="25" t="s">
        <v>648</v>
      </c>
      <c r="O109" s="28" t="s">
        <v>649</v>
      </c>
      <c r="P109" s="28" t="s">
        <v>169</v>
      </c>
      <c r="Q109" s="28" t="s">
        <v>171</v>
      </c>
      <c r="R109" s="29" t="s">
        <v>169</v>
      </c>
      <c r="S109" s="29" t="s">
        <v>166</v>
      </c>
      <c r="T109" s="29" t="s">
        <v>166</v>
      </c>
      <c r="U109" s="29" t="s">
        <v>166</v>
      </c>
      <c r="V109" s="29" t="s">
        <v>166</v>
      </c>
      <c r="W109" s="29" t="s">
        <v>166</v>
      </c>
    </row>
    <row r="110" spans="1:23" s="12" customFormat="1" ht="15">
      <c r="A110" s="25" t="s">
        <v>159</v>
      </c>
      <c r="B110" s="35">
        <v>43726.8421028472</v>
      </c>
      <c r="C110" s="26" t="s">
        <v>100</v>
      </c>
      <c r="D110" s="26" t="s">
        <v>88</v>
      </c>
      <c r="E110" s="23">
        <f t="shared" si="1"/>
        <v>3</v>
      </c>
      <c r="F110" s="27" t="s">
        <v>289</v>
      </c>
      <c r="G110" s="28">
        <v>95583</v>
      </c>
      <c r="H110" s="25" t="s">
        <v>19</v>
      </c>
      <c r="I110" s="25" t="s">
        <v>14</v>
      </c>
      <c r="J110" s="28" t="s">
        <v>984</v>
      </c>
      <c r="K110" s="28" t="s">
        <v>985</v>
      </c>
      <c r="L110" s="25" t="s">
        <v>986</v>
      </c>
      <c r="M110" s="25" t="s">
        <v>29</v>
      </c>
      <c r="N110" s="25" t="s">
        <v>648</v>
      </c>
      <c r="O110" s="28" t="s">
        <v>649</v>
      </c>
      <c r="P110" s="28" t="s">
        <v>166</v>
      </c>
      <c r="Q110" s="28" t="s">
        <v>166</v>
      </c>
      <c r="R110" s="29" t="s">
        <v>169</v>
      </c>
      <c r="S110" s="29" t="s">
        <v>167</v>
      </c>
      <c r="T110" s="29" t="s">
        <v>166</v>
      </c>
      <c r="U110" s="29" t="s">
        <v>166</v>
      </c>
      <c r="V110" s="29" t="s">
        <v>166</v>
      </c>
      <c r="W110" s="29" t="s">
        <v>166</v>
      </c>
    </row>
    <row r="111" spans="1:23" s="12" customFormat="1" ht="15">
      <c r="A111" s="25" t="s">
        <v>159</v>
      </c>
      <c r="B111" s="35">
        <v>43720.7702908564</v>
      </c>
      <c r="C111" s="26" t="s">
        <v>100</v>
      </c>
      <c r="D111" s="26" t="s">
        <v>88</v>
      </c>
      <c r="E111" s="23">
        <f t="shared" si="1"/>
        <v>3</v>
      </c>
      <c r="F111" s="27" t="s">
        <v>286</v>
      </c>
      <c r="G111" s="28">
        <v>94185</v>
      </c>
      <c r="H111" s="25" t="s">
        <v>19</v>
      </c>
      <c r="I111" s="25" t="s">
        <v>14</v>
      </c>
      <c r="J111" s="28" t="s">
        <v>978</v>
      </c>
      <c r="K111" s="28" t="s">
        <v>979</v>
      </c>
      <c r="L111" s="25" t="s">
        <v>980</v>
      </c>
      <c r="M111" s="25" t="s">
        <v>49</v>
      </c>
      <c r="N111" s="25" t="s">
        <v>648</v>
      </c>
      <c r="O111" s="28" t="s">
        <v>649</v>
      </c>
      <c r="P111" s="28" t="s">
        <v>169</v>
      </c>
      <c r="Q111" s="28" t="s">
        <v>171</v>
      </c>
      <c r="R111" s="29" t="s">
        <v>169</v>
      </c>
      <c r="S111" s="29" t="s">
        <v>166</v>
      </c>
      <c r="T111" s="29" t="s">
        <v>166</v>
      </c>
      <c r="U111" s="29" t="s">
        <v>166</v>
      </c>
      <c r="V111" s="29" t="s">
        <v>166</v>
      </c>
      <c r="W111" s="29" t="s">
        <v>166</v>
      </c>
    </row>
    <row r="112" spans="1:23" s="12" customFormat="1" ht="15">
      <c r="A112" s="25" t="s">
        <v>159</v>
      </c>
      <c r="B112" s="35">
        <v>43718.895706713</v>
      </c>
      <c r="C112" s="26" t="s">
        <v>100</v>
      </c>
      <c r="D112" s="26" t="s">
        <v>88</v>
      </c>
      <c r="E112" s="23">
        <f t="shared" si="1"/>
        <v>3</v>
      </c>
      <c r="F112" s="27" t="s">
        <v>144</v>
      </c>
      <c r="G112" s="28">
        <v>93205</v>
      </c>
      <c r="H112" s="25" t="s">
        <v>19</v>
      </c>
      <c r="I112" s="25" t="s">
        <v>14</v>
      </c>
      <c r="J112" s="28" t="s">
        <v>113</v>
      </c>
      <c r="K112" s="28" t="s">
        <v>114</v>
      </c>
      <c r="L112" s="25" t="s">
        <v>952</v>
      </c>
      <c r="M112" s="25" t="s">
        <v>39</v>
      </c>
      <c r="N112" s="25" t="s">
        <v>648</v>
      </c>
      <c r="O112" s="28" t="s">
        <v>649</v>
      </c>
      <c r="P112" s="28" t="s">
        <v>166</v>
      </c>
      <c r="Q112" s="28" t="s">
        <v>166</v>
      </c>
      <c r="R112" s="29" t="s">
        <v>169</v>
      </c>
      <c r="S112" s="29" t="s">
        <v>167</v>
      </c>
      <c r="T112" s="29" t="s">
        <v>166</v>
      </c>
      <c r="U112" s="29" t="s">
        <v>166</v>
      </c>
      <c r="V112" s="29" t="s">
        <v>166</v>
      </c>
      <c r="W112" s="29" t="s">
        <v>166</v>
      </c>
    </row>
    <row r="113" spans="1:23" s="12" customFormat="1" ht="15">
      <c r="A113" s="25" t="s">
        <v>159</v>
      </c>
      <c r="B113" s="35">
        <v>43725.5007284722</v>
      </c>
      <c r="C113" s="26" t="s">
        <v>100</v>
      </c>
      <c r="D113" s="26" t="s">
        <v>88</v>
      </c>
      <c r="E113" s="23">
        <f t="shared" si="1"/>
        <v>3</v>
      </c>
      <c r="F113" s="27" t="s">
        <v>274</v>
      </c>
      <c r="G113" s="28">
        <v>95083</v>
      </c>
      <c r="H113" s="25" t="s">
        <v>19</v>
      </c>
      <c r="I113" s="25" t="s">
        <v>14</v>
      </c>
      <c r="J113" s="28" t="s">
        <v>943</v>
      </c>
      <c r="K113" s="28" t="s">
        <v>944</v>
      </c>
      <c r="L113" s="25" t="s">
        <v>945</v>
      </c>
      <c r="M113" s="25" t="s">
        <v>34</v>
      </c>
      <c r="N113" s="25" t="s">
        <v>648</v>
      </c>
      <c r="O113" s="28" t="s">
        <v>649</v>
      </c>
      <c r="P113" s="28" t="s">
        <v>166</v>
      </c>
      <c r="Q113" s="28" t="s">
        <v>166</v>
      </c>
      <c r="R113" s="29" t="s">
        <v>169</v>
      </c>
      <c r="S113" s="29" t="s">
        <v>167</v>
      </c>
      <c r="T113" s="29" t="s">
        <v>166</v>
      </c>
      <c r="U113" s="29" t="s">
        <v>166</v>
      </c>
      <c r="V113" s="29" t="s">
        <v>166</v>
      </c>
      <c r="W113" s="29" t="s">
        <v>166</v>
      </c>
    </row>
    <row r="114" spans="1:23" s="12" customFormat="1" ht="15">
      <c r="A114" s="25" t="s">
        <v>159</v>
      </c>
      <c r="B114" s="35">
        <v>43728.7819558449</v>
      </c>
      <c r="C114" s="26" t="s">
        <v>100</v>
      </c>
      <c r="D114" s="26" t="s">
        <v>88</v>
      </c>
      <c r="E114" s="23">
        <f t="shared" si="1"/>
        <v>3</v>
      </c>
      <c r="F114" s="27" t="s">
        <v>273</v>
      </c>
      <c r="G114" s="28">
        <v>96403</v>
      </c>
      <c r="H114" s="25" t="s">
        <v>19</v>
      </c>
      <c r="I114" s="25" t="s">
        <v>14</v>
      </c>
      <c r="J114" s="28" t="s">
        <v>940</v>
      </c>
      <c r="K114" s="28" t="s">
        <v>941</v>
      </c>
      <c r="L114" s="25" t="s">
        <v>942</v>
      </c>
      <c r="M114" s="25" t="s">
        <v>36</v>
      </c>
      <c r="N114" s="25" t="s">
        <v>648</v>
      </c>
      <c r="O114" s="28" t="s">
        <v>649</v>
      </c>
      <c r="P114" s="28" t="s">
        <v>166</v>
      </c>
      <c r="Q114" s="28" t="s">
        <v>166</v>
      </c>
      <c r="R114" s="29" t="s">
        <v>169</v>
      </c>
      <c r="S114" s="29" t="s">
        <v>167</v>
      </c>
      <c r="T114" s="29" t="s">
        <v>166</v>
      </c>
      <c r="U114" s="29" t="s">
        <v>166</v>
      </c>
      <c r="V114" s="29" t="s">
        <v>166</v>
      </c>
      <c r="W114" s="29" t="s">
        <v>166</v>
      </c>
    </row>
    <row r="115" spans="1:23" s="12" customFormat="1" ht="15">
      <c r="A115" s="25" t="s">
        <v>159</v>
      </c>
      <c r="B115" s="35">
        <v>43721.7824731481</v>
      </c>
      <c r="C115" s="26" t="s">
        <v>100</v>
      </c>
      <c r="D115" s="26" t="s">
        <v>88</v>
      </c>
      <c r="E115" s="23">
        <f t="shared" si="1"/>
        <v>2</v>
      </c>
      <c r="F115" s="27" t="s">
        <v>426</v>
      </c>
      <c r="G115" s="28">
        <v>94432</v>
      </c>
      <c r="H115" s="25" t="s">
        <v>19</v>
      </c>
      <c r="I115" s="25" t="s">
        <v>14</v>
      </c>
      <c r="J115" s="28" t="s">
        <v>1357</v>
      </c>
      <c r="K115" s="28" t="s">
        <v>1358</v>
      </c>
      <c r="L115" s="25" t="s">
        <v>1359</v>
      </c>
      <c r="M115" s="25" t="s">
        <v>23</v>
      </c>
      <c r="N115" s="25" t="s">
        <v>660</v>
      </c>
      <c r="O115" s="28" t="s">
        <v>649</v>
      </c>
      <c r="P115" s="28" t="s">
        <v>171</v>
      </c>
      <c r="Q115" s="28" t="s">
        <v>166</v>
      </c>
      <c r="R115" s="29" t="s">
        <v>169</v>
      </c>
      <c r="S115" s="29" t="s">
        <v>166</v>
      </c>
      <c r="T115" s="29" t="s">
        <v>166</v>
      </c>
      <c r="U115" s="29" t="s">
        <v>166</v>
      </c>
      <c r="V115" s="29" t="s">
        <v>166</v>
      </c>
      <c r="W115" s="29" t="s">
        <v>166</v>
      </c>
    </row>
    <row r="116" spans="1:23" s="12" customFormat="1" ht="15">
      <c r="A116" s="25" t="s">
        <v>159</v>
      </c>
      <c r="B116" s="35">
        <v>43721.8097914468</v>
      </c>
      <c r="C116" s="26" t="s">
        <v>100</v>
      </c>
      <c r="D116" s="26" t="s">
        <v>88</v>
      </c>
      <c r="E116" s="23">
        <f t="shared" si="1"/>
        <v>2</v>
      </c>
      <c r="F116" s="27" t="s">
        <v>421</v>
      </c>
      <c r="G116" s="28">
        <v>94436</v>
      </c>
      <c r="H116" s="25" t="s">
        <v>19</v>
      </c>
      <c r="I116" s="25" t="s">
        <v>14</v>
      </c>
      <c r="J116" s="28" t="s">
        <v>1343</v>
      </c>
      <c r="K116" s="28" t="s">
        <v>1344</v>
      </c>
      <c r="L116" s="25" t="s">
        <v>1345</v>
      </c>
      <c r="M116" s="25" t="s">
        <v>39</v>
      </c>
      <c r="N116" s="25" t="s">
        <v>648</v>
      </c>
      <c r="O116" s="28" t="s">
        <v>649</v>
      </c>
      <c r="P116" s="28" t="s">
        <v>166</v>
      </c>
      <c r="Q116" s="28" t="s">
        <v>171</v>
      </c>
      <c r="R116" s="29" t="s">
        <v>169</v>
      </c>
      <c r="S116" s="29" t="s">
        <v>166</v>
      </c>
      <c r="T116" s="29" t="s">
        <v>166</v>
      </c>
      <c r="U116" s="29" t="s">
        <v>166</v>
      </c>
      <c r="V116" s="29" t="s">
        <v>166</v>
      </c>
      <c r="W116" s="29" t="s">
        <v>166</v>
      </c>
    </row>
    <row r="117" spans="1:23" s="12" customFormat="1" ht="15">
      <c r="A117" s="25" t="s">
        <v>159</v>
      </c>
      <c r="B117" s="35">
        <v>43725.7308979398</v>
      </c>
      <c r="C117" s="26" t="s">
        <v>100</v>
      </c>
      <c r="D117" s="26" t="s">
        <v>88</v>
      </c>
      <c r="E117" s="23">
        <f t="shared" si="1"/>
        <v>2</v>
      </c>
      <c r="F117" s="27" t="s">
        <v>406</v>
      </c>
      <c r="G117" s="28">
        <v>95245</v>
      </c>
      <c r="H117" s="25" t="s">
        <v>19</v>
      </c>
      <c r="I117" s="25" t="s">
        <v>14</v>
      </c>
      <c r="J117" s="28" t="s">
        <v>1298</v>
      </c>
      <c r="K117" s="28" t="s">
        <v>1299</v>
      </c>
      <c r="L117" s="25" t="s">
        <v>1300</v>
      </c>
      <c r="M117" s="25" t="s">
        <v>49</v>
      </c>
      <c r="N117" s="25" t="s">
        <v>648</v>
      </c>
      <c r="O117" s="28" t="s">
        <v>649</v>
      </c>
      <c r="P117" s="28" t="s">
        <v>171</v>
      </c>
      <c r="Q117" s="28" t="s">
        <v>166</v>
      </c>
      <c r="R117" s="29" t="s">
        <v>169</v>
      </c>
      <c r="S117" s="29" t="s">
        <v>166</v>
      </c>
      <c r="T117" s="29" t="s">
        <v>166</v>
      </c>
      <c r="U117" s="29" t="s">
        <v>166</v>
      </c>
      <c r="V117" s="29" t="s">
        <v>166</v>
      </c>
      <c r="W117" s="29" t="s">
        <v>166</v>
      </c>
    </row>
    <row r="118" spans="1:23" s="12" customFormat="1" ht="15">
      <c r="A118" s="25" t="s">
        <v>159</v>
      </c>
      <c r="B118" s="35">
        <v>43726.6602429514</v>
      </c>
      <c r="C118" s="26" t="s">
        <v>100</v>
      </c>
      <c r="D118" s="26" t="s">
        <v>88</v>
      </c>
      <c r="E118" s="23">
        <f t="shared" si="1"/>
        <v>2</v>
      </c>
      <c r="F118" s="27" t="s">
        <v>404</v>
      </c>
      <c r="G118" s="28">
        <v>95484</v>
      </c>
      <c r="H118" s="25" t="s">
        <v>19</v>
      </c>
      <c r="I118" s="25" t="s">
        <v>14</v>
      </c>
      <c r="J118" s="28" t="s">
        <v>1292</v>
      </c>
      <c r="K118" s="28" t="s">
        <v>1293</v>
      </c>
      <c r="L118" s="25" t="s">
        <v>1294</v>
      </c>
      <c r="M118" s="25" t="s">
        <v>29</v>
      </c>
      <c r="N118" s="25" t="s">
        <v>648</v>
      </c>
      <c r="O118" s="28" t="s">
        <v>649</v>
      </c>
      <c r="P118" s="28" t="s">
        <v>171</v>
      </c>
      <c r="Q118" s="28" t="s">
        <v>166</v>
      </c>
      <c r="R118" s="29" t="s">
        <v>169</v>
      </c>
      <c r="S118" s="29" t="s">
        <v>166</v>
      </c>
      <c r="T118" s="29" t="s">
        <v>166</v>
      </c>
      <c r="U118" s="29" t="s">
        <v>166</v>
      </c>
      <c r="V118" s="29" t="s">
        <v>166</v>
      </c>
      <c r="W118" s="29" t="s">
        <v>166</v>
      </c>
    </row>
    <row r="119" spans="1:23" s="12" customFormat="1" ht="15">
      <c r="A119" s="25" t="s">
        <v>159</v>
      </c>
      <c r="B119" s="35">
        <v>43727.4250547454</v>
      </c>
      <c r="C119" s="26" t="s">
        <v>100</v>
      </c>
      <c r="D119" s="26" t="s">
        <v>88</v>
      </c>
      <c r="E119" s="23">
        <f t="shared" si="1"/>
        <v>2</v>
      </c>
      <c r="F119" s="27" t="s">
        <v>394</v>
      </c>
      <c r="G119" s="28">
        <v>95690</v>
      </c>
      <c r="H119" s="25" t="s">
        <v>19</v>
      </c>
      <c r="I119" s="25" t="s">
        <v>14</v>
      </c>
      <c r="J119" s="28" t="s">
        <v>1263</v>
      </c>
      <c r="K119" s="28" t="s">
        <v>1264</v>
      </c>
      <c r="L119" s="25" t="s">
        <v>109</v>
      </c>
      <c r="M119" s="25" t="s">
        <v>27</v>
      </c>
      <c r="N119" s="25" t="s">
        <v>788</v>
      </c>
      <c r="O119" s="28" t="s">
        <v>649</v>
      </c>
      <c r="P119" s="28" t="s">
        <v>171</v>
      </c>
      <c r="Q119" s="28" t="s">
        <v>166</v>
      </c>
      <c r="R119" s="29" t="s">
        <v>169</v>
      </c>
      <c r="S119" s="29" t="s">
        <v>166</v>
      </c>
      <c r="T119" s="29" t="s">
        <v>166</v>
      </c>
      <c r="U119" s="29" t="s">
        <v>166</v>
      </c>
      <c r="V119" s="29" t="s">
        <v>166</v>
      </c>
      <c r="W119" s="29" t="s">
        <v>166</v>
      </c>
    </row>
    <row r="120" spans="1:23" s="12" customFormat="1" ht="15">
      <c r="A120" s="25" t="s">
        <v>159</v>
      </c>
      <c r="B120" s="35">
        <v>43724.4858987153</v>
      </c>
      <c r="C120" s="26" t="s">
        <v>100</v>
      </c>
      <c r="D120" s="26" t="s">
        <v>88</v>
      </c>
      <c r="E120" s="23">
        <f t="shared" si="1"/>
        <v>2</v>
      </c>
      <c r="F120" s="27" t="s">
        <v>364</v>
      </c>
      <c r="G120" s="28">
        <v>94764</v>
      </c>
      <c r="H120" s="25" t="s">
        <v>19</v>
      </c>
      <c r="I120" s="25" t="s">
        <v>14</v>
      </c>
      <c r="J120" s="28" t="s">
        <v>1178</v>
      </c>
      <c r="K120" s="28" t="s">
        <v>1179</v>
      </c>
      <c r="L120" s="25" t="s">
        <v>1180</v>
      </c>
      <c r="M120" s="25" t="s">
        <v>18</v>
      </c>
      <c r="N120" s="25" t="s">
        <v>648</v>
      </c>
      <c r="O120" s="28" t="s">
        <v>649</v>
      </c>
      <c r="P120" s="28" t="s">
        <v>166</v>
      </c>
      <c r="Q120" s="28" t="s">
        <v>171</v>
      </c>
      <c r="R120" s="29" t="s">
        <v>169</v>
      </c>
      <c r="S120" s="29" t="s">
        <v>166</v>
      </c>
      <c r="T120" s="29" t="s">
        <v>166</v>
      </c>
      <c r="U120" s="29" t="s">
        <v>166</v>
      </c>
      <c r="V120" s="29" t="s">
        <v>166</v>
      </c>
      <c r="W120" s="29" t="s">
        <v>166</v>
      </c>
    </row>
    <row r="121" spans="1:23" s="12" customFormat="1" ht="15">
      <c r="A121" s="25" t="s">
        <v>159</v>
      </c>
      <c r="B121" s="35">
        <v>43725.52799125</v>
      </c>
      <c r="C121" s="26" t="s">
        <v>100</v>
      </c>
      <c r="D121" s="26" t="s">
        <v>88</v>
      </c>
      <c r="E121" s="23">
        <f t="shared" si="1"/>
        <v>2</v>
      </c>
      <c r="F121" s="27" t="s">
        <v>345</v>
      </c>
      <c r="G121" s="28">
        <v>95103</v>
      </c>
      <c r="H121" s="25" t="s">
        <v>19</v>
      </c>
      <c r="I121" s="25" t="s">
        <v>14</v>
      </c>
      <c r="J121" s="28" t="s">
        <v>1130</v>
      </c>
      <c r="K121" s="28" t="s">
        <v>1131</v>
      </c>
      <c r="L121" s="25" t="s">
        <v>1132</v>
      </c>
      <c r="M121" s="25" t="s">
        <v>21</v>
      </c>
      <c r="N121" s="25" t="s">
        <v>840</v>
      </c>
      <c r="O121" s="28" t="s">
        <v>841</v>
      </c>
      <c r="P121" s="28" t="s">
        <v>171</v>
      </c>
      <c r="Q121" s="28" t="s">
        <v>166</v>
      </c>
      <c r="R121" s="29" t="s">
        <v>169</v>
      </c>
      <c r="S121" s="29" t="s">
        <v>166</v>
      </c>
      <c r="T121" s="29" t="s">
        <v>166</v>
      </c>
      <c r="U121" s="29" t="s">
        <v>166</v>
      </c>
      <c r="V121" s="29" t="s">
        <v>166</v>
      </c>
      <c r="W121" s="29" t="s">
        <v>166</v>
      </c>
    </row>
    <row r="122" spans="1:23" s="12" customFormat="1" ht="15">
      <c r="A122" s="25" t="s">
        <v>159</v>
      </c>
      <c r="B122" s="35">
        <v>43721.6237994097</v>
      </c>
      <c r="C122" s="26" t="s">
        <v>100</v>
      </c>
      <c r="D122" s="26" t="s">
        <v>88</v>
      </c>
      <c r="E122" s="23">
        <f t="shared" si="1"/>
        <v>2</v>
      </c>
      <c r="F122" s="27" t="s">
        <v>327</v>
      </c>
      <c r="G122" s="28">
        <v>94384</v>
      </c>
      <c r="H122" s="25" t="s">
        <v>19</v>
      </c>
      <c r="I122" s="25" t="s">
        <v>14</v>
      </c>
      <c r="J122" s="28" t="s">
        <v>1088</v>
      </c>
      <c r="K122" s="28" t="s">
        <v>1089</v>
      </c>
      <c r="L122" s="25" t="s">
        <v>1090</v>
      </c>
      <c r="M122" s="25" t="s">
        <v>36</v>
      </c>
      <c r="N122" s="25" t="s">
        <v>648</v>
      </c>
      <c r="O122" s="28" t="s">
        <v>649</v>
      </c>
      <c r="P122" s="28" t="s">
        <v>171</v>
      </c>
      <c r="Q122" s="28" t="s">
        <v>166</v>
      </c>
      <c r="R122" s="29" t="s">
        <v>169</v>
      </c>
      <c r="S122" s="29" t="s">
        <v>166</v>
      </c>
      <c r="T122" s="29" t="s">
        <v>166</v>
      </c>
      <c r="U122" s="29" t="s">
        <v>166</v>
      </c>
      <c r="V122" s="29" t="s">
        <v>166</v>
      </c>
      <c r="W122" s="29" t="s">
        <v>166</v>
      </c>
    </row>
    <row r="123" spans="1:23" s="12" customFormat="1" ht="15">
      <c r="A123" s="25" t="s">
        <v>159</v>
      </c>
      <c r="B123" s="35">
        <v>43721.5875551852</v>
      </c>
      <c r="C123" s="26" t="s">
        <v>100</v>
      </c>
      <c r="D123" s="26" t="s">
        <v>88</v>
      </c>
      <c r="E123" s="23">
        <f t="shared" si="1"/>
        <v>2</v>
      </c>
      <c r="F123" s="27" t="s">
        <v>321</v>
      </c>
      <c r="G123" s="28">
        <v>94360</v>
      </c>
      <c r="H123" s="25" t="s">
        <v>19</v>
      </c>
      <c r="I123" s="25" t="s">
        <v>14</v>
      </c>
      <c r="J123" s="28" t="s">
        <v>1076</v>
      </c>
      <c r="K123" s="28" t="s">
        <v>1077</v>
      </c>
      <c r="L123" s="25" t="s">
        <v>1078</v>
      </c>
      <c r="M123" s="25" t="s">
        <v>24</v>
      </c>
      <c r="N123" s="25" t="s">
        <v>648</v>
      </c>
      <c r="O123" s="28" t="s">
        <v>649</v>
      </c>
      <c r="P123" s="28" t="s">
        <v>171</v>
      </c>
      <c r="Q123" s="28" t="s">
        <v>166</v>
      </c>
      <c r="R123" s="29" t="s">
        <v>169</v>
      </c>
      <c r="S123" s="29" t="s">
        <v>166</v>
      </c>
      <c r="T123" s="29" t="s">
        <v>166</v>
      </c>
      <c r="U123" s="29" t="s">
        <v>166</v>
      </c>
      <c r="V123" s="29" t="s">
        <v>166</v>
      </c>
      <c r="W123" s="29" t="s">
        <v>166</v>
      </c>
    </row>
    <row r="124" spans="1:23" s="12" customFormat="1" ht="15">
      <c r="A124" s="25" t="s">
        <v>159</v>
      </c>
      <c r="B124" s="35">
        <v>43727.6694147801</v>
      </c>
      <c r="C124" s="26" t="s">
        <v>100</v>
      </c>
      <c r="D124" s="26" t="s">
        <v>88</v>
      </c>
      <c r="E124" s="23">
        <f t="shared" si="1"/>
        <v>1</v>
      </c>
      <c r="F124" s="27" t="s">
        <v>436</v>
      </c>
      <c r="G124" s="28">
        <v>95869</v>
      </c>
      <c r="H124" s="25" t="s">
        <v>19</v>
      </c>
      <c r="I124" s="25" t="s">
        <v>14</v>
      </c>
      <c r="J124" s="28" t="s">
        <v>1385</v>
      </c>
      <c r="K124" s="28" t="s">
        <v>1386</v>
      </c>
      <c r="L124" s="25" t="s">
        <v>1387</v>
      </c>
      <c r="M124" s="25" t="s">
        <v>24</v>
      </c>
      <c r="N124" s="25" t="s">
        <v>648</v>
      </c>
      <c r="O124" s="28" t="s">
        <v>649</v>
      </c>
      <c r="P124" s="28" t="s">
        <v>169</v>
      </c>
      <c r="Q124" s="28" t="s">
        <v>166</v>
      </c>
      <c r="R124" s="29" t="s">
        <v>169</v>
      </c>
      <c r="S124" s="29" t="s">
        <v>166</v>
      </c>
      <c r="T124" s="29" t="s">
        <v>166</v>
      </c>
      <c r="U124" s="29" t="s">
        <v>166</v>
      </c>
      <c r="V124" s="29" t="s">
        <v>166</v>
      </c>
      <c r="W124" s="29" t="s">
        <v>166</v>
      </c>
    </row>
    <row r="125" spans="1:23" s="12" customFormat="1" ht="15">
      <c r="A125" s="25" t="s">
        <v>159</v>
      </c>
      <c r="B125" s="35">
        <v>43720.6301803704</v>
      </c>
      <c r="C125" s="26" t="s">
        <v>100</v>
      </c>
      <c r="D125" s="26" t="s">
        <v>88</v>
      </c>
      <c r="E125" s="23">
        <f t="shared" si="1"/>
        <v>1</v>
      </c>
      <c r="F125" s="27" t="s">
        <v>433</v>
      </c>
      <c r="G125" s="28">
        <v>94113</v>
      </c>
      <c r="H125" s="25" t="s">
        <v>19</v>
      </c>
      <c r="I125" s="25" t="s">
        <v>14</v>
      </c>
      <c r="J125" s="28" t="s">
        <v>1376</v>
      </c>
      <c r="K125" s="28" t="s">
        <v>1377</v>
      </c>
      <c r="L125" s="25" t="s">
        <v>1378</v>
      </c>
      <c r="M125" s="25" t="s">
        <v>39</v>
      </c>
      <c r="N125" s="25" t="s">
        <v>648</v>
      </c>
      <c r="O125" s="28" t="s">
        <v>649</v>
      </c>
      <c r="P125" s="28" t="s">
        <v>169</v>
      </c>
      <c r="Q125" s="28" t="s">
        <v>166</v>
      </c>
      <c r="R125" s="29" t="s">
        <v>169</v>
      </c>
      <c r="S125" s="29" t="s">
        <v>166</v>
      </c>
      <c r="T125" s="29" t="s">
        <v>166</v>
      </c>
      <c r="U125" s="29" t="s">
        <v>166</v>
      </c>
      <c r="V125" s="29" t="s">
        <v>166</v>
      </c>
      <c r="W125" s="29" t="s">
        <v>166</v>
      </c>
    </row>
    <row r="126" spans="1:23" s="12" customFormat="1" ht="15">
      <c r="A126" s="25" t="s">
        <v>159</v>
      </c>
      <c r="B126" s="35">
        <v>43719.5619076505</v>
      </c>
      <c r="C126" s="26" t="s">
        <v>100</v>
      </c>
      <c r="D126" s="26" t="s">
        <v>88</v>
      </c>
      <c r="E126" s="23">
        <f t="shared" si="1"/>
        <v>1</v>
      </c>
      <c r="F126" s="27" t="s">
        <v>431</v>
      </c>
      <c r="G126" s="28">
        <v>93459</v>
      </c>
      <c r="H126" s="25" t="s">
        <v>19</v>
      </c>
      <c r="I126" s="25" t="s">
        <v>14</v>
      </c>
      <c r="J126" s="28" t="s">
        <v>1371</v>
      </c>
      <c r="K126" s="28" t="s">
        <v>1372</v>
      </c>
      <c r="L126" s="25" t="s">
        <v>771</v>
      </c>
      <c r="M126" s="25" t="s">
        <v>39</v>
      </c>
      <c r="N126" s="25" t="s">
        <v>840</v>
      </c>
      <c r="O126" s="28" t="s">
        <v>649</v>
      </c>
      <c r="P126" s="28" t="s">
        <v>169</v>
      </c>
      <c r="Q126" s="28" t="s">
        <v>166</v>
      </c>
      <c r="R126" s="29" t="s">
        <v>169</v>
      </c>
      <c r="S126" s="29" t="s">
        <v>166</v>
      </c>
      <c r="T126" s="29" t="s">
        <v>166</v>
      </c>
      <c r="U126" s="29" t="s">
        <v>166</v>
      </c>
      <c r="V126" s="29" t="s">
        <v>166</v>
      </c>
      <c r="W126" s="29" t="s">
        <v>166</v>
      </c>
    </row>
    <row r="127" spans="1:23" s="12" customFormat="1" ht="15">
      <c r="A127" s="25" t="s">
        <v>159</v>
      </c>
      <c r="B127" s="35">
        <v>43725.3642501736</v>
      </c>
      <c r="C127" s="26" t="s">
        <v>100</v>
      </c>
      <c r="D127" s="26" t="s">
        <v>88</v>
      </c>
      <c r="E127" s="23">
        <f t="shared" si="1"/>
        <v>1</v>
      </c>
      <c r="F127" s="27" t="s">
        <v>427</v>
      </c>
      <c r="G127" s="28">
        <v>95001</v>
      </c>
      <c r="H127" s="25" t="s">
        <v>19</v>
      </c>
      <c r="I127" s="25" t="s">
        <v>14</v>
      </c>
      <c r="J127" s="28" t="s">
        <v>1360</v>
      </c>
      <c r="K127" s="28" t="s">
        <v>1361</v>
      </c>
      <c r="L127" s="25" t="s">
        <v>1362</v>
      </c>
      <c r="M127" s="25" t="s">
        <v>42</v>
      </c>
      <c r="N127" s="25" t="s">
        <v>840</v>
      </c>
      <c r="O127" s="28" t="s">
        <v>649</v>
      </c>
      <c r="P127" s="28" t="s">
        <v>169</v>
      </c>
      <c r="Q127" s="28" t="s">
        <v>166</v>
      </c>
      <c r="R127" s="29" t="s">
        <v>169</v>
      </c>
      <c r="S127" s="29" t="s">
        <v>166</v>
      </c>
      <c r="T127" s="29" t="s">
        <v>166</v>
      </c>
      <c r="U127" s="29" t="s">
        <v>166</v>
      </c>
      <c r="V127" s="29" t="s">
        <v>166</v>
      </c>
      <c r="W127" s="29" t="s">
        <v>166</v>
      </c>
    </row>
    <row r="128" spans="1:23" s="12" customFormat="1" ht="15">
      <c r="A128" s="25" t="s">
        <v>159</v>
      </c>
      <c r="B128" s="35">
        <v>43724.871865544</v>
      </c>
      <c r="C128" s="26" t="s">
        <v>100</v>
      </c>
      <c r="D128" s="26" t="s">
        <v>88</v>
      </c>
      <c r="E128" s="23">
        <f t="shared" si="1"/>
        <v>1</v>
      </c>
      <c r="F128" s="27" t="s">
        <v>416</v>
      </c>
      <c r="G128" s="28">
        <v>94949</v>
      </c>
      <c r="H128" s="25" t="s">
        <v>19</v>
      </c>
      <c r="I128" s="25" t="s">
        <v>14</v>
      </c>
      <c r="J128" s="28" t="s">
        <v>1328</v>
      </c>
      <c r="K128" s="28" t="s">
        <v>1329</v>
      </c>
      <c r="L128" s="25" t="s">
        <v>1330</v>
      </c>
      <c r="M128" s="25" t="s">
        <v>27</v>
      </c>
      <c r="N128" s="25" t="s">
        <v>648</v>
      </c>
      <c r="O128" s="28" t="s">
        <v>649</v>
      </c>
      <c r="P128" s="28" t="s">
        <v>169</v>
      </c>
      <c r="Q128" s="28" t="s">
        <v>166</v>
      </c>
      <c r="R128" s="29" t="s">
        <v>169</v>
      </c>
      <c r="S128" s="29" t="s">
        <v>166</v>
      </c>
      <c r="T128" s="29" t="s">
        <v>166</v>
      </c>
      <c r="U128" s="29" t="s">
        <v>166</v>
      </c>
      <c r="V128" s="29" t="s">
        <v>166</v>
      </c>
      <c r="W128" s="29" t="s">
        <v>166</v>
      </c>
    </row>
    <row r="129" spans="1:23" s="12" customFormat="1" ht="15">
      <c r="A129" s="25" t="s">
        <v>159</v>
      </c>
      <c r="B129" s="35">
        <v>43728.4134503009</v>
      </c>
      <c r="C129" s="26" t="s">
        <v>100</v>
      </c>
      <c r="D129" s="26" t="s">
        <v>88</v>
      </c>
      <c r="E129" s="23">
        <f t="shared" si="1"/>
        <v>1</v>
      </c>
      <c r="F129" s="27" t="s">
        <v>398</v>
      </c>
      <c r="G129" s="28">
        <v>96118</v>
      </c>
      <c r="H129" s="25" t="s">
        <v>19</v>
      </c>
      <c r="I129" s="25" t="s">
        <v>14</v>
      </c>
      <c r="J129" s="28" t="s">
        <v>1274</v>
      </c>
      <c r="K129" s="28" t="s">
        <v>1275</v>
      </c>
      <c r="L129" s="25" t="s">
        <v>1276</v>
      </c>
      <c r="M129" s="25" t="s">
        <v>29</v>
      </c>
      <c r="N129" s="25" t="s">
        <v>648</v>
      </c>
      <c r="O129" s="28" t="s">
        <v>649</v>
      </c>
      <c r="P129" s="28" t="s">
        <v>169</v>
      </c>
      <c r="Q129" s="28" t="s">
        <v>166</v>
      </c>
      <c r="R129" s="29" t="s">
        <v>169</v>
      </c>
      <c r="S129" s="29" t="s">
        <v>166</v>
      </c>
      <c r="T129" s="29" t="s">
        <v>166</v>
      </c>
      <c r="U129" s="29" t="s">
        <v>166</v>
      </c>
      <c r="V129" s="29" t="s">
        <v>166</v>
      </c>
      <c r="W129" s="29" t="s">
        <v>166</v>
      </c>
    </row>
    <row r="130" spans="1:23" s="12" customFormat="1" ht="15">
      <c r="A130" s="25" t="s">
        <v>159</v>
      </c>
      <c r="B130" s="35">
        <v>43727.9030351736</v>
      </c>
      <c r="C130" s="26" t="s">
        <v>100</v>
      </c>
      <c r="D130" s="26" t="s">
        <v>88</v>
      </c>
      <c r="E130" s="23">
        <f aca="true" t="shared" si="2" ref="E130:E193">P130+Q130+S130+T130+U130+V130+W130</f>
        <v>1</v>
      </c>
      <c r="F130" s="27" t="s">
        <v>393</v>
      </c>
      <c r="G130" s="28">
        <v>96013</v>
      </c>
      <c r="H130" s="25" t="s">
        <v>19</v>
      </c>
      <c r="I130" s="25" t="s">
        <v>14</v>
      </c>
      <c r="J130" s="28" t="s">
        <v>1260</v>
      </c>
      <c r="K130" s="28" t="s">
        <v>1261</v>
      </c>
      <c r="L130" s="25" t="s">
        <v>1262</v>
      </c>
      <c r="M130" s="25" t="s">
        <v>43</v>
      </c>
      <c r="N130" s="25" t="s">
        <v>840</v>
      </c>
      <c r="O130" s="28" t="s">
        <v>841</v>
      </c>
      <c r="P130" s="28" t="s">
        <v>169</v>
      </c>
      <c r="Q130" s="28" t="s">
        <v>166</v>
      </c>
      <c r="R130" s="29" t="s">
        <v>169</v>
      </c>
      <c r="S130" s="29" t="s">
        <v>166</v>
      </c>
      <c r="T130" s="29" t="s">
        <v>166</v>
      </c>
      <c r="U130" s="29" t="s">
        <v>166</v>
      </c>
      <c r="V130" s="29" t="s">
        <v>166</v>
      </c>
      <c r="W130" s="29" t="s">
        <v>166</v>
      </c>
    </row>
    <row r="131" spans="1:23" s="12" customFormat="1" ht="15">
      <c r="A131" s="25" t="s">
        <v>159</v>
      </c>
      <c r="B131" s="35">
        <v>43726.8608620138</v>
      </c>
      <c r="C131" s="26" t="s">
        <v>100</v>
      </c>
      <c r="D131" s="26" t="s">
        <v>88</v>
      </c>
      <c r="E131" s="23">
        <f t="shared" si="2"/>
        <v>1</v>
      </c>
      <c r="F131" s="27" t="s">
        <v>378</v>
      </c>
      <c r="G131" s="28">
        <v>95585</v>
      </c>
      <c r="H131" s="25" t="s">
        <v>19</v>
      </c>
      <c r="I131" s="25" t="s">
        <v>14</v>
      </c>
      <c r="J131" s="28" t="s">
        <v>1217</v>
      </c>
      <c r="K131" s="28" t="s">
        <v>1218</v>
      </c>
      <c r="L131" s="25" t="s">
        <v>1219</v>
      </c>
      <c r="M131" s="25" t="s">
        <v>53</v>
      </c>
      <c r="N131" s="25" t="s">
        <v>648</v>
      </c>
      <c r="O131" s="28" t="s">
        <v>649</v>
      </c>
      <c r="P131" s="28" t="s">
        <v>169</v>
      </c>
      <c r="Q131" s="28" t="s">
        <v>166</v>
      </c>
      <c r="R131" s="29" t="s">
        <v>169</v>
      </c>
      <c r="S131" s="29" t="s">
        <v>166</v>
      </c>
      <c r="T131" s="29" t="s">
        <v>166</v>
      </c>
      <c r="U131" s="29" t="s">
        <v>166</v>
      </c>
      <c r="V131" s="29" t="s">
        <v>166</v>
      </c>
      <c r="W131" s="29" t="s">
        <v>166</v>
      </c>
    </row>
    <row r="132" spans="1:23" s="12" customFormat="1" ht="15">
      <c r="A132" s="25" t="s">
        <v>159</v>
      </c>
      <c r="B132" s="35">
        <v>43728.5629362269</v>
      </c>
      <c r="C132" s="26" t="s">
        <v>100</v>
      </c>
      <c r="D132" s="26" t="s">
        <v>88</v>
      </c>
      <c r="E132" s="23">
        <f t="shared" si="2"/>
        <v>1</v>
      </c>
      <c r="F132" s="27" t="s">
        <v>372</v>
      </c>
      <c r="G132" s="28">
        <v>96237</v>
      </c>
      <c r="H132" s="25" t="s">
        <v>19</v>
      </c>
      <c r="I132" s="25" t="s">
        <v>14</v>
      </c>
      <c r="J132" s="28" t="s">
        <v>1200</v>
      </c>
      <c r="K132" s="28" t="s">
        <v>1201</v>
      </c>
      <c r="L132" s="25" t="s">
        <v>1202</v>
      </c>
      <c r="M132" s="25" t="s">
        <v>32</v>
      </c>
      <c r="N132" s="25" t="s">
        <v>648</v>
      </c>
      <c r="O132" s="28" t="s">
        <v>649</v>
      </c>
      <c r="P132" s="28" t="s">
        <v>169</v>
      </c>
      <c r="Q132" s="28" t="s">
        <v>166</v>
      </c>
      <c r="R132" s="29" t="s">
        <v>169</v>
      </c>
      <c r="S132" s="29" t="s">
        <v>166</v>
      </c>
      <c r="T132" s="29" t="s">
        <v>166</v>
      </c>
      <c r="U132" s="29" t="s">
        <v>166</v>
      </c>
      <c r="V132" s="29" t="s">
        <v>166</v>
      </c>
      <c r="W132" s="29" t="s">
        <v>166</v>
      </c>
    </row>
    <row r="133" spans="1:23" s="12" customFormat="1" ht="15">
      <c r="A133" s="25" t="s">
        <v>159</v>
      </c>
      <c r="B133" s="35">
        <v>43728.7249341088</v>
      </c>
      <c r="C133" s="26" t="s">
        <v>100</v>
      </c>
      <c r="D133" s="26" t="s">
        <v>88</v>
      </c>
      <c r="E133" s="23">
        <f t="shared" si="2"/>
        <v>1</v>
      </c>
      <c r="F133" s="27" t="s">
        <v>352</v>
      </c>
      <c r="G133" s="28">
        <v>96361</v>
      </c>
      <c r="H133" s="25" t="s">
        <v>19</v>
      </c>
      <c r="I133" s="25" t="s">
        <v>14</v>
      </c>
      <c r="J133" s="28" t="s">
        <v>1145</v>
      </c>
      <c r="K133" s="28" t="s">
        <v>1146</v>
      </c>
      <c r="L133" s="25" t="s">
        <v>1147</v>
      </c>
      <c r="M133" s="25" t="s">
        <v>36</v>
      </c>
      <c r="N133" s="25" t="s">
        <v>648</v>
      </c>
      <c r="O133" s="28" t="s">
        <v>649</v>
      </c>
      <c r="P133" s="28" t="s">
        <v>169</v>
      </c>
      <c r="Q133" s="28" t="s">
        <v>166</v>
      </c>
      <c r="R133" s="29" t="s">
        <v>169</v>
      </c>
      <c r="S133" s="29" t="s">
        <v>166</v>
      </c>
      <c r="T133" s="29" t="s">
        <v>166</v>
      </c>
      <c r="U133" s="29" t="s">
        <v>166</v>
      </c>
      <c r="V133" s="29" t="s">
        <v>166</v>
      </c>
      <c r="W133" s="29" t="s">
        <v>166</v>
      </c>
    </row>
    <row r="134" spans="1:23" s="12" customFormat="1" ht="15">
      <c r="A134" s="25" t="s">
        <v>159</v>
      </c>
      <c r="B134" s="35">
        <v>43728.944292963</v>
      </c>
      <c r="C134" s="26" t="s">
        <v>100</v>
      </c>
      <c r="D134" s="26" t="s">
        <v>88</v>
      </c>
      <c r="E134" s="23">
        <f t="shared" si="2"/>
        <v>1</v>
      </c>
      <c r="F134" s="27" t="s">
        <v>332</v>
      </c>
      <c r="G134" s="28">
        <v>96536</v>
      </c>
      <c r="H134" s="25" t="s">
        <v>19</v>
      </c>
      <c r="I134" s="25" t="s">
        <v>14</v>
      </c>
      <c r="J134" s="28" t="s">
        <v>1097</v>
      </c>
      <c r="K134" s="28" t="s">
        <v>1098</v>
      </c>
      <c r="L134" s="25" t="s">
        <v>1099</v>
      </c>
      <c r="M134" s="25" t="s">
        <v>37</v>
      </c>
      <c r="N134" s="25" t="s">
        <v>648</v>
      </c>
      <c r="O134" s="28" t="s">
        <v>649</v>
      </c>
      <c r="P134" s="28" t="s">
        <v>169</v>
      </c>
      <c r="Q134" s="28" t="s">
        <v>166</v>
      </c>
      <c r="R134" s="29" t="s">
        <v>169</v>
      </c>
      <c r="S134" s="29" t="s">
        <v>166</v>
      </c>
      <c r="T134" s="29" t="s">
        <v>166</v>
      </c>
      <c r="U134" s="29" t="s">
        <v>166</v>
      </c>
      <c r="V134" s="29" t="s">
        <v>166</v>
      </c>
      <c r="W134" s="29" t="s">
        <v>166</v>
      </c>
    </row>
    <row r="135" spans="1:23" s="12" customFormat="1" ht="15">
      <c r="A135" s="25" t="s">
        <v>159</v>
      </c>
      <c r="B135" s="35">
        <v>43726.4619634374</v>
      </c>
      <c r="C135" s="26" t="s">
        <v>100</v>
      </c>
      <c r="D135" s="26" t="s">
        <v>88</v>
      </c>
      <c r="E135" s="23">
        <f t="shared" si="2"/>
        <v>1</v>
      </c>
      <c r="F135" s="27" t="s">
        <v>308</v>
      </c>
      <c r="G135" s="28">
        <v>95373</v>
      </c>
      <c r="H135" s="25" t="s">
        <v>19</v>
      </c>
      <c r="I135" s="25" t="s">
        <v>14</v>
      </c>
      <c r="J135" s="28" t="s">
        <v>1043</v>
      </c>
      <c r="K135" s="28" t="s">
        <v>1044</v>
      </c>
      <c r="L135" s="25" t="s">
        <v>1045</v>
      </c>
      <c r="M135" s="25" t="s">
        <v>53</v>
      </c>
      <c r="N135" s="25" t="s">
        <v>840</v>
      </c>
      <c r="O135" s="28" t="s">
        <v>841</v>
      </c>
      <c r="P135" s="28" t="s">
        <v>169</v>
      </c>
      <c r="Q135" s="28" t="s">
        <v>166</v>
      </c>
      <c r="R135" s="29" t="s">
        <v>169</v>
      </c>
      <c r="S135" s="29" t="s">
        <v>166</v>
      </c>
      <c r="T135" s="29" t="s">
        <v>166</v>
      </c>
      <c r="U135" s="29" t="s">
        <v>166</v>
      </c>
      <c r="V135" s="29" t="s">
        <v>166</v>
      </c>
      <c r="W135" s="29" t="s">
        <v>166</v>
      </c>
    </row>
    <row r="136" spans="1:23" s="12" customFormat="1" ht="15">
      <c r="A136" s="25" t="s">
        <v>159</v>
      </c>
      <c r="B136" s="35">
        <v>43729.0050438426</v>
      </c>
      <c r="C136" s="26" t="s">
        <v>100</v>
      </c>
      <c r="D136" s="26" t="s">
        <v>79</v>
      </c>
      <c r="E136" s="23">
        <f t="shared" si="2"/>
        <v>1</v>
      </c>
      <c r="F136" s="27" t="s">
        <v>305</v>
      </c>
      <c r="G136" s="28">
        <v>96591</v>
      </c>
      <c r="H136" s="25" t="s">
        <v>19</v>
      </c>
      <c r="I136" s="25" t="s">
        <v>14</v>
      </c>
      <c r="J136" s="28" t="s">
        <v>1034</v>
      </c>
      <c r="K136" s="28" t="s">
        <v>1035</v>
      </c>
      <c r="L136" s="25" t="s">
        <v>1036</v>
      </c>
      <c r="M136" s="25" t="s">
        <v>801</v>
      </c>
      <c r="N136" s="25" t="s">
        <v>840</v>
      </c>
      <c r="O136" s="28" t="s">
        <v>841</v>
      </c>
      <c r="P136" s="28" t="s">
        <v>169</v>
      </c>
      <c r="Q136" s="28" t="s">
        <v>166</v>
      </c>
      <c r="R136" s="29" t="s">
        <v>169</v>
      </c>
      <c r="S136" s="29" t="s">
        <v>166</v>
      </c>
      <c r="T136" s="29" t="s">
        <v>166</v>
      </c>
      <c r="U136" s="29" t="s">
        <v>166</v>
      </c>
      <c r="V136" s="29" t="s">
        <v>166</v>
      </c>
      <c r="W136" s="29" t="s">
        <v>166</v>
      </c>
    </row>
    <row r="137" spans="1:23" s="12" customFormat="1" ht="15">
      <c r="A137" s="25" t="s">
        <v>159</v>
      </c>
      <c r="B137" s="35">
        <v>43725.4442110301</v>
      </c>
      <c r="C137" s="26" t="s">
        <v>100</v>
      </c>
      <c r="D137" s="26" t="s">
        <v>87</v>
      </c>
      <c r="E137" s="23">
        <f t="shared" si="2"/>
        <v>0</v>
      </c>
      <c r="F137" s="27" t="s">
        <v>434</v>
      </c>
      <c r="G137" s="28">
        <v>95052</v>
      </c>
      <c r="H137" s="25" t="s">
        <v>19</v>
      </c>
      <c r="I137" s="25" t="s">
        <v>14</v>
      </c>
      <c r="J137" s="28" t="s">
        <v>1379</v>
      </c>
      <c r="K137" s="28" t="s">
        <v>1380</v>
      </c>
      <c r="L137" s="25" t="s">
        <v>1381</v>
      </c>
      <c r="M137" s="25" t="s">
        <v>36</v>
      </c>
      <c r="N137" s="25" t="s">
        <v>660</v>
      </c>
      <c r="O137" s="28" t="s">
        <v>649</v>
      </c>
      <c r="P137" s="28" t="s">
        <v>166</v>
      </c>
      <c r="Q137" s="28" t="s">
        <v>166</v>
      </c>
      <c r="R137" s="29" t="s">
        <v>169</v>
      </c>
      <c r="S137" s="29" t="s">
        <v>166</v>
      </c>
      <c r="T137" s="29" t="s">
        <v>166</v>
      </c>
      <c r="U137" s="29" t="s">
        <v>166</v>
      </c>
      <c r="V137" s="29" t="s">
        <v>166</v>
      </c>
      <c r="W137" s="29" t="s">
        <v>166</v>
      </c>
    </row>
    <row r="138" spans="1:23" s="12" customFormat="1" ht="15">
      <c r="A138" s="25" t="s">
        <v>159</v>
      </c>
      <c r="B138" s="35">
        <v>43724.4727792477</v>
      </c>
      <c r="C138" s="26" t="s">
        <v>100</v>
      </c>
      <c r="D138" s="26" t="s">
        <v>87</v>
      </c>
      <c r="E138" s="23">
        <f t="shared" si="2"/>
        <v>0</v>
      </c>
      <c r="F138" s="27" t="s">
        <v>418</v>
      </c>
      <c r="G138" s="28">
        <v>94740</v>
      </c>
      <c r="H138" s="25" t="s">
        <v>19</v>
      </c>
      <c r="I138" s="25" t="s">
        <v>14</v>
      </c>
      <c r="J138" s="28" t="s">
        <v>1334</v>
      </c>
      <c r="K138" s="28" t="s">
        <v>1335</v>
      </c>
      <c r="L138" s="25" t="s">
        <v>1336</v>
      </c>
      <c r="M138" s="25" t="s">
        <v>36</v>
      </c>
      <c r="N138" s="25" t="s">
        <v>660</v>
      </c>
      <c r="O138" s="28" t="s">
        <v>649</v>
      </c>
      <c r="P138" s="28" t="s">
        <v>166</v>
      </c>
      <c r="Q138" s="28" t="s">
        <v>166</v>
      </c>
      <c r="R138" s="29" t="s">
        <v>169</v>
      </c>
      <c r="S138" s="29" t="s">
        <v>166</v>
      </c>
      <c r="T138" s="29" t="s">
        <v>166</v>
      </c>
      <c r="U138" s="29" t="s">
        <v>166</v>
      </c>
      <c r="V138" s="29" t="s">
        <v>166</v>
      </c>
      <c r="W138" s="29" t="s">
        <v>166</v>
      </c>
    </row>
    <row r="139" spans="1:23" s="12" customFormat="1" ht="15">
      <c r="A139" s="25" t="s">
        <v>159</v>
      </c>
      <c r="B139" s="35">
        <v>43721.9987211574</v>
      </c>
      <c r="C139" s="26" t="s">
        <v>100</v>
      </c>
      <c r="D139" s="26" t="s">
        <v>87</v>
      </c>
      <c r="E139" s="23">
        <f t="shared" si="2"/>
        <v>0</v>
      </c>
      <c r="F139" s="27" t="s">
        <v>415</v>
      </c>
      <c r="G139" s="28">
        <v>94459</v>
      </c>
      <c r="H139" s="25" t="s">
        <v>19</v>
      </c>
      <c r="I139" s="25" t="s">
        <v>14</v>
      </c>
      <c r="J139" s="28" t="s">
        <v>1325</v>
      </c>
      <c r="K139" s="28" t="s">
        <v>1326</v>
      </c>
      <c r="L139" s="25" t="s">
        <v>1327</v>
      </c>
      <c r="M139" s="25" t="s">
        <v>25</v>
      </c>
      <c r="N139" s="25" t="s">
        <v>648</v>
      </c>
      <c r="O139" s="28" t="s">
        <v>649</v>
      </c>
      <c r="P139" s="28" t="s">
        <v>166</v>
      </c>
      <c r="Q139" s="28" t="s">
        <v>166</v>
      </c>
      <c r="R139" s="29" t="s">
        <v>169</v>
      </c>
      <c r="S139" s="29" t="s">
        <v>166</v>
      </c>
      <c r="T139" s="29" t="s">
        <v>166</v>
      </c>
      <c r="U139" s="29" t="s">
        <v>166</v>
      </c>
      <c r="V139" s="29" t="s">
        <v>166</v>
      </c>
      <c r="W139" s="29" t="s">
        <v>166</v>
      </c>
    </row>
    <row r="140" spans="1:23" s="12" customFormat="1" ht="15">
      <c r="A140" s="25" t="s">
        <v>159</v>
      </c>
      <c r="B140" s="35">
        <v>43728.7485375116</v>
      </c>
      <c r="C140" s="26" t="s">
        <v>100</v>
      </c>
      <c r="D140" s="26" t="s">
        <v>87</v>
      </c>
      <c r="E140" s="23">
        <f t="shared" si="2"/>
        <v>0</v>
      </c>
      <c r="F140" s="27" t="s">
        <v>414</v>
      </c>
      <c r="G140" s="28">
        <v>96381</v>
      </c>
      <c r="H140" s="25" t="s">
        <v>19</v>
      </c>
      <c r="I140" s="25" t="s">
        <v>14</v>
      </c>
      <c r="J140" s="28" t="s">
        <v>1322</v>
      </c>
      <c r="K140" s="28" t="s">
        <v>1323</v>
      </c>
      <c r="L140" s="25" t="s">
        <v>1324</v>
      </c>
      <c r="M140" s="25" t="s">
        <v>24</v>
      </c>
      <c r="N140" s="25" t="s">
        <v>648</v>
      </c>
      <c r="O140" s="28" t="s">
        <v>649</v>
      </c>
      <c r="P140" s="28" t="s">
        <v>166</v>
      </c>
      <c r="Q140" s="28" t="s">
        <v>166</v>
      </c>
      <c r="R140" s="29" t="s">
        <v>169</v>
      </c>
      <c r="S140" s="29" t="s">
        <v>166</v>
      </c>
      <c r="T140" s="29" t="s">
        <v>166</v>
      </c>
      <c r="U140" s="29" t="s">
        <v>166</v>
      </c>
      <c r="V140" s="29" t="s">
        <v>166</v>
      </c>
      <c r="W140" s="29" t="s">
        <v>166</v>
      </c>
    </row>
    <row r="141" spans="1:23" s="12" customFormat="1" ht="15">
      <c r="A141" s="25" t="s">
        <v>159</v>
      </c>
      <c r="B141" s="35">
        <v>43724.4216975115</v>
      </c>
      <c r="C141" s="26" t="s">
        <v>100</v>
      </c>
      <c r="D141" s="26" t="s">
        <v>87</v>
      </c>
      <c r="E141" s="23">
        <f t="shared" si="2"/>
        <v>0</v>
      </c>
      <c r="F141" s="27" t="s">
        <v>413</v>
      </c>
      <c r="G141" s="28">
        <v>94698</v>
      </c>
      <c r="H141" s="25" t="s">
        <v>19</v>
      </c>
      <c r="I141" s="25" t="s">
        <v>14</v>
      </c>
      <c r="J141" s="28" t="s">
        <v>1319</v>
      </c>
      <c r="K141" s="28" t="s">
        <v>1320</v>
      </c>
      <c r="L141" s="25" t="s">
        <v>1321</v>
      </c>
      <c r="M141" s="25" t="s">
        <v>31</v>
      </c>
      <c r="N141" s="25" t="s">
        <v>648</v>
      </c>
      <c r="O141" s="28" t="s">
        <v>649</v>
      </c>
      <c r="P141" s="28" t="s">
        <v>166</v>
      </c>
      <c r="Q141" s="28" t="s">
        <v>166</v>
      </c>
      <c r="R141" s="29" t="s">
        <v>169</v>
      </c>
      <c r="S141" s="29" t="s">
        <v>166</v>
      </c>
      <c r="T141" s="29" t="s">
        <v>166</v>
      </c>
      <c r="U141" s="29" t="s">
        <v>166</v>
      </c>
      <c r="V141" s="29" t="s">
        <v>166</v>
      </c>
      <c r="W141" s="29" t="s">
        <v>166</v>
      </c>
    </row>
    <row r="142" spans="1:23" s="12" customFormat="1" ht="15">
      <c r="A142" s="25" t="s">
        <v>159</v>
      </c>
      <c r="B142" s="35">
        <v>43728.6706411342</v>
      </c>
      <c r="C142" s="26" t="s">
        <v>100</v>
      </c>
      <c r="D142" s="26" t="s">
        <v>87</v>
      </c>
      <c r="E142" s="23">
        <f t="shared" si="2"/>
        <v>0</v>
      </c>
      <c r="F142" s="27" t="s">
        <v>410</v>
      </c>
      <c r="G142" s="28">
        <v>96312</v>
      </c>
      <c r="H142" s="25" t="s">
        <v>19</v>
      </c>
      <c r="I142" s="25" t="s">
        <v>14</v>
      </c>
      <c r="J142" s="28" t="s">
        <v>1310</v>
      </c>
      <c r="K142" s="28" t="s">
        <v>1311</v>
      </c>
      <c r="L142" s="25" t="s">
        <v>1312</v>
      </c>
      <c r="M142" s="25" t="s">
        <v>32</v>
      </c>
      <c r="N142" s="25" t="s">
        <v>648</v>
      </c>
      <c r="O142" s="28" t="s">
        <v>649</v>
      </c>
      <c r="P142" s="28" t="s">
        <v>166</v>
      </c>
      <c r="Q142" s="28" t="s">
        <v>166</v>
      </c>
      <c r="R142" s="29" t="s">
        <v>169</v>
      </c>
      <c r="S142" s="29" t="s">
        <v>166</v>
      </c>
      <c r="T142" s="29" t="s">
        <v>166</v>
      </c>
      <c r="U142" s="29" t="s">
        <v>166</v>
      </c>
      <c r="V142" s="29" t="s">
        <v>166</v>
      </c>
      <c r="W142" s="29" t="s">
        <v>166</v>
      </c>
    </row>
    <row r="143" spans="1:23" s="12" customFormat="1" ht="15">
      <c r="A143" s="25" t="s">
        <v>159</v>
      </c>
      <c r="B143" s="35">
        <v>43728.4495864236</v>
      </c>
      <c r="C143" s="26" t="s">
        <v>100</v>
      </c>
      <c r="D143" s="26" t="s">
        <v>87</v>
      </c>
      <c r="E143" s="23">
        <f t="shared" si="2"/>
        <v>0</v>
      </c>
      <c r="F143" s="27" t="s">
        <v>401</v>
      </c>
      <c r="G143" s="28">
        <v>96147</v>
      </c>
      <c r="H143" s="25" t="s">
        <v>19</v>
      </c>
      <c r="I143" s="25" t="s">
        <v>14</v>
      </c>
      <c r="J143" s="28" t="s">
        <v>1283</v>
      </c>
      <c r="K143" s="28" t="s">
        <v>1284</v>
      </c>
      <c r="L143" s="25" t="s">
        <v>1285</v>
      </c>
      <c r="M143" s="25" t="s">
        <v>29</v>
      </c>
      <c r="N143" s="25" t="s">
        <v>648</v>
      </c>
      <c r="O143" s="28" t="s">
        <v>649</v>
      </c>
      <c r="P143" s="28" t="s">
        <v>166</v>
      </c>
      <c r="Q143" s="28" t="s">
        <v>166</v>
      </c>
      <c r="R143" s="29" t="s">
        <v>169</v>
      </c>
      <c r="S143" s="29" t="s">
        <v>166</v>
      </c>
      <c r="T143" s="29" t="s">
        <v>166</v>
      </c>
      <c r="U143" s="29" t="s">
        <v>166</v>
      </c>
      <c r="V143" s="29" t="s">
        <v>166</v>
      </c>
      <c r="W143" s="29" t="s">
        <v>166</v>
      </c>
    </row>
    <row r="144" spans="1:23" s="12" customFormat="1" ht="15">
      <c r="A144" s="25" t="s">
        <v>159</v>
      </c>
      <c r="B144" s="35">
        <v>43728.9605428935</v>
      </c>
      <c r="C144" s="26" t="s">
        <v>100</v>
      </c>
      <c r="D144" s="26" t="s">
        <v>87</v>
      </c>
      <c r="E144" s="23">
        <f t="shared" si="2"/>
        <v>0</v>
      </c>
      <c r="F144" s="27" t="s">
        <v>395</v>
      </c>
      <c r="G144" s="28">
        <v>96562</v>
      </c>
      <c r="H144" s="25" t="s">
        <v>19</v>
      </c>
      <c r="I144" s="25" t="s">
        <v>14</v>
      </c>
      <c r="J144" s="28" t="s">
        <v>1265</v>
      </c>
      <c r="K144" s="28" t="s">
        <v>1266</v>
      </c>
      <c r="L144" s="25" t="s">
        <v>1267</v>
      </c>
      <c r="M144" s="25" t="s">
        <v>39</v>
      </c>
      <c r="N144" s="25" t="s">
        <v>648</v>
      </c>
      <c r="O144" s="28" t="s">
        <v>649</v>
      </c>
      <c r="P144" s="28" t="s">
        <v>166</v>
      </c>
      <c r="Q144" s="28" t="s">
        <v>166</v>
      </c>
      <c r="R144" s="29" t="s">
        <v>169</v>
      </c>
      <c r="S144" s="29" t="s">
        <v>166</v>
      </c>
      <c r="T144" s="29" t="s">
        <v>166</v>
      </c>
      <c r="U144" s="29" t="s">
        <v>166</v>
      </c>
      <c r="V144" s="29" t="s">
        <v>166</v>
      </c>
      <c r="W144" s="29" t="s">
        <v>166</v>
      </c>
    </row>
    <row r="145" spans="1:23" s="12" customFormat="1" ht="15">
      <c r="A145" s="25" t="s">
        <v>159</v>
      </c>
      <c r="B145" s="35">
        <v>43728.6960981134</v>
      </c>
      <c r="C145" s="26" t="s">
        <v>100</v>
      </c>
      <c r="D145" s="26" t="s">
        <v>87</v>
      </c>
      <c r="E145" s="23">
        <f t="shared" si="2"/>
        <v>0</v>
      </c>
      <c r="F145" s="27" t="s">
        <v>387</v>
      </c>
      <c r="G145" s="28">
        <v>96332</v>
      </c>
      <c r="H145" s="25" t="s">
        <v>19</v>
      </c>
      <c r="I145" s="25" t="s">
        <v>14</v>
      </c>
      <c r="J145" s="28" t="s">
        <v>1241</v>
      </c>
      <c r="K145" s="28" t="s">
        <v>1242</v>
      </c>
      <c r="L145" s="25" t="s">
        <v>1243</v>
      </c>
      <c r="M145" s="25" t="s">
        <v>37</v>
      </c>
      <c r="N145" s="25" t="s">
        <v>648</v>
      </c>
      <c r="O145" s="28" t="s">
        <v>649</v>
      </c>
      <c r="P145" s="28" t="s">
        <v>166</v>
      </c>
      <c r="Q145" s="28" t="s">
        <v>166</v>
      </c>
      <c r="R145" s="29" t="s">
        <v>169</v>
      </c>
      <c r="S145" s="29" t="s">
        <v>166</v>
      </c>
      <c r="T145" s="29" t="s">
        <v>166</v>
      </c>
      <c r="U145" s="29" t="s">
        <v>166</v>
      </c>
      <c r="V145" s="29" t="s">
        <v>166</v>
      </c>
      <c r="W145" s="29" t="s">
        <v>166</v>
      </c>
    </row>
    <row r="146" spans="1:23" s="12" customFormat="1" ht="15">
      <c r="A146" s="25" t="s">
        <v>159</v>
      </c>
      <c r="B146" s="35">
        <v>43726.4284399884</v>
      </c>
      <c r="C146" s="26" t="s">
        <v>100</v>
      </c>
      <c r="D146" s="26" t="s">
        <v>87</v>
      </c>
      <c r="E146" s="23">
        <f t="shared" si="2"/>
        <v>0</v>
      </c>
      <c r="F146" s="27" t="s">
        <v>382</v>
      </c>
      <c r="G146" s="28">
        <v>95358</v>
      </c>
      <c r="H146" s="25" t="s">
        <v>19</v>
      </c>
      <c r="I146" s="25" t="s">
        <v>14</v>
      </c>
      <c r="J146" s="28" t="s">
        <v>1227</v>
      </c>
      <c r="K146" s="28" t="s">
        <v>1228</v>
      </c>
      <c r="L146" s="25" t="s">
        <v>1229</v>
      </c>
      <c r="M146" s="25" t="s">
        <v>25</v>
      </c>
      <c r="N146" s="25" t="s">
        <v>648</v>
      </c>
      <c r="O146" s="28" t="s">
        <v>649</v>
      </c>
      <c r="P146" s="28" t="s">
        <v>166</v>
      </c>
      <c r="Q146" s="28" t="s">
        <v>166</v>
      </c>
      <c r="R146" s="29" t="s">
        <v>169</v>
      </c>
      <c r="S146" s="29" t="s">
        <v>166</v>
      </c>
      <c r="T146" s="29" t="s">
        <v>166</v>
      </c>
      <c r="U146" s="29" t="s">
        <v>166</v>
      </c>
      <c r="V146" s="29" t="s">
        <v>166</v>
      </c>
      <c r="W146" s="29" t="s">
        <v>166</v>
      </c>
    </row>
    <row r="147" spans="1:23" s="12" customFormat="1" ht="15">
      <c r="A147" s="25" t="s">
        <v>159</v>
      </c>
      <c r="B147" s="35">
        <v>43728.1343509606</v>
      </c>
      <c r="C147" s="26" t="s">
        <v>100</v>
      </c>
      <c r="D147" s="26" t="s">
        <v>87</v>
      </c>
      <c r="E147" s="23">
        <f t="shared" si="2"/>
        <v>0</v>
      </c>
      <c r="F147" s="27" t="s">
        <v>377</v>
      </c>
      <c r="G147" s="28">
        <v>96072</v>
      </c>
      <c r="H147" s="25" t="s">
        <v>19</v>
      </c>
      <c r="I147" s="25" t="s">
        <v>14</v>
      </c>
      <c r="J147" s="28" t="s">
        <v>1215</v>
      </c>
      <c r="K147" s="28" t="s">
        <v>1216</v>
      </c>
      <c r="L147" s="25" t="s">
        <v>138</v>
      </c>
      <c r="M147" s="25" t="s">
        <v>39</v>
      </c>
      <c r="N147" s="25" t="s">
        <v>648</v>
      </c>
      <c r="O147" s="28" t="s">
        <v>649</v>
      </c>
      <c r="P147" s="28" t="s">
        <v>166</v>
      </c>
      <c r="Q147" s="28" t="s">
        <v>166</v>
      </c>
      <c r="R147" s="29" t="s">
        <v>169</v>
      </c>
      <c r="S147" s="29" t="s">
        <v>166</v>
      </c>
      <c r="T147" s="29" t="s">
        <v>166</v>
      </c>
      <c r="U147" s="29" t="s">
        <v>166</v>
      </c>
      <c r="V147" s="29" t="s">
        <v>166</v>
      </c>
      <c r="W147" s="29" t="s">
        <v>166</v>
      </c>
    </row>
    <row r="148" spans="1:23" s="12" customFormat="1" ht="15">
      <c r="A148" s="25" t="s">
        <v>159</v>
      </c>
      <c r="B148" s="35">
        <v>43724.9858487269</v>
      </c>
      <c r="C148" s="26" t="s">
        <v>100</v>
      </c>
      <c r="D148" s="26" t="s">
        <v>87</v>
      </c>
      <c r="E148" s="23">
        <f t="shared" si="2"/>
        <v>0</v>
      </c>
      <c r="F148" s="27" t="s">
        <v>374</v>
      </c>
      <c r="G148" s="28">
        <v>94980</v>
      </c>
      <c r="H148" s="25" t="s">
        <v>19</v>
      </c>
      <c r="I148" s="25" t="s">
        <v>14</v>
      </c>
      <c r="J148" s="28" t="s">
        <v>1206</v>
      </c>
      <c r="K148" s="28" t="s">
        <v>1207</v>
      </c>
      <c r="L148" s="25" t="s">
        <v>1208</v>
      </c>
      <c r="M148" s="25" t="s">
        <v>24</v>
      </c>
      <c r="N148" s="25" t="s">
        <v>648</v>
      </c>
      <c r="O148" s="28" t="s">
        <v>649</v>
      </c>
      <c r="P148" s="28" t="s">
        <v>166</v>
      </c>
      <c r="Q148" s="28" t="s">
        <v>166</v>
      </c>
      <c r="R148" s="29" t="s">
        <v>169</v>
      </c>
      <c r="S148" s="29" t="s">
        <v>166</v>
      </c>
      <c r="T148" s="29" t="s">
        <v>166</v>
      </c>
      <c r="U148" s="29" t="s">
        <v>166</v>
      </c>
      <c r="V148" s="29" t="s">
        <v>166</v>
      </c>
      <c r="W148" s="29" t="s">
        <v>166</v>
      </c>
    </row>
    <row r="149" spans="1:23" s="12" customFormat="1" ht="15">
      <c r="A149" s="25" t="s">
        <v>159</v>
      </c>
      <c r="B149" s="35">
        <v>43724.4676585764</v>
      </c>
      <c r="C149" s="26" t="s">
        <v>100</v>
      </c>
      <c r="D149" s="26" t="s">
        <v>87</v>
      </c>
      <c r="E149" s="23">
        <f t="shared" si="2"/>
        <v>0</v>
      </c>
      <c r="F149" s="27" t="s">
        <v>373</v>
      </c>
      <c r="G149" s="28">
        <v>94733</v>
      </c>
      <c r="H149" s="25" t="s">
        <v>19</v>
      </c>
      <c r="I149" s="25" t="s">
        <v>14</v>
      </c>
      <c r="J149" s="28" t="s">
        <v>1203</v>
      </c>
      <c r="K149" s="28" t="s">
        <v>1204</v>
      </c>
      <c r="L149" s="25" t="s">
        <v>1205</v>
      </c>
      <c r="M149" s="25" t="s">
        <v>21</v>
      </c>
      <c r="N149" s="25" t="s">
        <v>648</v>
      </c>
      <c r="O149" s="28" t="s">
        <v>649</v>
      </c>
      <c r="P149" s="28" t="s">
        <v>166</v>
      </c>
      <c r="Q149" s="28" t="s">
        <v>166</v>
      </c>
      <c r="R149" s="29" t="s">
        <v>169</v>
      </c>
      <c r="S149" s="29" t="s">
        <v>166</v>
      </c>
      <c r="T149" s="29" t="s">
        <v>166</v>
      </c>
      <c r="U149" s="29" t="s">
        <v>166</v>
      </c>
      <c r="V149" s="29" t="s">
        <v>166</v>
      </c>
      <c r="W149" s="29" t="s">
        <v>166</v>
      </c>
    </row>
    <row r="150" spans="1:23" s="12" customFormat="1" ht="15">
      <c r="A150" s="25" t="s">
        <v>159</v>
      </c>
      <c r="B150" s="35">
        <v>43723.7801779745</v>
      </c>
      <c r="C150" s="26" t="s">
        <v>100</v>
      </c>
      <c r="D150" s="26" t="s">
        <v>87</v>
      </c>
      <c r="E150" s="23">
        <f t="shared" si="2"/>
        <v>0</v>
      </c>
      <c r="F150" s="27" t="s">
        <v>370</v>
      </c>
      <c r="G150" s="28">
        <v>94551</v>
      </c>
      <c r="H150" s="25" t="s">
        <v>19</v>
      </c>
      <c r="I150" s="25" t="s">
        <v>14</v>
      </c>
      <c r="J150" s="28" t="s">
        <v>1194</v>
      </c>
      <c r="K150" s="28" t="s">
        <v>1195</v>
      </c>
      <c r="L150" s="25" t="s">
        <v>1196</v>
      </c>
      <c r="M150" s="25" t="s">
        <v>36</v>
      </c>
      <c r="N150" s="25" t="s">
        <v>648</v>
      </c>
      <c r="O150" s="28" t="s">
        <v>649</v>
      </c>
      <c r="P150" s="28" t="s">
        <v>166</v>
      </c>
      <c r="Q150" s="28" t="s">
        <v>166</v>
      </c>
      <c r="R150" s="29" t="s">
        <v>169</v>
      </c>
      <c r="S150" s="29" t="s">
        <v>166</v>
      </c>
      <c r="T150" s="29" t="s">
        <v>166</v>
      </c>
      <c r="U150" s="29" t="s">
        <v>166</v>
      </c>
      <c r="V150" s="29" t="s">
        <v>166</v>
      </c>
      <c r="W150" s="29" t="s">
        <v>166</v>
      </c>
    </row>
    <row r="151" spans="1:23" s="12" customFormat="1" ht="15">
      <c r="A151" s="25" t="s">
        <v>159</v>
      </c>
      <c r="B151" s="35">
        <v>43724.8200565046</v>
      </c>
      <c r="C151" s="26" t="s">
        <v>100</v>
      </c>
      <c r="D151" s="26" t="s">
        <v>87</v>
      </c>
      <c r="E151" s="23">
        <f t="shared" si="2"/>
        <v>0</v>
      </c>
      <c r="F151" s="27" t="s">
        <v>368</v>
      </c>
      <c r="G151" s="28">
        <v>94933</v>
      </c>
      <c r="H151" s="25" t="s">
        <v>19</v>
      </c>
      <c r="I151" s="25" t="s">
        <v>14</v>
      </c>
      <c r="J151" s="28" t="s">
        <v>1189</v>
      </c>
      <c r="K151" s="28" t="s">
        <v>1190</v>
      </c>
      <c r="L151" s="25" t="s">
        <v>1191</v>
      </c>
      <c r="M151" s="25" t="s">
        <v>54</v>
      </c>
      <c r="N151" s="25" t="s">
        <v>660</v>
      </c>
      <c r="O151" s="28" t="s">
        <v>649</v>
      </c>
      <c r="P151" s="28" t="s">
        <v>166</v>
      </c>
      <c r="Q151" s="28" t="s">
        <v>166</v>
      </c>
      <c r="R151" s="29" t="s">
        <v>169</v>
      </c>
      <c r="S151" s="29" t="s">
        <v>166</v>
      </c>
      <c r="T151" s="29" t="s">
        <v>166</v>
      </c>
      <c r="U151" s="29" t="s">
        <v>166</v>
      </c>
      <c r="V151" s="29" t="s">
        <v>166</v>
      </c>
      <c r="W151" s="29" t="s">
        <v>166</v>
      </c>
    </row>
    <row r="152" spans="1:23" s="12" customFormat="1" ht="15">
      <c r="A152" s="25" t="s">
        <v>159</v>
      </c>
      <c r="B152" s="35">
        <v>43727.7418704514</v>
      </c>
      <c r="C152" s="26" t="s">
        <v>100</v>
      </c>
      <c r="D152" s="26" t="s">
        <v>87</v>
      </c>
      <c r="E152" s="23">
        <f t="shared" si="2"/>
        <v>0</v>
      </c>
      <c r="F152" s="27" t="s">
        <v>366</v>
      </c>
      <c r="G152" s="28">
        <v>95927</v>
      </c>
      <c r="H152" s="25" t="s">
        <v>19</v>
      </c>
      <c r="I152" s="25" t="s">
        <v>14</v>
      </c>
      <c r="J152" s="28" t="s">
        <v>1183</v>
      </c>
      <c r="K152" s="28" t="s">
        <v>1184</v>
      </c>
      <c r="L152" s="25" t="s">
        <v>1185</v>
      </c>
      <c r="M152" s="25" t="s">
        <v>27</v>
      </c>
      <c r="N152" s="25" t="s">
        <v>648</v>
      </c>
      <c r="O152" s="28" t="s">
        <v>649</v>
      </c>
      <c r="P152" s="28" t="s">
        <v>166</v>
      </c>
      <c r="Q152" s="28" t="s">
        <v>166</v>
      </c>
      <c r="R152" s="29" t="s">
        <v>169</v>
      </c>
      <c r="S152" s="29" t="s">
        <v>166</v>
      </c>
      <c r="T152" s="29" t="s">
        <v>166</v>
      </c>
      <c r="U152" s="29" t="s">
        <v>166</v>
      </c>
      <c r="V152" s="29" t="s">
        <v>166</v>
      </c>
      <c r="W152" s="29" t="s">
        <v>166</v>
      </c>
    </row>
    <row r="153" spans="1:23" s="12" customFormat="1" ht="15">
      <c r="A153" s="25" t="s">
        <v>159</v>
      </c>
      <c r="B153" s="35">
        <v>43727.65905875</v>
      </c>
      <c r="C153" s="26" t="s">
        <v>100</v>
      </c>
      <c r="D153" s="26" t="s">
        <v>87</v>
      </c>
      <c r="E153" s="23">
        <f t="shared" si="2"/>
        <v>0</v>
      </c>
      <c r="F153" s="27" t="s">
        <v>361</v>
      </c>
      <c r="G153" s="28">
        <v>95857</v>
      </c>
      <c r="H153" s="25" t="s">
        <v>19</v>
      </c>
      <c r="I153" s="25" t="s">
        <v>14</v>
      </c>
      <c r="J153" s="28" t="s">
        <v>1169</v>
      </c>
      <c r="K153" s="28" t="s">
        <v>1170</v>
      </c>
      <c r="L153" s="25" t="s">
        <v>1171</v>
      </c>
      <c r="M153" s="25" t="s">
        <v>42</v>
      </c>
      <c r="N153" s="25" t="s">
        <v>648</v>
      </c>
      <c r="O153" s="28" t="s">
        <v>649</v>
      </c>
      <c r="P153" s="28" t="s">
        <v>166</v>
      </c>
      <c r="Q153" s="28" t="s">
        <v>166</v>
      </c>
      <c r="R153" s="29" t="s">
        <v>169</v>
      </c>
      <c r="S153" s="29" t="s">
        <v>166</v>
      </c>
      <c r="T153" s="29" t="s">
        <v>166</v>
      </c>
      <c r="U153" s="29" t="s">
        <v>166</v>
      </c>
      <c r="V153" s="29" t="s">
        <v>166</v>
      </c>
      <c r="W153" s="29" t="s">
        <v>166</v>
      </c>
    </row>
    <row r="154" spans="1:23" s="12" customFormat="1" ht="15">
      <c r="A154" s="25" t="s">
        <v>159</v>
      </c>
      <c r="B154" s="35">
        <v>43725.5012906597</v>
      </c>
      <c r="C154" s="26" t="s">
        <v>100</v>
      </c>
      <c r="D154" s="26" t="s">
        <v>87</v>
      </c>
      <c r="E154" s="23">
        <f t="shared" si="2"/>
        <v>0</v>
      </c>
      <c r="F154" s="27" t="s">
        <v>356</v>
      </c>
      <c r="G154" s="28">
        <v>95084</v>
      </c>
      <c r="H154" s="25" t="s">
        <v>19</v>
      </c>
      <c r="I154" s="25" t="s">
        <v>14</v>
      </c>
      <c r="J154" s="28" t="s">
        <v>1157</v>
      </c>
      <c r="K154" s="28" t="s">
        <v>1158</v>
      </c>
      <c r="L154" s="25" t="s">
        <v>1159</v>
      </c>
      <c r="M154" s="25" t="s">
        <v>32</v>
      </c>
      <c r="N154" s="25" t="s">
        <v>648</v>
      </c>
      <c r="O154" s="28" t="s">
        <v>649</v>
      </c>
      <c r="P154" s="28" t="s">
        <v>166</v>
      </c>
      <c r="Q154" s="28" t="s">
        <v>166</v>
      </c>
      <c r="R154" s="29" t="s">
        <v>169</v>
      </c>
      <c r="S154" s="29" t="s">
        <v>166</v>
      </c>
      <c r="T154" s="29" t="s">
        <v>166</v>
      </c>
      <c r="U154" s="29" t="s">
        <v>166</v>
      </c>
      <c r="V154" s="29" t="s">
        <v>166</v>
      </c>
      <c r="W154" s="29" t="s">
        <v>166</v>
      </c>
    </row>
    <row r="155" spans="1:23" s="12" customFormat="1" ht="15">
      <c r="A155" s="25" t="s">
        <v>159</v>
      </c>
      <c r="B155" s="35">
        <v>43727.6265144444</v>
      </c>
      <c r="C155" s="26" t="s">
        <v>100</v>
      </c>
      <c r="D155" s="26" t="s">
        <v>87</v>
      </c>
      <c r="E155" s="23">
        <f t="shared" si="2"/>
        <v>0</v>
      </c>
      <c r="F155" s="27" t="s">
        <v>351</v>
      </c>
      <c r="G155" s="28">
        <v>95832</v>
      </c>
      <c r="H155" s="25" t="s">
        <v>19</v>
      </c>
      <c r="I155" s="25" t="s">
        <v>14</v>
      </c>
      <c r="J155" s="28" t="s">
        <v>1142</v>
      </c>
      <c r="K155" s="28" t="s">
        <v>1143</v>
      </c>
      <c r="L155" s="25" t="s">
        <v>1144</v>
      </c>
      <c r="M155" s="25" t="s">
        <v>36</v>
      </c>
      <c r="N155" s="25" t="s">
        <v>648</v>
      </c>
      <c r="O155" s="28" t="s">
        <v>649</v>
      </c>
      <c r="P155" s="28" t="s">
        <v>166</v>
      </c>
      <c r="Q155" s="28" t="s">
        <v>166</v>
      </c>
      <c r="R155" s="29" t="s">
        <v>169</v>
      </c>
      <c r="S155" s="29" t="s">
        <v>166</v>
      </c>
      <c r="T155" s="29" t="s">
        <v>166</v>
      </c>
      <c r="U155" s="29" t="s">
        <v>166</v>
      </c>
      <c r="V155" s="29" t="s">
        <v>166</v>
      </c>
      <c r="W155" s="29" t="s">
        <v>166</v>
      </c>
    </row>
    <row r="156" spans="1:23" s="12" customFormat="1" ht="15">
      <c r="A156" s="25" t="s">
        <v>159</v>
      </c>
      <c r="B156" s="35">
        <v>43724.4452153588</v>
      </c>
      <c r="C156" s="26" t="s">
        <v>100</v>
      </c>
      <c r="D156" s="26" t="s">
        <v>87</v>
      </c>
      <c r="E156" s="23">
        <f t="shared" si="2"/>
        <v>0</v>
      </c>
      <c r="F156" s="27" t="s">
        <v>341</v>
      </c>
      <c r="G156" s="28">
        <v>94717</v>
      </c>
      <c r="H156" s="25" t="s">
        <v>19</v>
      </c>
      <c r="I156" s="25" t="s">
        <v>14</v>
      </c>
      <c r="J156" s="28" t="s">
        <v>1121</v>
      </c>
      <c r="K156" s="28" t="s">
        <v>1122</v>
      </c>
      <c r="L156" s="25" t="s">
        <v>1123</v>
      </c>
      <c r="M156" s="25" t="s">
        <v>25</v>
      </c>
      <c r="N156" s="25" t="s">
        <v>648</v>
      </c>
      <c r="O156" s="28" t="s">
        <v>649</v>
      </c>
      <c r="P156" s="28" t="s">
        <v>166</v>
      </c>
      <c r="Q156" s="28" t="s">
        <v>166</v>
      </c>
      <c r="R156" s="29" t="s">
        <v>169</v>
      </c>
      <c r="S156" s="29" t="s">
        <v>166</v>
      </c>
      <c r="T156" s="29" t="s">
        <v>166</v>
      </c>
      <c r="U156" s="29" t="s">
        <v>166</v>
      </c>
      <c r="V156" s="29" t="s">
        <v>166</v>
      </c>
      <c r="W156" s="29" t="s">
        <v>166</v>
      </c>
    </row>
    <row r="157" spans="1:23" s="12" customFormat="1" ht="15">
      <c r="A157" s="25" t="s">
        <v>159</v>
      </c>
      <c r="B157" s="35">
        <v>43724.3626252662</v>
      </c>
      <c r="C157" s="26" t="s">
        <v>100</v>
      </c>
      <c r="D157" s="26" t="s">
        <v>87</v>
      </c>
      <c r="E157" s="23">
        <f t="shared" si="2"/>
        <v>0</v>
      </c>
      <c r="F157" s="27" t="s">
        <v>324</v>
      </c>
      <c r="G157" s="28">
        <v>94583</v>
      </c>
      <c r="H157" s="25" t="s">
        <v>19</v>
      </c>
      <c r="I157" s="25" t="s">
        <v>14</v>
      </c>
      <c r="J157" s="28" t="s">
        <v>1080</v>
      </c>
      <c r="K157" s="28" t="s">
        <v>1081</v>
      </c>
      <c r="L157" s="25" t="s">
        <v>91</v>
      </c>
      <c r="M157" s="25" t="s">
        <v>30</v>
      </c>
      <c r="N157" s="25" t="s">
        <v>660</v>
      </c>
      <c r="O157" s="28" t="s">
        <v>649</v>
      </c>
      <c r="P157" s="28" t="s">
        <v>166</v>
      </c>
      <c r="Q157" s="28" t="s">
        <v>166</v>
      </c>
      <c r="R157" s="29" t="s">
        <v>169</v>
      </c>
      <c r="S157" s="29" t="s">
        <v>166</v>
      </c>
      <c r="T157" s="29" t="s">
        <v>166</v>
      </c>
      <c r="U157" s="29" t="s">
        <v>166</v>
      </c>
      <c r="V157" s="29" t="s">
        <v>166</v>
      </c>
      <c r="W157" s="29" t="s">
        <v>166</v>
      </c>
    </row>
    <row r="158" spans="1:23" s="12" customFormat="1" ht="15">
      <c r="A158" s="25" t="s">
        <v>159</v>
      </c>
      <c r="B158" s="35">
        <v>43726.7459494907</v>
      </c>
      <c r="C158" s="26" t="s">
        <v>100</v>
      </c>
      <c r="D158" s="26" t="s">
        <v>87</v>
      </c>
      <c r="E158" s="23">
        <f t="shared" si="2"/>
        <v>0</v>
      </c>
      <c r="F158" s="27" t="s">
        <v>319</v>
      </c>
      <c r="G158" s="28">
        <v>95550</v>
      </c>
      <c r="H158" s="25" t="s">
        <v>19</v>
      </c>
      <c r="I158" s="25" t="s">
        <v>14</v>
      </c>
      <c r="J158" s="28" t="s">
        <v>1070</v>
      </c>
      <c r="K158" s="28" t="s">
        <v>1071</v>
      </c>
      <c r="L158" s="25" t="s">
        <v>1072</v>
      </c>
      <c r="M158" s="25" t="s">
        <v>44</v>
      </c>
      <c r="N158" s="25" t="s">
        <v>648</v>
      </c>
      <c r="O158" s="28" t="s">
        <v>649</v>
      </c>
      <c r="P158" s="28" t="s">
        <v>166</v>
      </c>
      <c r="Q158" s="28" t="s">
        <v>166</v>
      </c>
      <c r="R158" s="29" t="s">
        <v>169</v>
      </c>
      <c r="S158" s="29" t="s">
        <v>166</v>
      </c>
      <c r="T158" s="29" t="s">
        <v>166</v>
      </c>
      <c r="U158" s="29" t="s">
        <v>166</v>
      </c>
      <c r="V158" s="29" t="s">
        <v>166</v>
      </c>
      <c r="W158" s="29" t="s">
        <v>166</v>
      </c>
    </row>
    <row r="159" spans="1:23" s="12" customFormat="1" ht="15">
      <c r="A159" s="25" t="s">
        <v>159</v>
      </c>
      <c r="B159" s="35">
        <v>43725.8616886921</v>
      </c>
      <c r="C159" s="26" t="s">
        <v>100</v>
      </c>
      <c r="D159" s="26" t="s">
        <v>87</v>
      </c>
      <c r="E159" s="23">
        <f t="shared" si="2"/>
        <v>0</v>
      </c>
      <c r="F159" s="27" t="s">
        <v>304</v>
      </c>
      <c r="G159" s="28">
        <v>95276</v>
      </c>
      <c r="H159" s="25" t="s">
        <v>19</v>
      </c>
      <c r="I159" s="25" t="s">
        <v>14</v>
      </c>
      <c r="J159" s="28" t="s">
        <v>1031</v>
      </c>
      <c r="K159" s="28" t="s">
        <v>1032</v>
      </c>
      <c r="L159" s="25" t="s">
        <v>1033</v>
      </c>
      <c r="M159" s="25" t="s">
        <v>24</v>
      </c>
      <c r="N159" s="25" t="s">
        <v>648</v>
      </c>
      <c r="O159" s="28" t="s">
        <v>649</v>
      </c>
      <c r="P159" s="28" t="s">
        <v>166</v>
      </c>
      <c r="Q159" s="28" t="s">
        <v>166</v>
      </c>
      <c r="R159" s="29" t="s">
        <v>169</v>
      </c>
      <c r="S159" s="29" t="s">
        <v>166</v>
      </c>
      <c r="T159" s="29" t="s">
        <v>166</v>
      </c>
      <c r="U159" s="29" t="s">
        <v>166</v>
      </c>
      <c r="V159" s="29" t="s">
        <v>166</v>
      </c>
      <c r="W159" s="29" t="s">
        <v>166</v>
      </c>
    </row>
    <row r="160" spans="1:23" s="12" customFormat="1" ht="15">
      <c r="A160" s="25" t="s">
        <v>159</v>
      </c>
      <c r="B160" s="35">
        <v>43726.8861728935</v>
      </c>
      <c r="C160" s="26" t="s">
        <v>100</v>
      </c>
      <c r="D160" s="26" t="s">
        <v>87</v>
      </c>
      <c r="E160" s="23">
        <f t="shared" si="2"/>
        <v>0</v>
      </c>
      <c r="F160" s="27" t="s">
        <v>292</v>
      </c>
      <c r="G160" s="28">
        <v>95595</v>
      </c>
      <c r="H160" s="25" t="s">
        <v>19</v>
      </c>
      <c r="I160" s="25" t="s">
        <v>14</v>
      </c>
      <c r="J160" s="28" t="s">
        <v>993</v>
      </c>
      <c r="K160" s="28" t="s">
        <v>994</v>
      </c>
      <c r="L160" s="25" t="s">
        <v>995</v>
      </c>
      <c r="M160" s="25" t="s">
        <v>39</v>
      </c>
      <c r="N160" s="25" t="s">
        <v>648</v>
      </c>
      <c r="O160" s="28" t="s">
        <v>649</v>
      </c>
      <c r="P160" s="28" t="s">
        <v>166</v>
      </c>
      <c r="Q160" s="28" t="s">
        <v>166</v>
      </c>
      <c r="R160" s="29" t="s">
        <v>169</v>
      </c>
      <c r="S160" s="29" t="s">
        <v>166</v>
      </c>
      <c r="T160" s="29" t="s">
        <v>166</v>
      </c>
      <c r="U160" s="29" t="s">
        <v>166</v>
      </c>
      <c r="V160" s="29" t="s">
        <v>166</v>
      </c>
      <c r="W160" s="29" t="s">
        <v>166</v>
      </c>
    </row>
    <row r="161" spans="1:23" s="12" customFormat="1" ht="15">
      <c r="A161" s="25" t="s">
        <v>159</v>
      </c>
      <c r="B161" s="35">
        <v>43725.4673593171</v>
      </c>
      <c r="C161" s="26" t="s">
        <v>100</v>
      </c>
      <c r="D161" s="26" t="s">
        <v>87</v>
      </c>
      <c r="E161" s="23">
        <f t="shared" si="2"/>
        <v>0</v>
      </c>
      <c r="F161" s="27" t="s">
        <v>285</v>
      </c>
      <c r="G161" s="28">
        <v>95062</v>
      </c>
      <c r="H161" s="25" t="s">
        <v>19</v>
      </c>
      <c r="I161" s="25" t="s">
        <v>14</v>
      </c>
      <c r="J161" s="28" t="s">
        <v>974</v>
      </c>
      <c r="K161" s="28" t="s">
        <v>977</v>
      </c>
      <c r="L161" s="25" t="s">
        <v>976</v>
      </c>
      <c r="M161" s="25" t="s">
        <v>21</v>
      </c>
      <c r="N161" s="25" t="s">
        <v>840</v>
      </c>
      <c r="O161" s="28" t="s">
        <v>649</v>
      </c>
      <c r="P161" s="28" t="s">
        <v>166</v>
      </c>
      <c r="Q161" s="28" t="s">
        <v>166</v>
      </c>
      <c r="R161" s="29" t="s">
        <v>169</v>
      </c>
      <c r="S161" s="29" t="s">
        <v>166</v>
      </c>
      <c r="T161" s="29" t="s">
        <v>166</v>
      </c>
      <c r="U161" s="29" t="s">
        <v>166</v>
      </c>
      <c r="V161" s="29" t="s">
        <v>166</v>
      </c>
      <c r="W161" s="29" t="s">
        <v>166</v>
      </c>
    </row>
    <row r="162" spans="1:23" s="12" customFormat="1" ht="15">
      <c r="A162" s="25" t="s">
        <v>159</v>
      </c>
      <c r="B162" s="35">
        <v>43726.4855435301</v>
      </c>
      <c r="C162" s="26" t="s">
        <v>100</v>
      </c>
      <c r="D162" s="26" t="s">
        <v>87</v>
      </c>
      <c r="E162" s="23">
        <f t="shared" si="2"/>
        <v>0</v>
      </c>
      <c r="F162" s="27" t="s">
        <v>276</v>
      </c>
      <c r="G162" s="28">
        <v>95386</v>
      </c>
      <c r="H162" s="25" t="s">
        <v>19</v>
      </c>
      <c r="I162" s="25" t="s">
        <v>14</v>
      </c>
      <c r="J162" s="28" t="s">
        <v>949</v>
      </c>
      <c r="K162" s="28" t="s">
        <v>950</v>
      </c>
      <c r="L162" s="25" t="s">
        <v>951</v>
      </c>
      <c r="M162" s="25" t="s">
        <v>24</v>
      </c>
      <c r="N162" s="25" t="s">
        <v>660</v>
      </c>
      <c r="O162" s="28" t="s">
        <v>649</v>
      </c>
      <c r="P162" s="28" t="s">
        <v>166</v>
      </c>
      <c r="Q162" s="28" t="s">
        <v>166</v>
      </c>
      <c r="R162" s="29" t="s">
        <v>169</v>
      </c>
      <c r="S162" s="29" t="s">
        <v>166</v>
      </c>
      <c r="T162" s="29" t="s">
        <v>166</v>
      </c>
      <c r="U162" s="29" t="s">
        <v>166</v>
      </c>
      <c r="V162" s="29" t="s">
        <v>166</v>
      </c>
      <c r="W162" s="29" t="s">
        <v>166</v>
      </c>
    </row>
    <row r="163" spans="1:23" s="12" customFormat="1" ht="15">
      <c r="A163" s="25" t="s">
        <v>159</v>
      </c>
      <c r="B163" s="35">
        <v>43727.4660578125</v>
      </c>
      <c r="C163" s="26" t="s">
        <v>100</v>
      </c>
      <c r="D163" s="26" t="s">
        <v>79</v>
      </c>
      <c r="E163" s="23">
        <f t="shared" si="2"/>
        <v>44</v>
      </c>
      <c r="F163" s="27" t="s">
        <v>310</v>
      </c>
      <c r="G163" s="28">
        <v>95729</v>
      </c>
      <c r="H163" s="25" t="s">
        <v>13</v>
      </c>
      <c r="I163" s="25" t="s">
        <v>14</v>
      </c>
      <c r="J163" s="28" t="s">
        <v>1049</v>
      </c>
      <c r="K163" s="28" t="s">
        <v>1047</v>
      </c>
      <c r="L163" s="25" t="s">
        <v>1048</v>
      </c>
      <c r="M163" s="25" t="s">
        <v>76</v>
      </c>
      <c r="N163" s="25" t="s">
        <v>788</v>
      </c>
      <c r="O163" s="28" t="s">
        <v>649</v>
      </c>
      <c r="P163" s="28" t="s">
        <v>168</v>
      </c>
      <c r="Q163" s="28" t="s">
        <v>166</v>
      </c>
      <c r="R163" s="29" t="s">
        <v>169</v>
      </c>
      <c r="S163" s="29" t="s">
        <v>175</v>
      </c>
      <c r="T163" s="29" t="s">
        <v>166</v>
      </c>
      <c r="U163" s="29" t="s">
        <v>166</v>
      </c>
      <c r="V163" s="29" t="s">
        <v>166</v>
      </c>
      <c r="W163" s="29" t="s">
        <v>23</v>
      </c>
    </row>
    <row r="164" spans="1:23" s="12" customFormat="1" ht="15">
      <c r="A164" s="25" t="s">
        <v>159</v>
      </c>
      <c r="B164" s="35">
        <v>43726.4774889815</v>
      </c>
      <c r="C164" s="26" t="s">
        <v>100</v>
      </c>
      <c r="D164" s="26" t="s">
        <v>79</v>
      </c>
      <c r="E164" s="23">
        <f t="shared" si="2"/>
        <v>21</v>
      </c>
      <c r="F164" s="27" t="s">
        <v>316</v>
      </c>
      <c r="G164" s="28">
        <v>95381</v>
      </c>
      <c r="H164" s="25" t="s">
        <v>19</v>
      </c>
      <c r="I164" s="25" t="s">
        <v>14</v>
      </c>
      <c r="J164" s="28" t="s">
        <v>1061</v>
      </c>
      <c r="K164" s="28" t="s">
        <v>1062</v>
      </c>
      <c r="L164" s="25" t="s">
        <v>1063</v>
      </c>
      <c r="M164" s="25" t="s">
        <v>28</v>
      </c>
      <c r="N164" s="25" t="s">
        <v>648</v>
      </c>
      <c r="O164" s="28" t="s">
        <v>649</v>
      </c>
      <c r="P164" s="28" t="s">
        <v>168</v>
      </c>
      <c r="Q164" s="28" t="s">
        <v>173</v>
      </c>
      <c r="R164" s="29" t="s">
        <v>169</v>
      </c>
      <c r="S164" s="29" t="s">
        <v>172</v>
      </c>
      <c r="T164" s="29" t="s">
        <v>166</v>
      </c>
      <c r="U164" s="29" t="s">
        <v>166</v>
      </c>
      <c r="V164" s="29" t="s">
        <v>166</v>
      </c>
      <c r="W164" s="29" t="s">
        <v>166</v>
      </c>
    </row>
    <row r="165" spans="1:23" s="12" customFormat="1" ht="15">
      <c r="A165" s="25" t="s">
        <v>159</v>
      </c>
      <c r="B165" s="35">
        <v>43726.4819592824</v>
      </c>
      <c r="C165" s="26" t="s">
        <v>100</v>
      </c>
      <c r="D165" s="26" t="s">
        <v>79</v>
      </c>
      <c r="E165" s="23">
        <f t="shared" si="2"/>
        <v>21</v>
      </c>
      <c r="F165" s="27" t="s">
        <v>316</v>
      </c>
      <c r="G165" s="28">
        <v>95382</v>
      </c>
      <c r="H165" s="25" t="s">
        <v>19</v>
      </c>
      <c r="I165" s="25" t="s">
        <v>14</v>
      </c>
      <c r="J165" s="28" t="s">
        <v>1061</v>
      </c>
      <c r="K165" s="28" t="s">
        <v>1062</v>
      </c>
      <c r="L165" s="25" t="s">
        <v>1063</v>
      </c>
      <c r="M165" s="25" t="s">
        <v>28</v>
      </c>
      <c r="N165" s="25" t="s">
        <v>648</v>
      </c>
      <c r="O165" s="28" t="s">
        <v>649</v>
      </c>
      <c r="P165" s="28" t="s">
        <v>168</v>
      </c>
      <c r="Q165" s="28" t="s">
        <v>173</v>
      </c>
      <c r="R165" s="29" t="s">
        <v>169</v>
      </c>
      <c r="S165" s="29" t="s">
        <v>172</v>
      </c>
      <c r="T165" s="29" t="s">
        <v>166</v>
      </c>
      <c r="U165" s="29" t="s">
        <v>166</v>
      </c>
      <c r="V165" s="29" t="s">
        <v>166</v>
      </c>
      <c r="W165" s="29" t="s">
        <v>166</v>
      </c>
    </row>
    <row r="166" spans="1:23" s="12" customFormat="1" ht="15">
      <c r="A166" s="25" t="s">
        <v>159</v>
      </c>
      <c r="B166" s="35">
        <v>43726.5830103241</v>
      </c>
      <c r="C166" s="26" t="s">
        <v>100</v>
      </c>
      <c r="D166" s="26" t="s">
        <v>79</v>
      </c>
      <c r="E166" s="23">
        <f t="shared" si="2"/>
        <v>21</v>
      </c>
      <c r="F166" s="27" t="s">
        <v>316</v>
      </c>
      <c r="G166" s="28">
        <v>95439</v>
      </c>
      <c r="H166" s="25" t="s">
        <v>19</v>
      </c>
      <c r="I166" s="25" t="s">
        <v>14</v>
      </c>
      <c r="J166" s="28" t="s">
        <v>1061</v>
      </c>
      <c r="K166" s="28" t="s">
        <v>1062</v>
      </c>
      <c r="L166" s="25" t="s">
        <v>1063</v>
      </c>
      <c r="M166" s="25" t="s">
        <v>28</v>
      </c>
      <c r="N166" s="25" t="s">
        <v>648</v>
      </c>
      <c r="O166" s="28" t="s">
        <v>649</v>
      </c>
      <c r="P166" s="28" t="s">
        <v>168</v>
      </c>
      <c r="Q166" s="28" t="s">
        <v>173</v>
      </c>
      <c r="R166" s="29" t="s">
        <v>169</v>
      </c>
      <c r="S166" s="29" t="s">
        <v>172</v>
      </c>
      <c r="T166" s="29" t="s">
        <v>166</v>
      </c>
      <c r="U166" s="29" t="s">
        <v>166</v>
      </c>
      <c r="V166" s="29" t="s">
        <v>166</v>
      </c>
      <c r="W166" s="29" t="s">
        <v>166</v>
      </c>
    </row>
    <row r="167" spans="1:23" s="12" customFormat="1" ht="15">
      <c r="A167" s="25" t="s">
        <v>159</v>
      </c>
      <c r="B167" s="35">
        <v>43726.5886627431</v>
      </c>
      <c r="C167" s="26" t="s">
        <v>100</v>
      </c>
      <c r="D167" s="26" t="s">
        <v>79</v>
      </c>
      <c r="E167" s="23">
        <f t="shared" si="2"/>
        <v>21</v>
      </c>
      <c r="F167" s="27" t="s">
        <v>316</v>
      </c>
      <c r="G167" s="28">
        <v>95443</v>
      </c>
      <c r="H167" s="25" t="s">
        <v>19</v>
      </c>
      <c r="I167" s="25" t="s">
        <v>14</v>
      </c>
      <c r="J167" s="28" t="s">
        <v>1061</v>
      </c>
      <c r="K167" s="28" t="s">
        <v>1062</v>
      </c>
      <c r="L167" s="25" t="s">
        <v>1063</v>
      </c>
      <c r="M167" s="25" t="s">
        <v>28</v>
      </c>
      <c r="N167" s="25" t="s">
        <v>648</v>
      </c>
      <c r="O167" s="28" t="s">
        <v>649</v>
      </c>
      <c r="P167" s="28" t="s">
        <v>168</v>
      </c>
      <c r="Q167" s="28" t="s">
        <v>173</v>
      </c>
      <c r="R167" s="29" t="s">
        <v>169</v>
      </c>
      <c r="S167" s="29" t="s">
        <v>172</v>
      </c>
      <c r="T167" s="29" t="s">
        <v>166</v>
      </c>
      <c r="U167" s="29" t="s">
        <v>166</v>
      </c>
      <c r="V167" s="29" t="s">
        <v>166</v>
      </c>
      <c r="W167" s="29" t="s">
        <v>166</v>
      </c>
    </row>
    <row r="168" spans="1:23" s="12" customFormat="1" ht="15">
      <c r="A168" s="25" t="s">
        <v>159</v>
      </c>
      <c r="B168" s="35">
        <v>43726.5917919212</v>
      </c>
      <c r="C168" s="26" t="s">
        <v>100</v>
      </c>
      <c r="D168" s="26" t="s">
        <v>79</v>
      </c>
      <c r="E168" s="23">
        <f t="shared" si="2"/>
        <v>21</v>
      </c>
      <c r="F168" s="27" t="s">
        <v>316</v>
      </c>
      <c r="G168" s="28">
        <v>95445</v>
      </c>
      <c r="H168" s="25" t="s">
        <v>19</v>
      </c>
      <c r="I168" s="25" t="s">
        <v>14</v>
      </c>
      <c r="J168" s="28" t="s">
        <v>1061</v>
      </c>
      <c r="K168" s="28" t="s">
        <v>1062</v>
      </c>
      <c r="L168" s="25" t="s">
        <v>1063</v>
      </c>
      <c r="M168" s="25" t="s">
        <v>28</v>
      </c>
      <c r="N168" s="25" t="s">
        <v>648</v>
      </c>
      <c r="O168" s="28" t="s">
        <v>649</v>
      </c>
      <c r="P168" s="28" t="s">
        <v>168</v>
      </c>
      <c r="Q168" s="28" t="s">
        <v>173</v>
      </c>
      <c r="R168" s="29" t="s">
        <v>169</v>
      </c>
      <c r="S168" s="29" t="s">
        <v>172</v>
      </c>
      <c r="T168" s="29" t="s">
        <v>166</v>
      </c>
      <c r="U168" s="29" t="s">
        <v>166</v>
      </c>
      <c r="V168" s="29" t="s">
        <v>166</v>
      </c>
      <c r="W168" s="29" t="s">
        <v>166</v>
      </c>
    </row>
    <row r="169" spans="1:23" s="12" customFormat="1" ht="15">
      <c r="A169" s="25" t="s">
        <v>159</v>
      </c>
      <c r="B169" s="35">
        <v>43726.5964676041</v>
      </c>
      <c r="C169" s="26" t="s">
        <v>100</v>
      </c>
      <c r="D169" s="26" t="s">
        <v>79</v>
      </c>
      <c r="E169" s="23">
        <f t="shared" si="2"/>
        <v>21</v>
      </c>
      <c r="F169" s="27" t="s">
        <v>316</v>
      </c>
      <c r="G169" s="28">
        <v>95451</v>
      </c>
      <c r="H169" s="25" t="s">
        <v>19</v>
      </c>
      <c r="I169" s="25" t="s">
        <v>14</v>
      </c>
      <c r="J169" s="28" t="s">
        <v>1061</v>
      </c>
      <c r="K169" s="28" t="s">
        <v>1062</v>
      </c>
      <c r="L169" s="25" t="s">
        <v>1063</v>
      </c>
      <c r="M169" s="25" t="s">
        <v>28</v>
      </c>
      <c r="N169" s="25" t="s">
        <v>648</v>
      </c>
      <c r="O169" s="28" t="s">
        <v>649</v>
      </c>
      <c r="P169" s="28" t="s">
        <v>168</v>
      </c>
      <c r="Q169" s="28" t="s">
        <v>173</v>
      </c>
      <c r="R169" s="29" t="s">
        <v>169</v>
      </c>
      <c r="S169" s="29" t="s">
        <v>172</v>
      </c>
      <c r="T169" s="29" t="s">
        <v>166</v>
      </c>
      <c r="U169" s="29" t="s">
        <v>166</v>
      </c>
      <c r="V169" s="29" t="s">
        <v>166</v>
      </c>
      <c r="W169" s="29" t="s">
        <v>166</v>
      </c>
    </row>
    <row r="170" spans="1:23" s="12" customFormat="1" ht="15">
      <c r="A170" s="25" t="s">
        <v>159</v>
      </c>
      <c r="B170" s="35">
        <v>43725.6377780556</v>
      </c>
      <c r="C170" s="26" t="s">
        <v>100</v>
      </c>
      <c r="D170" s="26" t="s">
        <v>79</v>
      </c>
      <c r="E170" s="23">
        <f t="shared" si="2"/>
        <v>19</v>
      </c>
      <c r="F170" s="27" t="s">
        <v>315</v>
      </c>
      <c r="G170" s="28">
        <v>95182</v>
      </c>
      <c r="H170" s="25" t="s">
        <v>19</v>
      </c>
      <c r="I170" s="25" t="s">
        <v>14</v>
      </c>
      <c r="J170" s="28" t="s">
        <v>1061</v>
      </c>
      <c r="K170" s="28" t="s">
        <v>1062</v>
      </c>
      <c r="L170" s="25" t="s">
        <v>1063</v>
      </c>
      <c r="M170" s="25" t="s">
        <v>28</v>
      </c>
      <c r="N170" s="25" t="s">
        <v>648</v>
      </c>
      <c r="O170" s="28" t="s">
        <v>649</v>
      </c>
      <c r="P170" s="28" t="s">
        <v>167</v>
      </c>
      <c r="Q170" s="28" t="s">
        <v>173</v>
      </c>
      <c r="R170" s="29" t="s">
        <v>169</v>
      </c>
      <c r="S170" s="29" t="s">
        <v>172</v>
      </c>
      <c r="T170" s="29" t="s">
        <v>166</v>
      </c>
      <c r="U170" s="29" t="s">
        <v>166</v>
      </c>
      <c r="V170" s="29" t="s">
        <v>166</v>
      </c>
      <c r="W170" s="29" t="s">
        <v>166</v>
      </c>
    </row>
    <row r="171" spans="1:23" s="12" customFormat="1" ht="15">
      <c r="A171" s="25" t="s">
        <v>159</v>
      </c>
      <c r="B171" s="35">
        <v>43725.6619418519</v>
      </c>
      <c r="C171" s="26" t="s">
        <v>100</v>
      </c>
      <c r="D171" s="26" t="s">
        <v>79</v>
      </c>
      <c r="E171" s="23">
        <f t="shared" si="2"/>
        <v>19</v>
      </c>
      <c r="F171" s="27" t="s">
        <v>315</v>
      </c>
      <c r="G171" s="28">
        <v>95200</v>
      </c>
      <c r="H171" s="25" t="s">
        <v>19</v>
      </c>
      <c r="I171" s="25" t="s">
        <v>14</v>
      </c>
      <c r="J171" s="28" t="s">
        <v>1061</v>
      </c>
      <c r="K171" s="28" t="s">
        <v>1062</v>
      </c>
      <c r="L171" s="25" t="s">
        <v>1063</v>
      </c>
      <c r="M171" s="25" t="s">
        <v>28</v>
      </c>
      <c r="N171" s="25" t="s">
        <v>648</v>
      </c>
      <c r="O171" s="28" t="s">
        <v>649</v>
      </c>
      <c r="P171" s="28" t="s">
        <v>167</v>
      </c>
      <c r="Q171" s="28" t="s">
        <v>173</v>
      </c>
      <c r="R171" s="29" t="s">
        <v>169</v>
      </c>
      <c r="S171" s="29" t="s">
        <v>172</v>
      </c>
      <c r="T171" s="29" t="s">
        <v>166</v>
      </c>
      <c r="U171" s="29" t="s">
        <v>166</v>
      </c>
      <c r="V171" s="29" t="s">
        <v>166</v>
      </c>
      <c r="W171" s="29" t="s">
        <v>166</v>
      </c>
    </row>
    <row r="172" spans="1:23" s="12" customFormat="1" ht="15">
      <c r="A172" s="25" t="s">
        <v>159</v>
      </c>
      <c r="B172" s="35">
        <v>43725.6628238194</v>
      </c>
      <c r="C172" s="26" t="s">
        <v>100</v>
      </c>
      <c r="D172" s="26" t="s">
        <v>79</v>
      </c>
      <c r="E172" s="23">
        <f t="shared" si="2"/>
        <v>19</v>
      </c>
      <c r="F172" s="27" t="s">
        <v>315</v>
      </c>
      <c r="G172" s="28">
        <v>95202</v>
      </c>
      <c r="H172" s="25" t="s">
        <v>19</v>
      </c>
      <c r="I172" s="25" t="s">
        <v>14</v>
      </c>
      <c r="J172" s="28" t="s">
        <v>1061</v>
      </c>
      <c r="K172" s="28" t="s">
        <v>1062</v>
      </c>
      <c r="L172" s="25" t="s">
        <v>1063</v>
      </c>
      <c r="M172" s="25" t="s">
        <v>28</v>
      </c>
      <c r="N172" s="25" t="s">
        <v>648</v>
      </c>
      <c r="O172" s="28" t="s">
        <v>649</v>
      </c>
      <c r="P172" s="28" t="s">
        <v>167</v>
      </c>
      <c r="Q172" s="28" t="s">
        <v>173</v>
      </c>
      <c r="R172" s="29" t="s">
        <v>169</v>
      </c>
      <c r="S172" s="29" t="s">
        <v>172</v>
      </c>
      <c r="T172" s="29" t="s">
        <v>166</v>
      </c>
      <c r="U172" s="29" t="s">
        <v>166</v>
      </c>
      <c r="V172" s="29" t="s">
        <v>166</v>
      </c>
      <c r="W172" s="29" t="s">
        <v>166</v>
      </c>
    </row>
    <row r="173" spans="1:23" s="12" customFormat="1" ht="15">
      <c r="A173" s="25" t="s">
        <v>159</v>
      </c>
      <c r="B173" s="35">
        <v>43725.6980172338</v>
      </c>
      <c r="C173" s="26" t="s">
        <v>100</v>
      </c>
      <c r="D173" s="26" t="s">
        <v>79</v>
      </c>
      <c r="E173" s="23">
        <f t="shared" si="2"/>
        <v>19</v>
      </c>
      <c r="F173" s="27" t="s">
        <v>315</v>
      </c>
      <c r="G173" s="28">
        <v>95229</v>
      </c>
      <c r="H173" s="25" t="s">
        <v>19</v>
      </c>
      <c r="I173" s="25" t="s">
        <v>14</v>
      </c>
      <c r="J173" s="28" t="s">
        <v>1061</v>
      </c>
      <c r="K173" s="28" t="s">
        <v>1062</v>
      </c>
      <c r="L173" s="25" t="s">
        <v>1063</v>
      </c>
      <c r="M173" s="25" t="s">
        <v>28</v>
      </c>
      <c r="N173" s="25" t="s">
        <v>648</v>
      </c>
      <c r="O173" s="28" t="s">
        <v>649</v>
      </c>
      <c r="P173" s="28" t="s">
        <v>167</v>
      </c>
      <c r="Q173" s="28" t="s">
        <v>173</v>
      </c>
      <c r="R173" s="29" t="s">
        <v>169</v>
      </c>
      <c r="S173" s="29" t="s">
        <v>172</v>
      </c>
      <c r="T173" s="29" t="s">
        <v>166</v>
      </c>
      <c r="U173" s="29" t="s">
        <v>166</v>
      </c>
      <c r="V173" s="29" t="s">
        <v>166</v>
      </c>
      <c r="W173" s="29" t="s">
        <v>166</v>
      </c>
    </row>
    <row r="174" spans="1:23" s="12" customFormat="1" ht="15">
      <c r="A174" s="25" t="s">
        <v>159</v>
      </c>
      <c r="B174" s="35">
        <v>43725.9298550579</v>
      </c>
      <c r="C174" s="26" t="s">
        <v>100</v>
      </c>
      <c r="D174" s="26" t="s">
        <v>79</v>
      </c>
      <c r="E174" s="23">
        <f t="shared" si="2"/>
        <v>19</v>
      </c>
      <c r="F174" s="27" t="s">
        <v>315</v>
      </c>
      <c r="G174" s="28">
        <v>95287</v>
      </c>
      <c r="H174" s="25" t="s">
        <v>19</v>
      </c>
      <c r="I174" s="25" t="s">
        <v>14</v>
      </c>
      <c r="J174" s="28" t="s">
        <v>1061</v>
      </c>
      <c r="K174" s="28" t="s">
        <v>1062</v>
      </c>
      <c r="L174" s="25" t="s">
        <v>1063</v>
      </c>
      <c r="M174" s="25" t="s">
        <v>28</v>
      </c>
      <c r="N174" s="25" t="s">
        <v>648</v>
      </c>
      <c r="O174" s="28" t="s">
        <v>649</v>
      </c>
      <c r="P174" s="28" t="s">
        <v>167</v>
      </c>
      <c r="Q174" s="28" t="s">
        <v>173</v>
      </c>
      <c r="R174" s="29" t="s">
        <v>169</v>
      </c>
      <c r="S174" s="29" t="s">
        <v>172</v>
      </c>
      <c r="T174" s="29" t="s">
        <v>166</v>
      </c>
      <c r="U174" s="29" t="s">
        <v>166</v>
      </c>
      <c r="V174" s="29" t="s">
        <v>166</v>
      </c>
      <c r="W174" s="29" t="s">
        <v>166</v>
      </c>
    </row>
    <row r="175" spans="1:23" s="12" customFormat="1" ht="15">
      <c r="A175" s="25" t="s">
        <v>159</v>
      </c>
      <c r="B175" s="35">
        <v>43725.9316166435</v>
      </c>
      <c r="C175" s="26" t="s">
        <v>100</v>
      </c>
      <c r="D175" s="26" t="s">
        <v>79</v>
      </c>
      <c r="E175" s="23">
        <f t="shared" si="2"/>
        <v>19</v>
      </c>
      <c r="F175" s="27" t="s">
        <v>315</v>
      </c>
      <c r="G175" s="28">
        <v>95289</v>
      </c>
      <c r="H175" s="25" t="s">
        <v>19</v>
      </c>
      <c r="I175" s="25" t="s">
        <v>14</v>
      </c>
      <c r="J175" s="28" t="s">
        <v>1061</v>
      </c>
      <c r="K175" s="28" t="s">
        <v>1062</v>
      </c>
      <c r="L175" s="25" t="s">
        <v>1063</v>
      </c>
      <c r="M175" s="25" t="s">
        <v>28</v>
      </c>
      <c r="N175" s="25" t="s">
        <v>648</v>
      </c>
      <c r="O175" s="28" t="s">
        <v>649</v>
      </c>
      <c r="P175" s="28" t="s">
        <v>167</v>
      </c>
      <c r="Q175" s="28" t="s">
        <v>173</v>
      </c>
      <c r="R175" s="29" t="s">
        <v>169</v>
      </c>
      <c r="S175" s="29" t="s">
        <v>172</v>
      </c>
      <c r="T175" s="29" t="s">
        <v>166</v>
      </c>
      <c r="U175" s="29" t="s">
        <v>166</v>
      </c>
      <c r="V175" s="29" t="s">
        <v>166</v>
      </c>
      <c r="W175" s="29" t="s">
        <v>166</v>
      </c>
    </row>
    <row r="176" spans="1:23" s="12" customFormat="1" ht="15">
      <c r="A176" s="25" t="s">
        <v>159</v>
      </c>
      <c r="B176" s="35">
        <v>43726.5058933681</v>
      </c>
      <c r="C176" s="26" t="s">
        <v>100</v>
      </c>
      <c r="D176" s="26" t="s">
        <v>79</v>
      </c>
      <c r="E176" s="23">
        <f t="shared" si="2"/>
        <v>18</v>
      </c>
      <c r="F176" s="27" t="s">
        <v>330</v>
      </c>
      <c r="G176" s="28">
        <v>95404</v>
      </c>
      <c r="H176" s="25" t="s">
        <v>19</v>
      </c>
      <c r="I176" s="25" t="s">
        <v>14</v>
      </c>
      <c r="J176" s="28" t="s">
        <v>1091</v>
      </c>
      <c r="K176" s="28" t="s">
        <v>1092</v>
      </c>
      <c r="L176" s="25" t="s">
        <v>1093</v>
      </c>
      <c r="M176" s="25" t="s">
        <v>44</v>
      </c>
      <c r="N176" s="25" t="s">
        <v>648</v>
      </c>
      <c r="O176" s="28" t="s">
        <v>649</v>
      </c>
      <c r="P176" s="28" t="s">
        <v>168</v>
      </c>
      <c r="Q176" s="28" t="s">
        <v>173</v>
      </c>
      <c r="R176" s="29" t="s">
        <v>169</v>
      </c>
      <c r="S176" s="29" t="s">
        <v>167</v>
      </c>
      <c r="T176" s="29" t="s">
        <v>166</v>
      </c>
      <c r="U176" s="29" t="s">
        <v>166</v>
      </c>
      <c r="V176" s="29" t="s">
        <v>166</v>
      </c>
      <c r="W176" s="29" t="s">
        <v>166</v>
      </c>
    </row>
    <row r="177" spans="1:23" s="12" customFormat="1" ht="15">
      <c r="A177" s="25" t="s">
        <v>159</v>
      </c>
      <c r="B177" s="35">
        <v>43727.6563823611</v>
      </c>
      <c r="C177" s="26" t="s">
        <v>100</v>
      </c>
      <c r="D177" s="26" t="s">
        <v>79</v>
      </c>
      <c r="E177" s="23">
        <f t="shared" si="2"/>
        <v>18</v>
      </c>
      <c r="F177" s="27" t="s">
        <v>330</v>
      </c>
      <c r="G177" s="28">
        <v>95853</v>
      </c>
      <c r="H177" s="25" t="s">
        <v>19</v>
      </c>
      <c r="I177" s="25" t="s">
        <v>14</v>
      </c>
      <c r="J177" s="28" t="s">
        <v>1091</v>
      </c>
      <c r="K177" s="28" t="s">
        <v>1092</v>
      </c>
      <c r="L177" s="25" t="s">
        <v>1093</v>
      </c>
      <c r="M177" s="25" t="s">
        <v>44</v>
      </c>
      <c r="N177" s="25" t="s">
        <v>648</v>
      </c>
      <c r="O177" s="28" t="s">
        <v>649</v>
      </c>
      <c r="P177" s="28" t="s">
        <v>168</v>
      </c>
      <c r="Q177" s="28" t="s">
        <v>173</v>
      </c>
      <c r="R177" s="29" t="s">
        <v>169</v>
      </c>
      <c r="S177" s="29" t="s">
        <v>167</v>
      </c>
      <c r="T177" s="29" t="s">
        <v>166</v>
      </c>
      <c r="U177" s="29" t="s">
        <v>166</v>
      </c>
      <c r="V177" s="29" t="s">
        <v>166</v>
      </c>
      <c r="W177" s="29" t="s">
        <v>166</v>
      </c>
    </row>
    <row r="178" spans="1:23" s="12" customFormat="1" ht="15">
      <c r="A178" s="25" t="s">
        <v>159</v>
      </c>
      <c r="B178" s="35">
        <v>43727.4837894097</v>
      </c>
      <c r="C178" s="26" t="s">
        <v>100</v>
      </c>
      <c r="D178" s="26" t="s">
        <v>79</v>
      </c>
      <c r="E178" s="23">
        <f t="shared" si="2"/>
        <v>18</v>
      </c>
      <c r="F178" s="27" t="s">
        <v>329</v>
      </c>
      <c r="G178" s="28">
        <v>95743</v>
      </c>
      <c r="H178" s="25" t="s">
        <v>19</v>
      </c>
      <c r="I178" s="25" t="s">
        <v>14</v>
      </c>
      <c r="J178" s="28" t="s">
        <v>1091</v>
      </c>
      <c r="K178" s="28" t="s">
        <v>1092</v>
      </c>
      <c r="L178" s="25" t="s">
        <v>1093</v>
      </c>
      <c r="M178" s="25" t="s">
        <v>44</v>
      </c>
      <c r="N178" s="25" t="s">
        <v>648</v>
      </c>
      <c r="O178" s="28" t="s">
        <v>649</v>
      </c>
      <c r="P178" s="28" t="s">
        <v>168</v>
      </c>
      <c r="Q178" s="28" t="s">
        <v>173</v>
      </c>
      <c r="R178" s="29" t="s">
        <v>169</v>
      </c>
      <c r="S178" s="29" t="s">
        <v>167</v>
      </c>
      <c r="T178" s="29" t="s">
        <v>166</v>
      </c>
      <c r="U178" s="29" t="s">
        <v>166</v>
      </c>
      <c r="V178" s="29" t="s">
        <v>166</v>
      </c>
      <c r="W178" s="29" t="s">
        <v>166</v>
      </c>
    </row>
    <row r="179" spans="1:23" s="12" customFormat="1" ht="15">
      <c r="A179" s="25" t="s">
        <v>159</v>
      </c>
      <c r="B179" s="35">
        <v>43725.7618704398</v>
      </c>
      <c r="C179" s="26" t="s">
        <v>100</v>
      </c>
      <c r="D179" s="26" t="s">
        <v>79</v>
      </c>
      <c r="E179" s="23">
        <f t="shared" si="2"/>
        <v>16</v>
      </c>
      <c r="F179" s="27" t="s">
        <v>101</v>
      </c>
      <c r="G179" s="28">
        <v>95252</v>
      </c>
      <c r="H179" s="25" t="s">
        <v>19</v>
      </c>
      <c r="I179" s="25" t="s">
        <v>14</v>
      </c>
      <c r="J179" s="28" t="s">
        <v>60</v>
      </c>
      <c r="K179" s="28" t="s">
        <v>61</v>
      </c>
      <c r="L179" s="25" t="s">
        <v>62</v>
      </c>
      <c r="M179" s="25" t="s">
        <v>35</v>
      </c>
      <c r="N179" s="25" t="s">
        <v>648</v>
      </c>
      <c r="O179" s="28" t="s">
        <v>649</v>
      </c>
      <c r="P179" s="28" t="s">
        <v>168</v>
      </c>
      <c r="Q179" s="28" t="s">
        <v>168</v>
      </c>
      <c r="R179" s="29" t="s">
        <v>169</v>
      </c>
      <c r="S179" s="29" t="s">
        <v>172</v>
      </c>
      <c r="T179" s="29" t="s">
        <v>166</v>
      </c>
      <c r="U179" s="29" t="s">
        <v>166</v>
      </c>
      <c r="V179" s="29" t="s">
        <v>166</v>
      </c>
      <c r="W179" s="29" t="s">
        <v>166</v>
      </c>
    </row>
    <row r="180" spans="1:23" s="12" customFormat="1" ht="15">
      <c r="A180" s="25" t="s">
        <v>159</v>
      </c>
      <c r="B180" s="35">
        <v>43721.9794928935</v>
      </c>
      <c r="C180" s="26" t="s">
        <v>100</v>
      </c>
      <c r="D180" s="26" t="s">
        <v>79</v>
      </c>
      <c r="E180" s="23">
        <f t="shared" si="2"/>
        <v>16</v>
      </c>
      <c r="F180" s="27" t="s">
        <v>296</v>
      </c>
      <c r="G180" s="28">
        <v>94451</v>
      </c>
      <c r="H180" s="25" t="s">
        <v>19</v>
      </c>
      <c r="I180" s="25" t="s">
        <v>14</v>
      </c>
      <c r="J180" s="28" t="s">
        <v>1008</v>
      </c>
      <c r="K180" s="28" t="s">
        <v>1006</v>
      </c>
      <c r="L180" s="25" t="s">
        <v>1009</v>
      </c>
      <c r="M180" s="25" t="s">
        <v>54</v>
      </c>
      <c r="N180" s="25" t="s">
        <v>648</v>
      </c>
      <c r="O180" s="28" t="s">
        <v>649</v>
      </c>
      <c r="P180" s="28" t="s">
        <v>168</v>
      </c>
      <c r="Q180" s="28" t="s">
        <v>168</v>
      </c>
      <c r="R180" s="29" t="s">
        <v>169</v>
      </c>
      <c r="S180" s="29" t="s">
        <v>172</v>
      </c>
      <c r="T180" s="29" t="s">
        <v>166</v>
      </c>
      <c r="U180" s="29" t="s">
        <v>166</v>
      </c>
      <c r="V180" s="29" t="s">
        <v>166</v>
      </c>
      <c r="W180" s="29" t="s">
        <v>166</v>
      </c>
    </row>
    <row r="181" spans="1:23" s="12" customFormat="1" ht="15">
      <c r="A181" s="25" t="s">
        <v>159</v>
      </c>
      <c r="B181" s="35">
        <v>43728.7189150347</v>
      </c>
      <c r="C181" s="26" t="s">
        <v>100</v>
      </c>
      <c r="D181" s="26" t="s">
        <v>79</v>
      </c>
      <c r="E181" s="23">
        <f t="shared" si="2"/>
        <v>15</v>
      </c>
      <c r="F181" s="27" t="s">
        <v>358</v>
      </c>
      <c r="G181" s="28">
        <v>96351</v>
      </c>
      <c r="H181" s="25" t="s">
        <v>19</v>
      </c>
      <c r="I181" s="25" t="s">
        <v>14</v>
      </c>
      <c r="J181" s="28" t="s">
        <v>1163</v>
      </c>
      <c r="K181" s="28" t="s">
        <v>1164</v>
      </c>
      <c r="L181" s="25" t="s">
        <v>1165</v>
      </c>
      <c r="M181" s="25" t="s">
        <v>28</v>
      </c>
      <c r="N181" s="25" t="s">
        <v>648</v>
      </c>
      <c r="O181" s="28" t="s">
        <v>649</v>
      </c>
      <c r="P181" s="28" t="s">
        <v>168</v>
      </c>
      <c r="Q181" s="28" t="s">
        <v>173</v>
      </c>
      <c r="R181" s="29" t="s">
        <v>169</v>
      </c>
      <c r="S181" s="29" t="s">
        <v>166</v>
      </c>
      <c r="T181" s="29" t="s">
        <v>166</v>
      </c>
      <c r="U181" s="29" t="s">
        <v>166</v>
      </c>
      <c r="V181" s="29" t="s">
        <v>166</v>
      </c>
      <c r="W181" s="29" t="s">
        <v>166</v>
      </c>
    </row>
    <row r="182" spans="1:23" s="12" customFormat="1" ht="15">
      <c r="A182" s="25" t="s">
        <v>159</v>
      </c>
      <c r="B182" s="35">
        <v>43721.6911905903</v>
      </c>
      <c r="C182" s="26" t="s">
        <v>100</v>
      </c>
      <c r="D182" s="26" t="s">
        <v>79</v>
      </c>
      <c r="E182" s="23">
        <f t="shared" si="2"/>
        <v>14</v>
      </c>
      <c r="F182" s="27" t="s">
        <v>326</v>
      </c>
      <c r="G182" s="28">
        <v>94414</v>
      </c>
      <c r="H182" s="25" t="s">
        <v>19</v>
      </c>
      <c r="I182" s="25" t="s">
        <v>14</v>
      </c>
      <c r="J182" s="28" t="s">
        <v>1085</v>
      </c>
      <c r="K182" s="28" t="s">
        <v>1086</v>
      </c>
      <c r="L182" s="25" t="s">
        <v>1087</v>
      </c>
      <c r="M182" s="25" t="s">
        <v>34</v>
      </c>
      <c r="N182" s="25" t="s">
        <v>648</v>
      </c>
      <c r="O182" s="28" t="s">
        <v>649</v>
      </c>
      <c r="P182" s="28" t="s">
        <v>170</v>
      </c>
      <c r="Q182" s="28" t="s">
        <v>173</v>
      </c>
      <c r="R182" s="29" t="s">
        <v>169</v>
      </c>
      <c r="S182" s="29" t="s">
        <v>166</v>
      </c>
      <c r="T182" s="29" t="s">
        <v>166</v>
      </c>
      <c r="U182" s="29" t="s">
        <v>166</v>
      </c>
      <c r="V182" s="29" t="s">
        <v>166</v>
      </c>
      <c r="W182" s="29" t="s">
        <v>166</v>
      </c>
    </row>
    <row r="183" spans="1:23" s="12" customFormat="1" ht="15">
      <c r="A183" s="25" t="s">
        <v>159</v>
      </c>
      <c r="B183" s="35">
        <v>43721.6971699653</v>
      </c>
      <c r="C183" s="26" t="s">
        <v>100</v>
      </c>
      <c r="D183" s="26" t="s">
        <v>79</v>
      </c>
      <c r="E183" s="23">
        <f t="shared" si="2"/>
        <v>14</v>
      </c>
      <c r="F183" s="27" t="s">
        <v>326</v>
      </c>
      <c r="G183" s="28">
        <v>94422</v>
      </c>
      <c r="H183" s="25" t="s">
        <v>19</v>
      </c>
      <c r="I183" s="25" t="s">
        <v>14</v>
      </c>
      <c r="J183" s="28" t="s">
        <v>1085</v>
      </c>
      <c r="K183" s="28" t="s">
        <v>1086</v>
      </c>
      <c r="L183" s="25" t="s">
        <v>1087</v>
      </c>
      <c r="M183" s="25" t="s">
        <v>34</v>
      </c>
      <c r="N183" s="25" t="s">
        <v>648</v>
      </c>
      <c r="O183" s="28" t="s">
        <v>649</v>
      </c>
      <c r="P183" s="28" t="s">
        <v>170</v>
      </c>
      <c r="Q183" s="28" t="s">
        <v>173</v>
      </c>
      <c r="R183" s="29" t="s">
        <v>169</v>
      </c>
      <c r="S183" s="29" t="s">
        <v>166</v>
      </c>
      <c r="T183" s="29" t="s">
        <v>166</v>
      </c>
      <c r="U183" s="29" t="s">
        <v>166</v>
      </c>
      <c r="V183" s="29" t="s">
        <v>166</v>
      </c>
      <c r="W183" s="29" t="s">
        <v>166</v>
      </c>
    </row>
    <row r="184" spans="1:23" s="12" customFormat="1" ht="15">
      <c r="A184" s="25" t="s">
        <v>159</v>
      </c>
      <c r="B184" s="35">
        <v>43724.4354889699</v>
      </c>
      <c r="C184" s="26" t="s">
        <v>100</v>
      </c>
      <c r="D184" s="26" t="s">
        <v>79</v>
      </c>
      <c r="E184" s="23">
        <f t="shared" si="2"/>
        <v>12</v>
      </c>
      <c r="F184" s="27" t="s">
        <v>344</v>
      </c>
      <c r="G184" s="28">
        <v>94712</v>
      </c>
      <c r="H184" s="25" t="s">
        <v>19</v>
      </c>
      <c r="I184" s="25" t="s">
        <v>14</v>
      </c>
      <c r="J184" s="28" t="s">
        <v>1127</v>
      </c>
      <c r="K184" s="28" t="s">
        <v>1128</v>
      </c>
      <c r="L184" s="25" t="s">
        <v>1129</v>
      </c>
      <c r="M184" s="25" t="s">
        <v>37</v>
      </c>
      <c r="N184" s="25" t="s">
        <v>648</v>
      </c>
      <c r="O184" s="28" t="s">
        <v>649</v>
      </c>
      <c r="P184" s="28" t="s">
        <v>171</v>
      </c>
      <c r="Q184" s="28" t="s">
        <v>174</v>
      </c>
      <c r="R184" s="29" t="s">
        <v>169</v>
      </c>
      <c r="S184" s="29" t="s">
        <v>167</v>
      </c>
      <c r="T184" s="29" t="s">
        <v>166</v>
      </c>
      <c r="U184" s="29" t="s">
        <v>166</v>
      </c>
      <c r="V184" s="29" t="s">
        <v>166</v>
      </c>
      <c r="W184" s="29" t="s">
        <v>166</v>
      </c>
    </row>
    <row r="185" spans="1:23" s="12" customFormat="1" ht="15">
      <c r="A185" s="25" t="s">
        <v>159</v>
      </c>
      <c r="B185" s="35">
        <v>43724.4669673843</v>
      </c>
      <c r="C185" s="26" t="s">
        <v>100</v>
      </c>
      <c r="D185" s="26" t="s">
        <v>79</v>
      </c>
      <c r="E185" s="23">
        <f t="shared" si="2"/>
        <v>12</v>
      </c>
      <c r="F185" s="27" t="s">
        <v>344</v>
      </c>
      <c r="G185" s="28">
        <v>94732</v>
      </c>
      <c r="H185" s="25" t="s">
        <v>19</v>
      </c>
      <c r="I185" s="25" t="s">
        <v>14</v>
      </c>
      <c r="J185" s="28" t="s">
        <v>1127</v>
      </c>
      <c r="K185" s="28" t="s">
        <v>1128</v>
      </c>
      <c r="L185" s="25" t="s">
        <v>1129</v>
      </c>
      <c r="M185" s="25" t="s">
        <v>37</v>
      </c>
      <c r="N185" s="25" t="s">
        <v>648</v>
      </c>
      <c r="O185" s="28" t="s">
        <v>649</v>
      </c>
      <c r="P185" s="28" t="s">
        <v>171</v>
      </c>
      <c r="Q185" s="28" t="s">
        <v>174</v>
      </c>
      <c r="R185" s="29" t="s">
        <v>169</v>
      </c>
      <c r="S185" s="29" t="s">
        <v>167</v>
      </c>
      <c r="T185" s="29" t="s">
        <v>166</v>
      </c>
      <c r="U185" s="29" t="s">
        <v>166</v>
      </c>
      <c r="V185" s="29" t="s">
        <v>166</v>
      </c>
      <c r="W185" s="29" t="s">
        <v>166</v>
      </c>
    </row>
    <row r="186" spans="1:23" s="12" customFormat="1" ht="15">
      <c r="A186" s="25" t="s">
        <v>159</v>
      </c>
      <c r="B186" s="35">
        <v>43724.5088826968</v>
      </c>
      <c r="C186" s="26" t="s">
        <v>100</v>
      </c>
      <c r="D186" s="26" t="s">
        <v>79</v>
      </c>
      <c r="E186" s="23">
        <f t="shared" si="2"/>
        <v>12</v>
      </c>
      <c r="F186" s="27" t="s">
        <v>344</v>
      </c>
      <c r="G186" s="28">
        <v>94782</v>
      </c>
      <c r="H186" s="25" t="s">
        <v>19</v>
      </c>
      <c r="I186" s="25" t="s">
        <v>14</v>
      </c>
      <c r="J186" s="28" t="s">
        <v>1127</v>
      </c>
      <c r="K186" s="28" t="s">
        <v>1128</v>
      </c>
      <c r="L186" s="25" t="s">
        <v>1129</v>
      </c>
      <c r="M186" s="25" t="s">
        <v>37</v>
      </c>
      <c r="N186" s="25" t="s">
        <v>648</v>
      </c>
      <c r="O186" s="28" t="s">
        <v>649</v>
      </c>
      <c r="P186" s="28" t="s">
        <v>171</v>
      </c>
      <c r="Q186" s="28" t="s">
        <v>174</v>
      </c>
      <c r="R186" s="29" t="s">
        <v>169</v>
      </c>
      <c r="S186" s="29" t="s">
        <v>167</v>
      </c>
      <c r="T186" s="29" t="s">
        <v>166</v>
      </c>
      <c r="U186" s="29" t="s">
        <v>166</v>
      </c>
      <c r="V186" s="29" t="s">
        <v>166</v>
      </c>
      <c r="W186" s="29" t="s">
        <v>166</v>
      </c>
    </row>
    <row r="187" spans="1:23" s="12" customFormat="1" ht="15">
      <c r="A187" s="25" t="s">
        <v>159</v>
      </c>
      <c r="B187" s="35">
        <v>43724.5149396181</v>
      </c>
      <c r="C187" s="26" t="s">
        <v>100</v>
      </c>
      <c r="D187" s="26" t="s">
        <v>79</v>
      </c>
      <c r="E187" s="23">
        <f t="shared" si="2"/>
        <v>12</v>
      </c>
      <c r="F187" s="27" t="s">
        <v>344</v>
      </c>
      <c r="G187" s="28">
        <v>94789</v>
      </c>
      <c r="H187" s="25" t="s">
        <v>19</v>
      </c>
      <c r="I187" s="25" t="s">
        <v>14</v>
      </c>
      <c r="J187" s="28" t="s">
        <v>1127</v>
      </c>
      <c r="K187" s="28" t="s">
        <v>1128</v>
      </c>
      <c r="L187" s="25" t="s">
        <v>1129</v>
      </c>
      <c r="M187" s="25" t="s">
        <v>37</v>
      </c>
      <c r="N187" s="25" t="s">
        <v>648</v>
      </c>
      <c r="O187" s="28" t="s">
        <v>649</v>
      </c>
      <c r="P187" s="28" t="s">
        <v>171</v>
      </c>
      <c r="Q187" s="28" t="s">
        <v>174</v>
      </c>
      <c r="R187" s="29" t="s">
        <v>169</v>
      </c>
      <c r="S187" s="29" t="s">
        <v>167</v>
      </c>
      <c r="T187" s="29" t="s">
        <v>166</v>
      </c>
      <c r="U187" s="29" t="s">
        <v>166</v>
      </c>
      <c r="V187" s="29" t="s">
        <v>166</v>
      </c>
      <c r="W187" s="29" t="s">
        <v>166</v>
      </c>
    </row>
    <row r="188" spans="1:23" s="12" customFormat="1" ht="15">
      <c r="A188" s="25" t="s">
        <v>159</v>
      </c>
      <c r="B188" s="35">
        <v>43724.5167711343</v>
      </c>
      <c r="C188" s="26" t="s">
        <v>100</v>
      </c>
      <c r="D188" s="26" t="s">
        <v>79</v>
      </c>
      <c r="E188" s="23">
        <f t="shared" si="2"/>
        <v>12</v>
      </c>
      <c r="F188" s="27" t="s">
        <v>344</v>
      </c>
      <c r="G188" s="28">
        <v>94791</v>
      </c>
      <c r="H188" s="25" t="s">
        <v>19</v>
      </c>
      <c r="I188" s="25" t="s">
        <v>14</v>
      </c>
      <c r="J188" s="28" t="s">
        <v>1127</v>
      </c>
      <c r="K188" s="28" t="s">
        <v>1128</v>
      </c>
      <c r="L188" s="25" t="s">
        <v>1129</v>
      </c>
      <c r="M188" s="25" t="s">
        <v>37</v>
      </c>
      <c r="N188" s="25" t="s">
        <v>648</v>
      </c>
      <c r="O188" s="28" t="s">
        <v>649</v>
      </c>
      <c r="P188" s="28" t="s">
        <v>171</v>
      </c>
      <c r="Q188" s="28" t="s">
        <v>174</v>
      </c>
      <c r="R188" s="29" t="s">
        <v>169</v>
      </c>
      <c r="S188" s="29" t="s">
        <v>167</v>
      </c>
      <c r="T188" s="29" t="s">
        <v>166</v>
      </c>
      <c r="U188" s="29" t="s">
        <v>166</v>
      </c>
      <c r="V188" s="29" t="s">
        <v>166</v>
      </c>
      <c r="W188" s="29" t="s">
        <v>166</v>
      </c>
    </row>
    <row r="189" spans="1:23" s="12" customFormat="1" ht="15">
      <c r="A189" s="25" t="s">
        <v>159</v>
      </c>
      <c r="B189" s="35">
        <v>43727.643141331</v>
      </c>
      <c r="C189" s="26" t="s">
        <v>100</v>
      </c>
      <c r="D189" s="26" t="s">
        <v>79</v>
      </c>
      <c r="E189" s="23">
        <f t="shared" si="2"/>
        <v>11</v>
      </c>
      <c r="F189" s="27" t="s">
        <v>379</v>
      </c>
      <c r="G189" s="28">
        <v>95841</v>
      </c>
      <c r="H189" s="25" t="s">
        <v>19</v>
      </c>
      <c r="I189" s="25" t="s">
        <v>14</v>
      </c>
      <c r="J189" s="28" t="s">
        <v>1220</v>
      </c>
      <c r="K189" s="28" t="s">
        <v>1221</v>
      </c>
      <c r="L189" s="25" t="s">
        <v>1222</v>
      </c>
      <c r="M189" s="25" t="s">
        <v>30</v>
      </c>
      <c r="N189" s="25" t="s">
        <v>648</v>
      </c>
      <c r="O189" s="28" t="s">
        <v>649</v>
      </c>
      <c r="P189" s="28" t="s">
        <v>169</v>
      </c>
      <c r="Q189" s="28" t="s">
        <v>173</v>
      </c>
      <c r="R189" s="29" t="s">
        <v>169</v>
      </c>
      <c r="S189" s="29" t="s">
        <v>166</v>
      </c>
      <c r="T189" s="29" t="s">
        <v>166</v>
      </c>
      <c r="U189" s="29" t="s">
        <v>166</v>
      </c>
      <c r="V189" s="29" t="s">
        <v>166</v>
      </c>
      <c r="W189" s="29" t="s">
        <v>166</v>
      </c>
    </row>
    <row r="190" spans="1:23" s="12" customFormat="1" ht="15">
      <c r="A190" s="25" t="s">
        <v>159</v>
      </c>
      <c r="B190" s="35">
        <v>43727.6452362153</v>
      </c>
      <c r="C190" s="26" t="s">
        <v>100</v>
      </c>
      <c r="D190" s="26" t="s">
        <v>79</v>
      </c>
      <c r="E190" s="23">
        <f t="shared" si="2"/>
        <v>11</v>
      </c>
      <c r="F190" s="27" t="s">
        <v>379</v>
      </c>
      <c r="G190" s="28">
        <v>95843</v>
      </c>
      <c r="H190" s="25" t="s">
        <v>19</v>
      </c>
      <c r="I190" s="25" t="s">
        <v>14</v>
      </c>
      <c r="J190" s="28" t="s">
        <v>1220</v>
      </c>
      <c r="K190" s="28" t="s">
        <v>1221</v>
      </c>
      <c r="L190" s="25" t="s">
        <v>1222</v>
      </c>
      <c r="M190" s="25" t="s">
        <v>30</v>
      </c>
      <c r="N190" s="25" t="s">
        <v>648</v>
      </c>
      <c r="O190" s="28" t="s">
        <v>649</v>
      </c>
      <c r="P190" s="28" t="s">
        <v>169</v>
      </c>
      <c r="Q190" s="28" t="s">
        <v>173</v>
      </c>
      <c r="R190" s="29" t="s">
        <v>169</v>
      </c>
      <c r="S190" s="29" t="s">
        <v>166</v>
      </c>
      <c r="T190" s="29" t="s">
        <v>166</v>
      </c>
      <c r="U190" s="29" t="s">
        <v>166</v>
      </c>
      <c r="V190" s="29" t="s">
        <v>166</v>
      </c>
      <c r="W190" s="29" t="s">
        <v>166</v>
      </c>
    </row>
    <row r="191" spans="1:23" s="12" customFormat="1" ht="15">
      <c r="A191" s="25" t="s">
        <v>159</v>
      </c>
      <c r="B191" s="35">
        <v>43726.8000832639</v>
      </c>
      <c r="C191" s="26" t="s">
        <v>100</v>
      </c>
      <c r="D191" s="26" t="s">
        <v>79</v>
      </c>
      <c r="E191" s="23">
        <f t="shared" si="2"/>
        <v>10</v>
      </c>
      <c r="F191" s="27" t="s">
        <v>385</v>
      </c>
      <c r="G191" s="28">
        <v>95570</v>
      </c>
      <c r="H191" s="25" t="s">
        <v>19</v>
      </c>
      <c r="I191" s="25" t="s">
        <v>14</v>
      </c>
      <c r="J191" s="28" t="s">
        <v>1235</v>
      </c>
      <c r="K191" s="28" t="s">
        <v>1236</v>
      </c>
      <c r="L191" s="25" t="s">
        <v>1237</v>
      </c>
      <c r="M191" s="25" t="s">
        <v>28</v>
      </c>
      <c r="N191" s="25" t="s">
        <v>648</v>
      </c>
      <c r="O191" s="28" t="s">
        <v>649</v>
      </c>
      <c r="P191" s="28" t="s">
        <v>166</v>
      </c>
      <c r="Q191" s="28" t="s">
        <v>174</v>
      </c>
      <c r="R191" s="29" t="s">
        <v>169</v>
      </c>
      <c r="S191" s="29" t="s">
        <v>167</v>
      </c>
      <c r="T191" s="29" t="s">
        <v>166</v>
      </c>
      <c r="U191" s="29" t="s">
        <v>166</v>
      </c>
      <c r="V191" s="29" t="s">
        <v>166</v>
      </c>
      <c r="W191" s="29" t="s">
        <v>166</v>
      </c>
    </row>
    <row r="192" spans="1:23" s="12" customFormat="1" ht="15">
      <c r="A192" s="25" t="s">
        <v>159</v>
      </c>
      <c r="B192" s="35">
        <v>43728.5039515394</v>
      </c>
      <c r="C192" s="26" t="s">
        <v>100</v>
      </c>
      <c r="D192" s="26" t="s">
        <v>79</v>
      </c>
      <c r="E192" s="23">
        <f t="shared" si="2"/>
        <v>10</v>
      </c>
      <c r="F192" s="27" t="s">
        <v>380</v>
      </c>
      <c r="G192" s="28">
        <v>96199</v>
      </c>
      <c r="H192" s="25" t="s">
        <v>19</v>
      </c>
      <c r="I192" s="25" t="s">
        <v>14</v>
      </c>
      <c r="J192" s="28" t="s">
        <v>1220</v>
      </c>
      <c r="K192" s="28" t="s">
        <v>1223</v>
      </c>
      <c r="L192" s="25" t="s">
        <v>1222</v>
      </c>
      <c r="M192" s="25" t="s">
        <v>30</v>
      </c>
      <c r="N192" s="25" t="s">
        <v>648</v>
      </c>
      <c r="O192" s="28" t="s">
        <v>649</v>
      </c>
      <c r="P192" s="28" t="s">
        <v>166</v>
      </c>
      <c r="Q192" s="28" t="s">
        <v>173</v>
      </c>
      <c r="R192" s="29" t="s">
        <v>169</v>
      </c>
      <c r="S192" s="29" t="s">
        <v>166</v>
      </c>
      <c r="T192" s="29" t="s">
        <v>166</v>
      </c>
      <c r="U192" s="29" t="s">
        <v>166</v>
      </c>
      <c r="V192" s="29" t="s">
        <v>166</v>
      </c>
      <c r="W192" s="29" t="s">
        <v>166</v>
      </c>
    </row>
    <row r="193" spans="1:23" s="12" customFormat="1" ht="15">
      <c r="A193" s="25" t="s">
        <v>159</v>
      </c>
      <c r="B193" s="35">
        <v>43728.7561190856</v>
      </c>
      <c r="C193" s="26" t="s">
        <v>100</v>
      </c>
      <c r="D193" s="26" t="s">
        <v>79</v>
      </c>
      <c r="E193" s="23">
        <f t="shared" si="2"/>
        <v>10</v>
      </c>
      <c r="F193" s="27" t="s">
        <v>357</v>
      </c>
      <c r="G193" s="28">
        <v>96385</v>
      </c>
      <c r="H193" s="25" t="s">
        <v>19</v>
      </c>
      <c r="I193" s="25" t="s">
        <v>14</v>
      </c>
      <c r="J193" s="28" t="s">
        <v>1160</v>
      </c>
      <c r="K193" s="28" t="s">
        <v>1161</v>
      </c>
      <c r="L193" s="25" t="s">
        <v>1162</v>
      </c>
      <c r="M193" s="25" t="s">
        <v>42</v>
      </c>
      <c r="N193" s="25" t="s">
        <v>660</v>
      </c>
      <c r="O193" s="28" t="s">
        <v>649</v>
      </c>
      <c r="P193" s="28" t="s">
        <v>171</v>
      </c>
      <c r="Q193" s="28" t="s">
        <v>168</v>
      </c>
      <c r="R193" s="29" t="s">
        <v>169</v>
      </c>
      <c r="S193" s="29" t="s">
        <v>167</v>
      </c>
      <c r="T193" s="29" t="s">
        <v>166</v>
      </c>
      <c r="U193" s="29" t="s">
        <v>166</v>
      </c>
      <c r="V193" s="29" t="s">
        <v>166</v>
      </c>
      <c r="W193" s="29" t="s">
        <v>166</v>
      </c>
    </row>
    <row r="194" spans="1:23" s="12" customFormat="1" ht="15">
      <c r="A194" s="25" t="s">
        <v>159</v>
      </c>
      <c r="B194" s="35">
        <v>43728.7833679282</v>
      </c>
      <c r="C194" s="26" t="s">
        <v>100</v>
      </c>
      <c r="D194" s="26" t="s">
        <v>79</v>
      </c>
      <c r="E194" s="23">
        <f aca="true" t="shared" si="3" ref="E194:E227">P194+Q194+S194+T194+U194+V194+W194</f>
        <v>10</v>
      </c>
      <c r="F194" s="27" t="s">
        <v>357</v>
      </c>
      <c r="G194" s="28">
        <v>96406</v>
      </c>
      <c r="H194" s="25" t="s">
        <v>19</v>
      </c>
      <c r="I194" s="25" t="s">
        <v>14</v>
      </c>
      <c r="J194" s="28" t="s">
        <v>1160</v>
      </c>
      <c r="K194" s="28" t="s">
        <v>1161</v>
      </c>
      <c r="L194" s="25" t="s">
        <v>1162</v>
      </c>
      <c r="M194" s="25" t="s">
        <v>42</v>
      </c>
      <c r="N194" s="25" t="s">
        <v>660</v>
      </c>
      <c r="O194" s="28" t="s">
        <v>649</v>
      </c>
      <c r="P194" s="28" t="s">
        <v>171</v>
      </c>
      <c r="Q194" s="28" t="s">
        <v>168</v>
      </c>
      <c r="R194" s="29" t="s">
        <v>169</v>
      </c>
      <c r="S194" s="29" t="s">
        <v>167</v>
      </c>
      <c r="T194" s="29" t="s">
        <v>166</v>
      </c>
      <c r="U194" s="29" t="s">
        <v>166</v>
      </c>
      <c r="V194" s="29" t="s">
        <v>166</v>
      </c>
      <c r="W194" s="29" t="s">
        <v>166</v>
      </c>
    </row>
    <row r="195" spans="1:23" s="12" customFormat="1" ht="15">
      <c r="A195" s="25" t="s">
        <v>159</v>
      </c>
      <c r="B195" s="35">
        <v>43726.4166022917</v>
      </c>
      <c r="C195" s="26" t="s">
        <v>100</v>
      </c>
      <c r="D195" s="26" t="s">
        <v>79</v>
      </c>
      <c r="E195" s="23">
        <f t="shared" si="3"/>
        <v>9</v>
      </c>
      <c r="F195" s="27" t="s">
        <v>347</v>
      </c>
      <c r="G195" s="28">
        <v>95349</v>
      </c>
      <c r="H195" s="25" t="s">
        <v>19</v>
      </c>
      <c r="I195" s="25" t="s">
        <v>14</v>
      </c>
      <c r="J195" s="28" t="s">
        <v>1133</v>
      </c>
      <c r="K195" s="28" t="s">
        <v>1134</v>
      </c>
      <c r="L195" s="25" t="s">
        <v>1135</v>
      </c>
      <c r="M195" s="25" t="s">
        <v>53</v>
      </c>
      <c r="N195" s="25" t="s">
        <v>660</v>
      </c>
      <c r="O195" s="28" t="s">
        <v>649</v>
      </c>
      <c r="P195" s="28" t="s">
        <v>169</v>
      </c>
      <c r="Q195" s="28" t="s">
        <v>171</v>
      </c>
      <c r="R195" s="29" t="s">
        <v>169</v>
      </c>
      <c r="S195" s="29" t="s">
        <v>172</v>
      </c>
      <c r="T195" s="29" t="s">
        <v>166</v>
      </c>
      <c r="U195" s="29" t="s">
        <v>166</v>
      </c>
      <c r="V195" s="29" t="s">
        <v>166</v>
      </c>
      <c r="W195" s="29" t="s">
        <v>166</v>
      </c>
    </row>
    <row r="196" spans="1:23" s="12" customFormat="1" ht="15">
      <c r="A196" s="25" t="s">
        <v>159</v>
      </c>
      <c r="B196" s="35">
        <v>43724.3836094792</v>
      </c>
      <c r="C196" s="26" t="s">
        <v>100</v>
      </c>
      <c r="D196" s="26" t="s">
        <v>79</v>
      </c>
      <c r="E196" s="23">
        <f t="shared" si="3"/>
        <v>8</v>
      </c>
      <c r="F196" s="27" t="s">
        <v>388</v>
      </c>
      <c r="G196" s="28">
        <v>94610</v>
      </c>
      <c r="H196" s="25" t="s">
        <v>19</v>
      </c>
      <c r="I196" s="25" t="s">
        <v>14</v>
      </c>
      <c r="J196" s="28" t="s">
        <v>1244</v>
      </c>
      <c r="K196" s="28" t="s">
        <v>1245</v>
      </c>
      <c r="L196" s="25" t="s">
        <v>1246</v>
      </c>
      <c r="M196" s="25" t="s">
        <v>28</v>
      </c>
      <c r="N196" s="25" t="s">
        <v>660</v>
      </c>
      <c r="O196" s="28" t="s">
        <v>649</v>
      </c>
      <c r="P196" s="28" t="s">
        <v>168</v>
      </c>
      <c r="Q196" s="28" t="s">
        <v>166</v>
      </c>
      <c r="R196" s="29" t="s">
        <v>169</v>
      </c>
      <c r="S196" s="29" t="s">
        <v>167</v>
      </c>
      <c r="T196" s="29" t="s">
        <v>166</v>
      </c>
      <c r="U196" s="29" t="s">
        <v>166</v>
      </c>
      <c r="V196" s="29" t="s">
        <v>166</v>
      </c>
      <c r="W196" s="29" t="s">
        <v>166</v>
      </c>
    </row>
    <row r="197" spans="1:23" s="12" customFormat="1" ht="15">
      <c r="A197" s="25" t="s">
        <v>159</v>
      </c>
      <c r="B197" s="35">
        <v>43724.7986141667</v>
      </c>
      <c r="C197" s="26" t="s">
        <v>100</v>
      </c>
      <c r="D197" s="26" t="s">
        <v>79</v>
      </c>
      <c r="E197" s="23">
        <f t="shared" si="3"/>
        <v>7</v>
      </c>
      <c r="F197" s="27" t="s">
        <v>306</v>
      </c>
      <c r="G197" s="28">
        <v>94921</v>
      </c>
      <c r="H197" s="25" t="s">
        <v>19</v>
      </c>
      <c r="I197" s="25" t="s">
        <v>14</v>
      </c>
      <c r="J197" s="28" t="s">
        <v>1037</v>
      </c>
      <c r="K197" s="28" t="s">
        <v>1038</v>
      </c>
      <c r="L197" s="25" t="s">
        <v>1039</v>
      </c>
      <c r="M197" s="25" t="s">
        <v>38</v>
      </c>
      <c r="N197" s="25" t="s">
        <v>648</v>
      </c>
      <c r="O197" s="28" t="s">
        <v>649</v>
      </c>
      <c r="P197" s="28" t="s">
        <v>170</v>
      </c>
      <c r="Q197" s="28" t="s">
        <v>166</v>
      </c>
      <c r="R197" s="29" t="s">
        <v>169</v>
      </c>
      <c r="S197" s="29" t="s">
        <v>167</v>
      </c>
      <c r="T197" s="29" t="s">
        <v>166</v>
      </c>
      <c r="U197" s="29" t="s">
        <v>166</v>
      </c>
      <c r="V197" s="29" t="s">
        <v>166</v>
      </c>
      <c r="W197" s="29" t="s">
        <v>166</v>
      </c>
    </row>
    <row r="198" spans="1:23" s="12" customFormat="1" ht="15">
      <c r="A198" s="25" t="s">
        <v>159</v>
      </c>
      <c r="B198" s="35">
        <v>43724.8002531597</v>
      </c>
      <c r="C198" s="26" t="s">
        <v>100</v>
      </c>
      <c r="D198" s="26" t="s">
        <v>79</v>
      </c>
      <c r="E198" s="23">
        <f t="shared" si="3"/>
        <v>7</v>
      </c>
      <c r="F198" s="27" t="s">
        <v>306</v>
      </c>
      <c r="G198" s="28">
        <v>94922</v>
      </c>
      <c r="H198" s="25" t="s">
        <v>19</v>
      </c>
      <c r="I198" s="25" t="s">
        <v>14</v>
      </c>
      <c r="J198" s="28" t="s">
        <v>1037</v>
      </c>
      <c r="K198" s="28" t="s">
        <v>1038</v>
      </c>
      <c r="L198" s="25" t="s">
        <v>1039</v>
      </c>
      <c r="M198" s="25" t="s">
        <v>38</v>
      </c>
      <c r="N198" s="25" t="s">
        <v>648</v>
      </c>
      <c r="O198" s="28" t="s">
        <v>649</v>
      </c>
      <c r="P198" s="28" t="s">
        <v>170</v>
      </c>
      <c r="Q198" s="28" t="s">
        <v>166</v>
      </c>
      <c r="R198" s="29" t="s">
        <v>169</v>
      </c>
      <c r="S198" s="29" t="s">
        <v>167</v>
      </c>
      <c r="T198" s="29" t="s">
        <v>166</v>
      </c>
      <c r="U198" s="29" t="s">
        <v>166</v>
      </c>
      <c r="V198" s="29" t="s">
        <v>166</v>
      </c>
      <c r="W198" s="29" t="s">
        <v>166</v>
      </c>
    </row>
    <row r="199" spans="1:23" s="12" customFormat="1" ht="15">
      <c r="A199" s="25" t="s">
        <v>159</v>
      </c>
      <c r="B199" s="35">
        <v>43724.8030824074</v>
      </c>
      <c r="C199" s="26" t="s">
        <v>100</v>
      </c>
      <c r="D199" s="26" t="s">
        <v>79</v>
      </c>
      <c r="E199" s="23">
        <f t="shared" si="3"/>
        <v>7</v>
      </c>
      <c r="F199" s="27" t="s">
        <v>306</v>
      </c>
      <c r="G199" s="28">
        <v>94923</v>
      </c>
      <c r="H199" s="25" t="s">
        <v>19</v>
      </c>
      <c r="I199" s="25" t="s">
        <v>14</v>
      </c>
      <c r="J199" s="28" t="s">
        <v>1037</v>
      </c>
      <c r="K199" s="28" t="s">
        <v>1038</v>
      </c>
      <c r="L199" s="25" t="s">
        <v>1039</v>
      </c>
      <c r="M199" s="25" t="s">
        <v>38</v>
      </c>
      <c r="N199" s="25" t="s">
        <v>648</v>
      </c>
      <c r="O199" s="28" t="s">
        <v>649</v>
      </c>
      <c r="P199" s="28" t="s">
        <v>170</v>
      </c>
      <c r="Q199" s="28" t="s">
        <v>166</v>
      </c>
      <c r="R199" s="29" t="s">
        <v>169</v>
      </c>
      <c r="S199" s="29" t="s">
        <v>167</v>
      </c>
      <c r="T199" s="29" t="s">
        <v>166</v>
      </c>
      <c r="U199" s="29" t="s">
        <v>166</v>
      </c>
      <c r="V199" s="29" t="s">
        <v>166</v>
      </c>
      <c r="W199" s="29" t="s">
        <v>166</v>
      </c>
    </row>
    <row r="200" spans="1:23" s="12" customFormat="1" ht="15">
      <c r="A200" s="25" t="s">
        <v>159</v>
      </c>
      <c r="B200" s="35">
        <v>43727.4382734954</v>
      </c>
      <c r="C200" s="26" t="s">
        <v>100</v>
      </c>
      <c r="D200" s="26" t="s">
        <v>79</v>
      </c>
      <c r="E200" s="23">
        <f t="shared" si="3"/>
        <v>6</v>
      </c>
      <c r="F200" s="27" t="s">
        <v>396</v>
      </c>
      <c r="G200" s="28">
        <v>95696</v>
      </c>
      <c r="H200" s="25" t="s">
        <v>19</v>
      </c>
      <c r="I200" s="25" t="s">
        <v>14</v>
      </c>
      <c r="J200" s="28" t="s">
        <v>1268</v>
      </c>
      <c r="K200" s="28" t="s">
        <v>1268</v>
      </c>
      <c r="L200" s="25" t="s">
        <v>1270</v>
      </c>
      <c r="M200" s="25" t="s">
        <v>34</v>
      </c>
      <c r="N200" s="25" t="s">
        <v>660</v>
      </c>
      <c r="O200" s="28" t="s">
        <v>649</v>
      </c>
      <c r="P200" s="28" t="s">
        <v>169</v>
      </c>
      <c r="Q200" s="28" t="s">
        <v>171</v>
      </c>
      <c r="R200" s="29" t="s">
        <v>169</v>
      </c>
      <c r="S200" s="29" t="s">
        <v>167</v>
      </c>
      <c r="T200" s="29" t="s">
        <v>166</v>
      </c>
      <c r="U200" s="29" t="s">
        <v>166</v>
      </c>
      <c r="V200" s="29" t="s">
        <v>166</v>
      </c>
      <c r="W200" s="29" t="s">
        <v>166</v>
      </c>
    </row>
    <row r="201" spans="1:23" s="12" customFormat="1" ht="15">
      <c r="A201" s="25" t="s">
        <v>159</v>
      </c>
      <c r="B201" s="35">
        <v>43724.8405383449</v>
      </c>
      <c r="C201" s="26" t="s">
        <v>100</v>
      </c>
      <c r="D201" s="26" t="s">
        <v>79</v>
      </c>
      <c r="E201" s="23">
        <f t="shared" si="3"/>
        <v>6</v>
      </c>
      <c r="F201" s="27" t="s">
        <v>386</v>
      </c>
      <c r="G201" s="28">
        <v>94941</v>
      </c>
      <c r="H201" s="25" t="s">
        <v>19</v>
      </c>
      <c r="I201" s="25" t="s">
        <v>14</v>
      </c>
      <c r="J201" s="28" t="s">
        <v>1238</v>
      </c>
      <c r="K201" s="28" t="s">
        <v>1239</v>
      </c>
      <c r="L201" s="25" t="s">
        <v>1240</v>
      </c>
      <c r="M201" s="25" t="s">
        <v>23</v>
      </c>
      <c r="N201" s="25" t="s">
        <v>648</v>
      </c>
      <c r="O201" s="28" t="s">
        <v>649</v>
      </c>
      <c r="P201" s="28" t="s">
        <v>169</v>
      </c>
      <c r="Q201" s="28" t="s">
        <v>168</v>
      </c>
      <c r="R201" s="29" t="s">
        <v>169</v>
      </c>
      <c r="S201" s="29" t="s">
        <v>166</v>
      </c>
      <c r="T201" s="29" t="s">
        <v>166</v>
      </c>
      <c r="U201" s="29" t="s">
        <v>166</v>
      </c>
      <c r="V201" s="29" t="s">
        <v>166</v>
      </c>
      <c r="W201" s="29" t="s">
        <v>166</v>
      </c>
    </row>
    <row r="202" spans="1:23" s="12" customFormat="1" ht="15">
      <c r="A202" s="25" t="s">
        <v>159</v>
      </c>
      <c r="B202" s="35">
        <v>43727.6444583565</v>
      </c>
      <c r="C202" s="26" t="s">
        <v>100</v>
      </c>
      <c r="D202" s="26" t="s">
        <v>79</v>
      </c>
      <c r="E202" s="23">
        <f t="shared" si="3"/>
        <v>5</v>
      </c>
      <c r="F202" s="27" t="s">
        <v>407</v>
      </c>
      <c r="G202" s="28">
        <v>95842</v>
      </c>
      <c r="H202" s="25" t="s">
        <v>19</v>
      </c>
      <c r="I202" s="25" t="s">
        <v>14</v>
      </c>
      <c r="J202" s="28" t="s">
        <v>1301</v>
      </c>
      <c r="K202" s="28" t="s">
        <v>1302</v>
      </c>
      <c r="L202" s="25" t="s">
        <v>1303</v>
      </c>
      <c r="M202" s="25" t="s">
        <v>22</v>
      </c>
      <c r="N202" s="25" t="s">
        <v>788</v>
      </c>
      <c r="O202" s="28" t="s">
        <v>649</v>
      </c>
      <c r="P202" s="28" t="s">
        <v>171</v>
      </c>
      <c r="Q202" s="28" t="s">
        <v>166</v>
      </c>
      <c r="R202" s="29" t="s">
        <v>169</v>
      </c>
      <c r="S202" s="29" t="s">
        <v>167</v>
      </c>
      <c r="T202" s="29" t="s">
        <v>166</v>
      </c>
      <c r="U202" s="29" t="s">
        <v>166</v>
      </c>
      <c r="V202" s="29" t="s">
        <v>166</v>
      </c>
      <c r="W202" s="29" t="s">
        <v>166</v>
      </c>
    </row>
    <row r="203" spans="1:23" s="12" customFormat="1" ht="15">
      <c r="A203" s="25" t="s">
        <v>159</v>
      </c>
      <c r="B203" s="35">
        <v>43727.772319213</v>
      </c>
      <c r="C203" s="26" t="s">
        <v>100</v>
      </c>
      <c r="D203" s="26" t="s">
        <v>79</v>
      </c>
      <c r="E203" s="23">
        <f t="shared" si="3"/>
        <v>5</v>
      </c>
      <c r="F203" s="27" t="s">
        <v>392</v>
      </c>
      <c r="G203" s="28">
        <v>95958</v>
      </c>
      <c r="H203" s="25" t="s">
        <v>19</v>
      </c>
      <c r="I203" s="25" t="s">
        <v>14</v>
      </c>
      <c r="J203" s="28" t="s">
        <v>1257</v>
      </c>
      <c r="K203" s="28" t="s">
        <v>1258</v>
      </c>
      <c r="L203" s="25" t="s">
        <v>1259</v>
      </c>
      <c r="M203" s="25" t="s">
        <v>22</v>
      </c>
      <c r="N203" s="25" t="s">
        <v>648</v>
      </c>
      <c r="O203" s="28" t="s">
        <v>649</v>
      </c>
      <c r="P203" s="28" t="s">
        <v>168</v>
      </c>
      <c r="Q203" s="28" t="s">
        <v>166</v>
      </c>
      <c r="R203" s="29" t="s">
        <v>169</v>
      </c>
      <c r="S203" s="29" t="s">
        <v>166</v>
      </c>
      <c r="T203" s="29" t="s">
        <v>166</v>
      </c>
      <c r="U203" s="29" t="s">
        <v>166</v>
      </c>
      <c r="V203" s="29" t="s">
        <v>166</v>
      </c>
      <c r="W203" s="29" t="s">
        <v>166</v>
      </c>
    </row>
    <row r="204" spans="1:23" s="12" customFormat="1" ht="15">
      <c r="A204" s="25" t="s">
        <v>159</v>
      </c>
      <c r="B204" s="35">
        <v>43727.7802140393</v>
      </c>
      <c r="C204" s="26" t="s">
        <v>100</v>
      </c>
      <c r="D204" s="26" t="s">
        <v>79</v>
      </c>
      <c r="E204" s="23">
        <f t="shared" si="3"/>
        <v>5</v>
      </c>
      <c r="F204" s="27" t="s">
        <v>392</v>
      </c>
      <c r="G204" s="28">
        <v>95972</v>
      </c>
      <c r="H204" s="25" t="s">
        <v>19</v>
      </c>
      <c r="I204" s="25" t="s">
        <v>14</v>
      </c>
      <c r="J204" s="28" t="s">
        <v>1257</v>
      </c>
      <c r="K204" s="28" t="s">
        <v>1258</v>
      </c>
      <c r="L204" s="25" t="s">
        <v>1259</v>
      </c>
      <c r="M204" s="25" t="s">
        <v>22</v>
      </c>
      <c r="N204" s="25" t="s">
        <v>648</v>
      </c>
      <c r="O204" s="28" t="s">
        <v>649</v>
      </c>
      <c r="P204" s="28" t="s">
        <v>168</v>
      </c>
      <c r="Q204" s="28" t="s">
        <v>166</v>
      </c>
      <c r="R204" s="29" t="s">
        <v>169</v>
      </c>
      <c r="S204" s="29" t="s">
        <v>166</v>
      </c>
      <c r="T204" s="29" t="s">
        <v>166</v>
      </c>
      <c r="U204" s="29" t="s">
        <v>166</v>
      </c>
      <c r="V204" s="29" t="s">
        <v>166</v>
      </c>
      <c r="W204" s="29" t="s">
        <v>166</v>
      </c>
    </row>
    <row r="205" spans="1:23" s="12" customFormat="1" ht="15">
      <c r="A205" s="25" t="s">
        <v>159</v>
      </c>
      <c r="B205" s="35">
        <v>43728.4524983681</v>
      </c>
      <c r="C205" s="26" t="s">
        <v>100</v>
      </c>
      <c r="D205" s="26" t="s">
        <v>79</v>
      </c>
      <c r="E205" s="23">
        <f t="shared" si="3"/>
        <v>5</v>
      </c>
      <c r="F205" s="27" t="s">
        <v>389</v>
      </c>
      <c r="G205" s="28">
        <v>96151</v>
      </c>
      <c r="H205" s="25" t="s">
        <v>19</v>
      </c>
      <c r="I205" s="25" t="s">
        <v>14</v>
      </c>
      <c r="J205" s="28" t="s">
        <v>1247</v>
      </c>
      <c r="K205" s="28" t="s">
        <v>1248</v>
      </c>
      <c r="L205" s="25" t="s">
        <v>1249</v>
      </c>
      <c r="M205" s="25" t="s">
        <v>44</v>
      </c>
      <c r="N205" s="25" t="s">
        <v>648</v>
      </c>
      <c r="O205" s="28" t="s">
        <v>649</v>
      </c>
      <c r="P205" s="28" t="s">
        <v>171</v>
      </c>
      <c r="Q205" s="28" t="s">
        <v>166</v>
      </c>
      <c r="R205" s="29" t="s">
        <v>169</v>
      </c>
      <c r="S205" s="29" t="s">
        <v>167</v>
      </c>
      <c r="T205" s="29" t="s">
        <v>166</v>
      </c>
      <c r="U205" s="29" t="s">
        <v>166</v>
      </c>
      <c r="V205" s="29" t="s">
        <v>166</v>
      </c>
      <c r="W205" s="29" t="s">
        <v>166</v>
      </c>
    </row>
    <row r="206" spans="1:23" s="12" customFormat="1" ht="15">
      <c r="A206" s="25" t="s">
        <v>159</v>
      </c>
      <c r="B206" s="35">
        <v>43727.6009654051</v>
      </c>
      <c r="C206" s="26" t="s">
        <v>100</v>
      </c>
      <c r="D206" s="26" t="s">
        <v>79</v>
      </c>
      <c r="E206" s="23">
        <f t="shared" si="3"/>
        <v>5</v>
      </c>
      <c r="F206" s="27" t="s">
        <v>331</v>
      </c>
      <c r="G206" s="28">
        <v>95814</v>
      </c>
      <c r="H206" s="25" t="s">
        <v>19</v>
      </c>
      <c r="I206" s="25" t="s">
        <v>14</v>
      </c>
      <c r="J206" s="28" t="s">
        <v>1094</v>
      </c>
      <c r="K206" s="28" t="s">
        <v>1095</v>
      </c>
      <c r="L206" s="25" t="s">
        <v>1096</v>
      </c>
      <c r="M206" s="25" t="s">
        <v>47</v>
      </c>
      <c r="N206" s="25" t="s">
        <v>648</v>
      </c>
      <c r="O206" s="28" t="s">
        <v>649</v>
      </c>
      <c r="P206" s="28" t="s">
        <v>168</v>
      </c>
      <c r="Q206" s="28" t="s">
        <v>166</v>
      </c>
      <c r="R206" s="29" t="s">
        <v>169</v>
      </c>
      <c r="S206" s="29" t="s">
        <v>166</v>
      </c>
      <c r="T206" s="29" t="s">
        <v>166</v>
      </c>
      <c r="U206" s="29" t="s">
        <v>166</v>
      </c>
      <c r="V206" s="29" t="s">
        <v>166</v>
      </c>
      <c r="W206" s="29" t="s">
        <v>166</v>
      </c>
    </row>
    <row r="207" spans="1:23" s="12" customFormat="1" ht="15">
      <c r="A207" s="25" t="s">
        <v>159</v>
      </c>
      <c r="B207" s="35">
        <v>43727.8530975</v>
      </c>
      <c r="C207" s="26" t="s">
        <v>100</v>
      </c>
      <c r="D207" s="26" t="s">
        <v>79</v>
      </c>
      <c r="E207" s="23">
        <f t="shared" si="3"/>
        <v>4</v>
      </c>
      <c r="F207" s="27" t="s">
        <v>350</v>
      </c>
      <c r="G207" s="28">
        <v>96003</v>
      </c>
      <c r="H207" s="25" t="s">
        <v>19</v>
      </c>
      <c r="I207" s="25" t="s">
        <v>14</v>
      </c>
      <c r="J207" s="28" t="s">
        <v>1139</v>
      </c>
      <c r="K207" s="28" t="s">
        <v>1140</v>
      </c>
      <c r="L207" s="25" t="s">
        <v>1141</v>
      </c>
      <c r="M207" s="25" t="s">
        <v>39</v>
      </c>
      <c r="N207" s="25" t="s">
        <v>648</v>
      </c>
      <c r="O207" s="28" t="s">
        <v>649</v>
      </c>
      <c r="P207" s="28" t="s">
        <v>169</v>
      </c>
      <c r="Q207" s="28" t="s">
        <v>166</v>
      </c>
      <c r="R207" s="29" t="s">
        <v>169</v>
      </c>
      <c r="S207" s="29" t="s">
        <v>167</v>
      </c>
      <c r="T207" s="29" t="s">
        <v>166</v>
      </c>
      <c r="U207" s="29" t="s">
        <v>166</v>
      </c>
      <c r="V207" s="29" t="s">
        <v>166</v>
      </c>
      <c r="W207" s="29" t="s">
        <v>166</v>
      </c>
    </row>
    <row r="208" spans="1:23" s="12" customFormat="1" ht="15">
      <c r="A208" s="25" t="s">
        <v>159</v>
      </c>
      <c r="B208" s="35">
        <v>43720.2936172338</v>
      </c>
      <c r="C208" s="26" t="s">
        <v>100</v>
      </c>
      <c r="D208" s="26" t="s">
        <v>79</v>
      </c>
      <c r="E208" s="23">
        <f t="shared" si="3"/>
        <v>3</v>
      </c>
      <c r="F208" s="27" t="s">
        <v>338</v>
      </c>
      <c r="G208" s="28">
        <v>94011</v>
      </c>
      <c r="H208" s="25" t="s">
        <v>19</v>
      </c>
      <c r="I208" s="25" t="s">
        <v>14</v>
      </c>
      <c r="J208" s="28" t="s">
        <v>1112</v>
      </c>
      <c r="K208" s="28" t="s">
        <v>1113</v>
      </c>
      <c r="L208" s="25" t="s">
        <v>1114</v>
      </c>
      <c r="M208" s="25" t="s">
        <v>29</v>
      </c>
      <c r="N208" s="25" t="s">
        <v>648</v>
      </c>
      <c r="O208" s="28" t="s">
        <v>649</v>
      </c>
      <c r="P208" s="28" t="s">
        <v>166</v>
      </c>
      <c r="Q208" s="28" t="s">
        <v>166</v>
      </c>
      <c r="R208" s="29" t="s">
        <v>169</v>
      </c>
      <c r="S208" s="29" t="s">
        <v>167</v>
      </c>
      <c r="T208" s="29" t="s">
        <v>166</v>
      </c>
      <c r="U208" s="29" t="s">
        <v>166</v>
      </c>
      <c r="V208" s="29" t="s">
        <v>166</v>
      </c>
      <c r="W208" s="29" t="s">
        <v>166</v>
      </c>
    </row>
    <row r="209" spans="1:23" s="12" customFormat="1" ht="15">
      <c r="A209" s="25" t="s">
        <v>159</v>
      </c>
      <c r="B209" s="35">
        <v>43728.0633293056</v>
      </c>
      <c r="C209" s="26" t="s">
        <v>100</v>
      </c>
      <c r="D209" s="26" t="s">
        <v>79</v>
      </c>
      <c r="E209" s="23">
        <f t="shared" si="3"/>
        <v>3</v>
      </c>
      <c r="F209" s="27" t="s">
        <v>312</v>
      </c>
      <c r="G209" s="28">
        <v>96062</v>
      </c>
      <c r="H209" s="25" t="s">
        <v>19</v>
      </c>
      <c r="I209" s="25" t="s">
        <v>14</v>
      </c>
      <c r="J209" s="28" t="s">
        <v>1052</v>
      </c>
      <c r="K209" s="28" t="s">
        <v>1053</v>
      </c>
      <c r="L209" s="25" t="s">
        <v>1054</v>
      </c>
      <c r="M209" s="25" t="s">
        <v>32</v>
      </c>
      <c r="N209" s="25" t="s">
        <v>648</v>
      </c>
      <c r="O209" s="28" t="s">
        <v>649</v>
      </c>
      <c r="P209" s="28" t="s">
        <v>166</v>
      </c>
      <c r="Q209" s="28" t="s">
        <v>166</v>
      </c>
      <c r="R209" s="29" t="s">
        <v>169</v>
      </c>
      <c r="S209" s="29" t="s">
        <v>167</v>
      </c>
      <c r="T209" s="29" t="s">
        <v>166</v>
      </c>
      <c r="U209" s="29" t="s">
        <v>166</v>
      </c>
      <c r="V209" s="29" t="s">
        <v>166</v>
      </c>
      <c r="W209" s="29" t="s">
        <v>166</v>
      </c>
    </row>
    <row r="210" spans="1:23" s="12" customFormat="1" ht="15">
      <c r="A210" s="25" t="s">
        <v>159</v>
      </c>
      <c r="B210" s="35">
        <v>43728.0671888657</v>
      </c>
      <c r="C210" s="26" t="s">
        <v>100</v>
      </c>
      <c r="D210" s="26" t="s">
        <v>79</v>
      </c>
      <c r="E210" s="23">
        <f t="shared" si="3"/>
        <v>3</v>
      </c>
      <c r="F210" s="27" t="s">
        <v>312</v>
      </c>
      <c r="G210" s="28">
        <v>96064</v>
      </c>
      <c r="H210" s="25" t="s">
        <v>19</v>
      </c>
      <c r="I210" s="25" t="s">
        <v>14</v>
      </c>
      <c r="J210" s="28" t="s">
        <v>1052</v>
      </c>
      <c r="K210" s="28" t="s">
        <v>1053</v>
      </c>
      <c r="L210" s="25" t="s">
        <v>1054</v>
      </c>
      <c r="M210" s="25" t="s">
        <v>32</v>
      </c>
      <c r="N210" s="25" t="s">
        <v>648</v>
      </c>
      <c r="O210" s="28" t="s">
        <v>649</v>
      </c>
      <c r="P210" s="28" t="s">
        <v>166</v>
      </c>
      <c r="Q210" s="28" t="s">
        <v>166</v>
      </c>
      <c r="R210" s="29" t="s">
        <v>169</v>
      </c>
      <c r="S210" s="29" t="s">
        <v>167</v>
      </c>
      <c r="T210" s="29" t="s">
        <v>166</v>
      </c>
      <c r="U210" s="29" t="s">
        <v>166</v>
      </c>
      <c r="V210" s="29" t="s">
        <v>166</v>
      </c>
      <c r="W210" s="29" t="s">
        <v>166</v>
      </c>
    </row>
    <row r="211" spans="1:23" s="12" customFormat="1" ht="15">
      <c r="A211" s="25" t="s">
        <v>159</v>
      </c>
      <c r="B211" s="35">
        <v>43724.4789799768</v>
      </c>
      <c r="C211" s="26" t="s">
        <v>100</v>
      </c>
      <c r="D211" s="26" t="s">
        <v>79</v>
      </c>
      <c r="E211" s="23">
        <f t="shared" si="3"/>
        <v>3</v>
      </c>
      <c r="F211" s="27" t="s">
        <v>302</v>
      </c>
      <c r="G211" s="28">
        <v>94745</v>
      </c>
      <c r="H211" s="25" t="s">
        <v>19</v>
      </c>
      <c r="I211" s="25" t="s">
        <v>14</v>
      </c>
      <c r="J211" s="28" t="s">
        <v>1026</v>
      </c>
      <c r="K211" s="28" t="s">
        <v>1027</v>
      </c>
      <c r="L211" s="25" t="s">
        <v>1028</v>
      </c>
      <c r="M211" s="25" t="s">
        <v>53</v>
      </c>
      <c r="N211" s="25" t="s">
        <v>840</v>
      </c>
      <c r="O211" s="28" t="s">
        <v>841</v>
      </c>
      <c r="P211" s="28" t="s">
        <v>166</v>
      </c>
      <c r="Q211" s="28" t="s">
        <v>166</v>
      </c>
      <c r="R211" s="29" t="s">
        <v>169</v>
      </c>
      <c r="S211" s="29" t="s">
        <v>167</v>
      </c>
      <c r="T211" s="29" t="s">
        <v>166</v>
      </c>
      <c r="U211" s="29" t="s">
        <v>166</v>
      </c>
      <c r="V211" s="29" t="s">
        <v>166</v>
      </c>
      <c r="W211" s="29" t="s">
        <v>166</v>
      </c>
    </row>
    <row r="212" spans="1:23" s="12" customFormat="1" ht="15">
      <c r="A212" s="25" t="s">
        <v>159</v>
      </c>
      <c r="B212" s="35">
        <v>43725.55242625</v>
      </c>
      <c r="C212" s="26" t="s">
        <v>100</v>
      </c>
      <c r="D212" s="26" t="s">
        <v>79</v>
      </c>
      <c r="E212" s="23">
        <f t="shared" si="3"/>
        <v>3</v>
      </c>
      <c r="F212" s="27" t="s">
        <v>302</v>
      </c>
      <c r="G212" s="28">
        <v>95112</v>
      </c>
      <c r="H212" s="25" t="s">
        <v>19</v>
      </c>
      <c r="I212" s="25" t="s">
        <v>14</v>
      </c>
      <c r="J212" s="28" t="s">
        <v>1026</v>
      </c>
      <c r="K212" s="28" t="s">
        <v>1027</v>
      </c>
      <c r="L212" s="25" t="s">
        <v>1028</v>
      </c>
      <c r="M212" s="25" t="s">
        <v>53</v>
      </c>
      <c r="N212" s="25" t="s">
        <v>648</v>
      </c>
      <c r="O212" s="28" t="s">
        <v>649</v>
      </c>
      <c r="P212" s="28" t="s">
        <v>166</v>
      </c>
      <c r="Q212" s="28" t="s">
        <v>166</v>
      </c>
      <c r="R212" s="29" t="s">
        <v>169</v>
      </c>
      <c r="S212" s="29" t="s">
        <v>167</v>
      </c>
      <c r="T212" s="29" t="s">
        <v>166</v>
      </c>
      <c r="U212" s="29" t="s">
        <v>166</v>
      </c>
      <c r="V212" s="29" t="s">
        <v>166</v>
      </c>
      <c r="W212" s="29" t="s">
        <v>166</v>
      </c>
    </row>
    <row r="213" spans="1:23" s="12" customFormat="1" ht="15">
      <c r="A213" s="25" t="s">
        <v>159</v>
      </c>
      <c r="B213" s="35">
        <v>43720.774343669</v>
      </c>
      <c r="C213" s="26" t="s">
        <v>100</v>
      </c>
      <c r="D213" s="26" t="s">
        <v>79</v>
      </c>
      <c r="E213" s="23">
        <f t="shared" si="3"/>
        <v>3</v>
      </c>
      <c r="F213" s="27" t="s">
        <v>287</v>
      </c>
      <c r="G213" s="28">
        <v>94186</v>
      </c>
      <c r="H213" s="25" t="s">
        <v>19</v>
      </c>
      <c r="I213" s="25" t="s">
        <v>14</v>
      </c>
      <c r="J213" s="28" t="s">
        <v>978</v>
      </c>
      <c r="K213" s="28" t="s">
        <v>979</v>
      </c>
      <c r="L213" s="25" t="s">
        <v>980</v>
      </c>
      <c r="M213" s="25" t="s">
        <v>49</v>
      </c>
      <c r="N213" s="25" t="s">
        <v>648</v>
      </c>
      <c r="O213" s="28" t="s">
        <v>649</v>
      </c>
      <c r="P213" s="28" t="s">
        <v>169</v>
      </c>
      <c r="Q213" s="28" t="s">
        <v>171</v>
      </c>
      <c r="R213" s="29" t="s">
        <v>169</v>
      </c>
      <c r="S213" s="29" t="s">
        <v>166</v>
      </c>
      <c r="T213" s="29" t="s">
        <v>166</v>
      </c>
      <c r="U213" s="29" t="s">
        <v>166</v>
      </c>
      <c r="V213" s="29" t="s">
        <v>166</v>
      </c>
      <c r="W213" s="29" t="s">
        <v>166</v>
      </c>
    </row>
    <row r="214" spans="1:23" s="12" customFormat="1" ht="15">
      <c r="A214" s="25" t="s">
        <v>159</v>
      </c>
      <c r="B214" s="35">
        <v>43724.9642019444</v>
      </c>
      <c r="C214" s="26" t="s">
        <v>100</v>
      </c>
      <c r="D214" s="26" t="s">
        <v>79</v>
      </c>
      <c r="E214" s="23">
        <f t="shared" si="3"/>
        <v>2</v>
      </c>
      <c r="F214" s="27" t="s">
        <v>328</v>
      </c>
      <c r="G214" s="28">
        <v>94979</v>
      </c>
      <c r="H214" s="25" t="s">
        <v>19</v>
      </c>
      <c r="I214" s="25" t="s">
        <v>14</v>
      </c>
      <c r="J214" s="28" t="s">
        <v>1088</v>
      </c>
      <c r="K214" s="28" t="s">
        <v>1089</v>
      </c>
      <c r="L214" s="25" t="s">
        <v>1090</v>
      </c>
      <c r="M214" s="25" t="s">
        <v>36</v>
      </c>
      <c r="N214" s="25" t="s">
        <v>648</v>
      </c>
      <c r="O214" s="28" t="s">
        <v>649</v>
      </c>
      <c r="P214" s="28" t="s">
        <v>171</v>
      </c>
      <c r="Q214" s="28" t="s">
        <v>166</v>
      </c>
      <c r="R214" s="29" t="s">
        <v>169</v>
      </c>
      <c r="S214" s="29" t="s">
        <v>166</v>
      </c>
      <c r="T214" s="29" t="s">
        <v>166</v>
      </c>
      <c r="U214" s="29" t="s">
        <v>166</v>
      </c>
      <c r="V214" s="29" t="s">
        <v>166</v>
      </c>
      <c r="W214" s="29" t="s">
        <v>166</v>
      </c>
    </row>
    <row r="215" spans="1:23" s="12" customFormat="1" ht="15">
      <c r="A215" s="25" t="s">
        <v>159</v>
      </c>
      <c r="B215" s="35">
        <v>43726.3718411227</v>
      </c>
      <c r="C215" s="26" t="s">
        <v>100</v>
      </c>
      <c r="D215" s="26" t="s">
        <v>79</v>
      </c>
      <c r="E215" s="23">
        <f t="shared" si="3"/>
        <v>2</v>
      </c>
      <c r="F215" s="27" t="s">
        <v>322</v>
      </c>
      <c r="G215" s="28">
        <v>95312</v>
      </c>
      <c r="H215" s="25" t="s">
        <v>19</v>
      </c>
      <c r="I215" s="25" t="s">
        <v>14</v>
      </c>
      <c r="J215" s="28" t="s">
        <v>1076</v>
      </c>
      <c r="K215" s="28" t="s">
        <v>1079</v>
      </c>
      <c r="L215" s="25" t="s">
        <v>1078</v>
      </c>
      <c r="M215" s="25" t="s">
        <v>24</v>
      </c>
      <c r="N215" s="25" t="s">
        <v>648</v>
      </c>
      <c r="O215" s="28" t="s">
        <v>649</v>
      </c>
      <c r="P215" s="28" t="s">
        <v>171</v>
      </c>
      <c r="Q215" s="28" t="s">
        <v>166</v>
      </c>
      <c r="R215" s="29" t="s">
        <v>169</v>
      </c>
      <c r="S215" s="29" t="s">
        <v>166</v>
      </c>
      <c r="T215" s="29" t="s">
        <v>166</v>
      </c>
      <c r="U215" s="29" t="s">
        <v>166</v>
      </c>
      <c r="V215" s="29" t="s">
        <v>166</v>
      </c>
      <c r="W215" s="29" t="s">
        <v>166</v>
      </c>
    </row>
    <row r="216" spans="1:23" s="12" customFormat="1" ht="15">
      <c r="A216" s="25" t="s">
        <v>159</v>
      </c>
      <c r="B216" s="35">
        <v>43721.5887759259</v>
      </c>
      <c r="C216" s="26" t="s">
        <v>100</v>
      </c>
      <c r="D216" s="26" t="s">
        <v>79</v>
      </c>
      <c r="E216" s="23">
        <f t="shared" si="3"/>
        <v>2</v>
      </c>
      <c r="F216" s="27" t="s">
        <v>321</v>
      </c>
      <c r="G216" s="28">
        <v>94362</v>
      </c>
      <c r="H216" s="25" t="s">
        <v>19</v>
      </c>
      <c r="I216" s="25" t="s">
        <v>14</v>
      </c>
      <c r="J216" s="28" t="s">
        <v>1076</v>
      </c>
      <c r="K216" s="28" t="s">
        <v>1077</v>
      </c>
      <c r="L216" s="25" t="s">
        <v>1078</v>
      </c>
      <c r="M216" s="25" t="s">
        <v>24</v>
      </c>
      <c r="N216" s="25" t="s">
        <v>648</v>
      </c>
      <c r="O216" s="28" t="s">
        <v>649</v>
      </c>
      <c r="P216" s="28" t="s">
        <v>171</v>
      </c>
      <c r="Q216" s="28" t="s">
        <v>166</v>
      </c>
      <c r="R216" s="29" t="s">
        <v>169</v>
      </c>
      <c r="S216" s="29" t="s">
        <v>166</v>
      </c>
      <c r="T216" s="29" t="s">
        <v>166</v>
      </c>
      <c r="U216" s="29" t="s">
        <v>166</v>
      </c>
      <c r="V216" s="29" t="s">
        <v>166</v>
      </c>
      <c r="W216" s="29" t="s">
        <v>166</v>
      </c>
    </row>
    <row r="217" spans="1:23" s="12" customFormat="1" ht="15">
      <c r="A217" s="25" t="s">
        <v>159</v>
      </c>
      <c r="B217" s="35">
        <v>43720.662471169</v>
      </c>
      <c r="C217" s="26" t="s">
        <v>100</v>
      </c>
      <c r="D217" s="26" t="s">
        <v>79</v>
      </c>
      <c r="E217" s="23">
        <f t="shared" si="3"/>
        <v>2</v>
      </c>
      <c r="F217" s="27" t="s">
        <v>303</v>
      </c>
      <c r="G217" s="28">
        <v>94133</v>
      </c>
      <c r="H217" s="25" t="s">
        <v>19</v>
      </c>
      <c r="I217" s="25" t="s">
        <v>14</v>
      </c>
      <c r="J217" s="28" t="s">
        <v>1029</v>
      </c>
      <c r="K217" s="28" t="s">
        <v>1030</v>
      </c>
      <c r="L217" s="25" t="s">
        <v>131</v>
      </c>
      <c r="M217" s="25" t="s">
        <v>29</v>
      </c>
      <c r="N217" s="25" t="s">
        <v>648</v>
      </c>
      <c r="O217" s="28" t="s">
        <v>649</v>
      </c>
      <c r="P217" s="28" t="s">
        <v>166</v>
      </c>
      <c r="Q217" s="28" t="s">
        <v>171</v>
      </c>
      <c r="R217" s="29" t="s">
        <v>169</v>
      </c>
      <c r="S217" s="29" t="s">
        <v>166</v>
      </c>
      <c r="T217" s="29" t="s">
        <v>166</v>
      </c>
      <c r="U217" s="29" t="s">
        <v>166</v>
      </c>
      <c r="V217" s="29" t="s">
        <v>166</v>
      </c>
      <c r="W217" s="29" t="s">
        <v>166</v>
      </c>
    </row>
    <row r="218" spans="1:23" s="12" customFormat="1" ht="15">
      <c r="A218" s="25" t="s">
        <v>159</v>
      </c>
      <c r="B218" s="35">
        <v>43720.6628172685</v>
      </c>
      <c r="C218" s="26" t="s">
        <v>100</v>
      </c>
      <c r="D218" s="26" t="s">
        <v>79</v>
      </c>
      <c r="E218" s="23">
        <f t="shared" si="3"/>
        <v>2</v>
      </c>
      <c r="F218" s="27" t="s">
        <v>303</v>
      </c>
      <c r="G218" s="28">
        <v>94134</v>
      </c>
      <c r="H218" s="25" t="s">
        <v>19</v>
      </c>
      <c r="I218" s="25" t="s">
        <v>14</v>
      </c>
      <c r="J218" s="28" t="s">
        <v>1029</v>
      </c>
      <c r="K218" s="28" t="s">
        <v>1030</v>
      </c>
      <c r="L218" s="25" t="s">
        <v>131</v>
      </c>
      <c r="M218" s="25" t="s">
        <v>29</v>
      </c>
      <c r="N218" s="25" t="s">
        <v>648</v>
      </c>
      <c r="O218" s="28" t="s">
        <v>649</v>
      </c>
      <c r="P218" s="28" t="s">
        <v>166</v>
      </c>
      <c r="Q218" s="28" t="s">
        <v>171</v>
      </c>
      <c r="R218" s="29" t="s">
        <v>169</v>
      </c>
      <c r="S218" s="29" t="s">
        <v>166</v>
      </c>
      <c r="T218" s="29" t="s">
        <v>166</v>
      </c>
      <c r="U218" s="29" t="s">
        <v>166</v>
      </c>
      <c r="V218" s="29" t="s">
        <v>166</v>
      </c>
      <c r="W218" s="29" t="s">
        <v>166</v>
      </c>
    </row>
    <row r="219" spans="1:23" s="12" customFormat="1" ht="15">
      <c r="A219" s="25" t="s">
        <v>159</v>
      </c>
      <c r="B219" s="35">
        <v>43726.5026403009</v>
      </c>
      <c r="C219" s="26" t="s">
        <v>100</v>
      </c>
      <c r="D219" s="26" t="s">
        <v>79</v>
      </c>
      <c r="E219" s="23">
        <f t="shared" si="3"/>
        <v>1</v>
      </c>
      <c r="F219" s="27" t="s">
        <v>346</v>
      </c>
      <c r="G219" s="28">
        <v>95397</v>
      </c>
      <c r="H219" s="25" t="s">
        <v>19</v>
      </c>
      <c r="I219" s="25" t="s">
        <v>14</v>
      </c>
      <c r="J219" s="28" t="s">
        <v>1130</v>
      </c>
      <c r="K219" s="28" t="s">
        <v>1131</v>
      </c>
      <c r="L219" s="25" t="s">
        <v>1132</v>
      </c>
      <c r="M219" s="25" t="s">
        <v>21</v>
      </c>
      <c r="N219" s="25" t="s">
        <v>840</v>
      </c>
      <c r="O219" s="28" t="s">
        <v>841</v>
      </c>
      <c r="P219" s="28" t="s">
        <v>169</v>
      </c>
      <c r="Q219" s="28" t="s">
        <v>166</v>
      </c>
      <c r="R219" s="29" t="s">
        <v>169</v>
      </c>
      <c r="S219" s="29" t="s">
        <v>166</v>
      </c>
      <c r="T219" s="29" t="s">
        <v>166</v>
      </c>
      <c r="U219" s="29" t="s">
        <v>166</v>
      </c>
      <c r="V219" s="29" t="s">
        <v>166</v>
      </c>
      <c r="W219" s="29" t="s">
        <v>166</v>
      </c>
    </row>
    <row r="220" spans="1:23" s="12" customFormat="1" ht="15">
      <c r="A220" s="25" t="s">
        <v>159</v>
      </c>
      <c r="B220" s="35">
        <v>43724.4805395023</v>
      </c>
      <c r="C220" s="26" t="s">
        <v>100</v>
      </c>
      <c r="D220" s="26" t="s">
        <v>79</v>
      </c>
      <c r="E220" s="23">
        <f t="shared" si="3"/>
        <v>0</v>
      </c>
      <c r="F220" s="27" t="s">
        <v>418</v>
      </c>
      <c r="G220" s="28">
        <v>94750</v>
      </c>
      <c r="H220" s="25" t="s">
        <v>19</v>
      </c>
      <c r="I220" s="25" t="s">
        <v>14</v>
      </c>
      <c r="J220" s="28" t="s">
        <v>1334</v>
      </c>
      <c r="K220" s="28" t="s">
        <v>1335</v>
      </c>
      <c r="L220" s="25" t="s">
        <v>1336</v>
      </c>
      <c r="M220" s="25" t="s">
        <v>36</v>
      </c>
      <c r="N220" s="25" t="s">
        <v>660</v>
      </c>
      <c r="O220" s="28" t="s">
        <v>649</v>
      </c>
      <c r="P220" s="28" t="s">
        <v>166</v>
      </c>
      <c r="Q220" s="28" t="s">
        <v>166</v>
      </c>
      <c r="R220" s="29" t="s">
        <v>169</v>
      </c>
      <c r="S220" s="29" t="s">
        <v>166</v>
      </c>
      <c r="T220" s="29" t="s">
        <v>166</v>
      </c>
      <c r="U220" s="29" t="s">
        <v>166</v>
      </c>
      <c r="V220" s="29" t="s">
        <v>166</v>
      </c>
      <c r="W220" s="29" t="s">
        <v>166</v>
      </c>
    </row>
    <row r="221" spans="1:23" s="12" customFormat="1" ht="15">
      <c r="A221" s="25" t="s">
        <v>159</v>
      </c>
      <c r="B221" s="35">
        <v>43724.4882055787</v>
      </c>
      <c r="C221" s="26" t="s">
        <v>100</v>
      </c>
      <c r="D221" s="26" t="s">
        <v>79</v>
      </c>
      <c r="E221" s="23">
        <f t="shared" si="3"/>
        <v>0</v>
      </c>
      <c r="F221" s="27" t="s">
        <v>418</v>
      </c>
      <c r="G221" s="28">
        <v>94769</v>
      </c>
      <c r="H221" s="25" t="s">
        <v>19</v>
      </c>
      <c r="I221" s="25" t="s">
        <v>14</v>
      </c>
      <c r="J221" s="28" t="s">
        <v>1334</v>
      </c>
      <c r="K221" s="28" t="s">
        <v>1335</v>
      </c>
      <c r="L221" s="25" t="s">
        <v>1336</v>
      </c>
      <c r="M221" s="25" t="s">
        <v>36</v>
      </c>
      <c r="N221" s="25" t="s">
        <v>660</v>
      </c>
      <c r="O221" s="28" t="s">
        <v>649</v>
      </c>
      <c r="P221" s="28" t="s">
        <v>166</v>
      </c>
      <c r="Q221" s="28" t="s">
        <v>166</v>
      </c>
      <c r="R221" s="29" t="s">
        <v>169</v>
      </c>
      <c r="S221" s="29" t="s">
        <v>166</v>
      </c>
      <c r="T221" s="29" t="s">
        <v>166</v>
      </c>
      <c r="U221" s="29" t="s">
        <v>166</v>
      </c>
      <c r="V221" s="29" t="s">
        <v>166</v>
      </c>
      <c r="W221" s="29" t="s">
        <v>166</v>
      </c>
    </row>
    <row r="222" spans="1:23" s="12" customFormat="1" ht="15">
      <c r="A222" s="25" t="s">
        <v>159</v>
      </c>
      <c r="B222" s="35">
        <v>43722.0207470718</v>
      </c>
      <c r="C222" s="26" t="s">
        <v>100</v>
      </c>
      <c r="D222" s="26" t="s">
        <v>79</v>
      </c>
      <c r="E222" s="23">
        <f t="shared" si="3"/>
        <v>0</v>
      </c>
      <c r="F222" s="27" t="s">
        <v>415</v>
      </c>
      <c r="G222" s="28">
        <v>94460</v>
      </c>
      <c r="H222" s="25" t="s">
        <v>19</v>
      </c>
      <c r="I222" s="25" t="s">
        <v>14</v>
      </c>
      <c r="J222" s="28" t="s">
        <v>1325</v>
      </c>
      <c r="K222" s="28" t="s">
        <v>1326</v>
      </c>
      <c r="L222" s="25" t="s">
        <v>1327</v>
      </c>
      <c r="M222" s="25" t="s">
        <v>25</v>
      </c>
      <c r="N222" s="25" t="s">
        <v>648</v>
      </c>
      <c r="O222" s="28" t="s">
        <v>649</v>
      </c>
      <c r="P222" s="28" t="s">
        <v>166</v>
      </c>
      <c r="Q222" s="28" t="s">
        <v>166</v>
      </c>
      <c r="R222" s="29" t="s">
        <v>169</v>
      </c>
      <c r="S222" s="29" t="s">
        <v>166</v>
      </c>
      <c r="T222" s="29" t="s">
        <v>166</v>
      </c>
      <c r="U222" s="29" t="s">
        <v>166</v>
      </c>
      <c r="V222" s="29" t="s">
        <v>166</v>
      </c>
      <c r="W222" s="29" t="s">
        <v>166</v>
      </c>
    </row>
    <row r="223" spans="1:23" s="12" customFormat="1" ht="15">
      <c r="A223" s="25" t="s">
        <v>159</v>
      </c>
      <c r="B223" s="35">
        <v>43724.4301246412</v>
      </c>
      <c r="C223" s="26" t="s">
        <v>100</v>
      </c>
      <c r="D223" s="26" t="s">
        <v>79</v>
      </c>
      <c r="E223" s="23">
        <f t="shared" si="3"/>
        <v>0</v>
      </c>
      <c r="F223" s="27" t="s">
        <v>413</v>
      </c>
      <c r="G223" s="28">
        <v>94706</v>
      </c>
      <c r="H223" s="25" t="s">
        <v>19</v>
      </c>
      <c r="I223" s="25" t="s">
        <v>14</v>
      </c>
      <c r="J223" s="28" t="s">
        <v>1319</v>
      </c>
      <c r="K223" s="28" t="s">
        <v>1320</v>
      </c>
      <c r="L223" s="25" t="s">
        <v>1321</v>
      </c>
      <c r="M223" s="25" t="s">
        <v>31</v>
      </c>
      <c r="N223" s="25" t="s">
        <v>648</v>
      </c>
      <c r="O223" s="28" t="s">
        <v>649</v>
      </c>
      <c r="P223" s="28" t="s">
        <v>166</v>
      </c>
      <c r="Q223" s="28" t="s">
        <v>166</v>
      </c>
      <c r="R223" s="29" t="s">
        <v>169</v>
      </c>
      <c r="S223" s="29" t="s">
        <v>166</v>
      </c>
      <c r="T223" s="29" t="s">
        <v>166</v>
      </c>
      <c r="U223" s="29" t="s">
        <v>166</v>
      </c>
      <c r="V223" s="29" t="s">
        <v>166</v>
      </c>
      <c r="W223" s="29" t="s">
        <v>166</v>
      </c>
    </row>
    <row r="224" spans="1:23" s="12" customFormat="1" ht="15">
      <c r="A224" s="25" t="s">
        <v>159</v>
      </c>
      <c r="B224" s="35">
        <v>43727.7505634491</v>
      </c>
      <c r="C224" s="26" t="s">
        <v>100</v>
      </c>
      <c r="D224" s="26" t="s">
        <v>79</v>
      </c>
      <c r="E224" s="23">
        <f t="shared" si="3"/>
        <v>0</v>
      </c>
      <c r="F224" s="27" t="s">
        <v>366</v>
      </c>
      <c r="G224" s="28">
        <v>95937</v>
      </c>
      <c r="H224" s="25" t="s">
        <v>19</v>
      </c>
      <c r="I224" s="25" t="s">
        <v>14</v>
      </c>
      <c r="J224" s="28" t="s">
        <v>1183</v>
      </c>
      <c r="K224" s="28" t="s">
        <v>1184</v>
      </c>
      <c r="L224" s="25" t="s">
        <v>1185</v>
      </c>
      <c r="M224" s="25" t="s">
        <v>27</v>
      </c>
      <c r="N224" s="25" t="s">
        <v>648</v>
      </c>
      <c r="O224" s="28" t="s">
        <v>649</v>
      </c>
      <c r="P224" s="28" t="s">
        <v>166</v>
      </c>
      <c r="Q224" s="28" t="s">
        <v>166</v>
      </c>
      <c r="R224" s="29" t="s">
        <v>169</v>
      </c>
      <c r="S224" s="29" t="s">
        <v>166</v>
      </c>
      <c r="T224" s="29" t="s">
        <v>166</v>
      </c>
      <c r="U224" s="29" t="s">
        <v>166</v>
      </c>
      <c r="V224" s="29" t="s">
        <v>166</v>
      </c>
      <c r="W224" s="29" t="s">
        <v>166</v>
      </c>
    </row>
    <row r="225" spans="1:23" s="12" customFormat="1" ht="15">
      <c r="A225" s="25" t="s">
        <v>159</v>
      </c>
      <c r="B225" s="35">
        <v>43727.7158558218</v>
      </c>
      <c r="C225" s="26" t="s">
        <v>100</v>
      </c>
      <c r="D225" s="26" t="s">
        <v>79</v>
      </c>
      <c r="E225" s="23">
        <f t="shared" si="3"/>
        <v>0</v>
      </c>
      <c r="F225" s="27" t="s">
        <v>342</v>
      </c>
      <c r="G225" s="28">
        <v>95903</v>
      </c>
      <c r="H225" s="25" t="s">
        <v>19</v>
      </c>
      <c r="I225" s="25" t="s">
        <v>14</v>
      </c>
      <c r="J225" s="28" t="s">
        <v>1121</v>
      </c>
      <c r="K225" s="28" t="s">
        <v>1122</v>
      </c>
      <c r="L225" s="25" t="s">
        <v>1123</v>
      </c>
      <c r="M225" s="25" t="s">
        <v>25</v>
      </c>
      <c r="N225" s="25" t="s">
        <v>648</v>
      </c>
      <c r="O225" s="28" t="s">
        <v>649</v>
      </c>
      <c r="P225" s="28" t="s">
        <v>166</v>
      </c>
      <c r="Q225" s="28" t="s">
        <v>166</v>
      </c>
      <c r="R225" s="29" t="s">
        <v>169</v>
      </c>
      <c r="S225" s="29" t="s">
        <v>166</v>
      </c>
      <c r="T225" s="29" t="s">
        <v>166</v>
      </c>
      <c r="U225" s="29" t="s">
        <v>166</v>
      </c>
      <c r="V225" s="29" t="s">
        <v>166</v>
      </c>
      <c r="W225" s="29" t="s">
        <v>166</v>
      </c>
    </row>
    <row r="226" spans="1:23" s="12" customFormat="1" ht="15">
      <c r="A226" s="25" t="s">
        <v>159</v>
      </c>
      <c r="B226" s="35">
        <v>43726.3994768981</v>
      </c>
      <c r="C226" s="26" t="s">
        <v>100</v>
      </c>
      <c r="D226" s="26" t="s">
        <v>79</v>
      </c>
      <c r="E226" s="23">
        <f t="shared" si="3"/>
        <v>0</v>
      </c>
      <c r="F226" s="27" t="s">
        <v>337</v>
      </c>
      <c r="G226" s="28">
        <v>95336</v>
      </c>
      <c r="H226" s="25" t="s">
        <v>19</v>
      </c>
      <c r="I226" s="25" t="s">
        <v>14</v>
      </c>
      <c r="J226" s="28" t="s">
        <v>1112</v>
      </c>
      <c r="K226" s="28" t="s">
        <v>1113</v>
      </c>
      <c r="L226" s="25" t="s">
        <v>1114</v>
      </c>
      <c r="M226" s="25" t="s">
        <v>29</v>
      </c>
      <c r="N226" s="25" t="s">
        <v>648</v>
      </c>
      <c r="O226" s="28" t="s">
        <v>649</v>
      </c>
      <c r="P226" s="28" t="s">
        <v>166</v>
      </c>
      <c r="Q226" s="28" t="s">
        <v>166</v>
      </c>
      <c r="R226" s="29" t="s">
        <v>169</v>
      </c>
      <c r="S226" s="29" t="s">
        <v>166</v>
      </c>
      <c r="T226" s="29" t="s">
        <v>166</v>
      </c>
      <c r="U226" s="29" t="s">
        <v>166</v>
      </c>
      <c r="V226" s="29" t="s">
        <v>166</v>
      </c>
      <c r="W226" s="29" t="s">
        <v>166</v>
      </c>
    </row>
    <row r="227" spans="1:23" s="12" customFormat="1" ht="15">
      <c r="A227" s="25" t="s">
        <v>159</v>
      </c>
      <c r="B227" s="35">
        <v>43726.3833142014</v>
      </c>
      <c r="C227" s="26" t="s">
        <v>100</v>
      </c>
      <c r="D227" s="26" t="s">
        <v>79</v>
      </c>
      <c r="E227" s="23">
        <f t="shared" si="3"/>
        <v>0</v>
      </c>
      <c r="F227" s="27" t="s">
        <v>284</v>
      </c>
      <c r="G227" s="28">
        <v>95327</v>
      </c>
      <c r="H227" s="25" t="s">
        <v>19</v>
      </c>
      <c r="I227" s="25" t="s">
        <v>14</v>
      </c>
      <c r="J227" s="28" t="s">
        <v>974</v>
      </c>
      <c r="K227" s="28" t="s">
        <v>975</v>
      </c>
      <c r="L227" s="25" t="s">
        <v>976</v>
      </c>
      <c r="M227" s="25" t="s">
        <v>21</v>
      </c>
      <c r="N227" s="25" t="s">
        <v>840</v>
      </c>
      <c r="O227" s="28" t="s">
        <v>649</v>
      </c>
      <c r="P227" s="28" t="s">
        <v>166</v>
      </c>
      <c r="Q227" s="28" t="s">
        <v>166</v>
      </c>
      <c r="R227" s="29" t="s">
        <v>169</v>
      </c>
      <c r="S227" s="29" t="s">
        <v>166</v>
      </c>
      <c r="T227" s="29" t="s">
        <v>166</v>
      </c>
      <c r="U227" s="29" t="s">
        <v>166</v>
      </c>
      <c r="V227" s="29" t="s">
        <v>166</v>
      </c>
      <c r="W227" s="29" t="s">
        <v>166</v>
      </c>
    </row>
  </sheetData>
  <sheetProtection/>
  <autoFilter ref="A1:W227"/>
  <conditionalFormatting sqref="H1:I1">
    <cfRule type="containsText" priority="5" dxfId="62" operator="containsText" text="SIM">
      <formula>NOT(ISERROR(SEARCH("SIM",H1)))</formula>
    </cfRule>
  </conditionalFormatting>
  <conditionalFormatting sqref="H1:I1">
    <cfRule type="containsText" priority="2" dxfId="62" operator="containsText" text="SIM">
      <formula>NOT(ISERROR(SEARCH("SIM",H1)))</formula>
    </cfRule>
  </conditionalFormatting>
  <conditionalFormatting sqref="H2:I227">
    <cfRule type="containsText" priority="1" dxfId="62" operator="containsText" text="SIM">
      <formula>NOT(ISERROR(SEARCH("SIM",H2)))</formula>
    </cfRule>
  </conditionalFormatting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32"/>
  <sheetViews>
    <sheetView zoomScalePageLayoutView="0" workbookViewId="0" topLeftCell="A1">
      <selection activeCell="E42" sqref="E42"/>
    </sheetView>
  </sheetViews>
  <sheetFormatPr defaultColWidth="9.140625" defaultRowHeight="15"/>
  <cols>
    <col min="1" max="1" width="19.421875" style="15" bestFit="1" customWidth="1"/>
    <col min="2" max="2" width="15.8515625" style="15" bestFit="1" customWidth="1"/>
    <col min="3" max="3" width="17.7109375" style="15" bestFit="1" customWidth="1"/>
    <col min="4" max="4" width="25.7109375" style="15" customWidth="1"/>
    <col min="5" max="5" width="23.28125" style="15" customWidth="1"/>
    <col min="6" max="6" width="46.8515625" style="19" bestFit="1" customWidth="1"/>
    <col min="7" max="7" width="14.140625" style="15" bestFit="1" customWidth="1"/>
    <col min="8" max="8" width="13.140625" style="15" bestFit="1" customWidth="1"/>
    <col min="9" max="9" width="17.140625" style="15" bestFit="1" customWidth="1"/>
    <col min="10" max="10" width="14.140625" style="15" bestFit="1" customWidth="1"/>
    <col min="11" max="11" width="19.8515625" style="15" bestFit="1" customWidth="1"/>
    <col min="12" max="12" width="14.140625" style="15" bestFit="1" customWidth="1"/>
    <col min="13" max="13" width="11.140625" style="15" bestFit="1" customWidth="1"/>
    <col min="14" max="14" width="14.8515625" style="15" customWidth="1"/>
    <col min="15" max="15" width="10.7109375" style="15" bestFit="1" customWidth="1"/>
    <col min="16" max="16" width="13.7109375" style="15" bestFit="1" customWidth="1"/>
    <col min="17" max="17" width="14.421875" style="15" bestFit="1" customWidth="1"/>
    <col min="18" max="18" width="13.140625" style="15" bestFit="1" customWidth="1"/>
    <col min="19" max="19" width="13.421875" style="15" bestFit="1" customWidth="1"/>
    <col min="20" max="20" width="13.28125" style="15" bestFit="1" customWidth="1"/>
    <col min="21" max="21" width="13.421875" style="15" bestFit="1" customWidth="1"/>
    <col min="22" max="22" width="13.57421875" style="15" bestFit="1" customWidth="1"/>
    <col min="23" max="23" width="12.140625" style="15" customWidth="1"/>
    <col min="24" max="24" width="10.7109375" style="15" bestFit="1" customWidth="1"/>
    <col min="25" max="16384" width="9.140625" style="15" customWidth="1"/>
  </cols>
  <sheetData>
    <row r="1" spans="1:23" s="21" customFormat="1" ht="41.25" customHeight="1">
      <c r="A1" s="24" t="s">
        <v>78</v>
      </c>
      <c r="B1" s="24" t="s">
        <v>155</v>
      </c>
      <c r="C1" s="24" t="s">
        <v>154</v>
      </c>
      <c r="D1" s="24" t="s">
        <v>80</v>
      </c>
      <c r="E1" s="24" t="s">
        <v>0</v>
      </c>
      <c r="F1" s="24" t="s">
        <v>153</v>
      </c>
      <c r="G1" s="24" t="s">
        <v>152</v>
      </c>
      <c r="H1" s="24" t="s">
        <v>151</v>
      </c>
      <c r="I1" s="24" t="s">
        <v>150</v>
      </c>
      <c r="J1" s="24" t="s">
        <v>149</v>
      </c>
      <c r="K1" s="24" t="s">
        <v>148</v>
      </c>
      <c r="L1" s="24" t="s">
        <v>147</v>
      </c>
      <c r="M1" s="24" t="s">
        <v>1</v>
      </c>
      <c r="N1" s="24" t="s">
        <v>2</v>
      </c>
      <c r="O1" s="24" t="s">
        <v>3</v>
      </c>
      <c r="P1" s="24" t="s">
        <v>5</v>
      </c>
      <c r="Q1" s="24" t="s">
        <v>6</v>
      </c>
      <c r="R1" s="24" t="s">
        <v>156</v>
      </c>
      <c r="S1" s="24" t="s">
        <v>7</v>
      </c>
      <c r="T1" s="24" t="s">
        <v>8</v>
      </c>
      <c r="U1" s="24" t="s">
        <v>9</v>
      </c>
      <c r="V1" s="24" t="s">
        <v>10</v>
      </c>
      <c r="W1" s="24" t="s">
        <v>4</v>
      </c>
    </row>
    <row r="2" spans="1:23" s="12" customFormat="1" ht="15">
      <c r="A2" s="25" t="s">
        <v>159</v>
      </c>
      <c r="B2" s="35">
        <v>43727.4608271181</v>
      </c>
      <c r="C2" s="26" t="s">
        <v>118</v>
      </c>
      <c r="D2" s="26" t="s">
        <v>88</v>
      </c>
      <c r="E2" s="23">
        <f aca="true" t="shared" si="0" ref="E2:E32">P2+Q2+S2+T2+U2+V2+W2</f>
        <v>15</v>
      </c>
      <c r="F2" s="27" t="s">
        <v>145</v>
      </c>
      <c r="G2" s="28">
        <v>95726</v>
      </c>
      <c r="H2" s="25" t="s">
        <v>19</v>
      </c>
      <c r="I2" s="25" t="s">
        <v>14</v>
      </c>
      <c r="J2" s="28" t="s">
        <v>125</v>
      </c>
      <c r="K2" s="28" t="s">
        <v>119</v>
      </c>
      <c r="L2" s="25" t="s">
        <v>120</v>
      </c>
      <c r="M2" s="25" t="s">
        <v>35</v>
      </c>
      <c r="N2" s="25" t="s">
        <v>660</v>
      </c>
      <c r="O2" s="28" t="s">
        <v>649</v>
      </c>
      <c r="P2" s="28" t="s">
        <v>168</v>
      </c>
      <c r="Q2" s="28" t="s">
        <v>173</v>
      </c>
      <c r="R2" s="29" t="s">
        <v>169</v>
      </c>
      <c r="S2" s="29" t="s">
        <v>166</v>
      </c>
      <c r="T2" s="29" t="s">
        <v>166</v>
      </c>
      <c r="U2" s="29" t="s">
        <v>166</v>
      </c>
      <c r="V2" s="29" t="s">
        <v>166</v>
      </c>
      <c r="W2" s="29" t="s">
        <v>166</v>
      </c>
    </row>
    <row r="3" spans="1:23" s="12" customFormat="1" ht="15">
      <c r="A3" s="25" t="s">
        <v>159</v>
      </c>
      <c r="B3" s="35">
        <v>43721.0350695602</v>
      </c>
      <c r="C3" s="26" t="s">
        <v>118</v>
      </c>
      <c r="D3" s="26" t="s">
        <v>88</v>
      </c>
      <c r="E3" s="23">
        <f t="shared" si="0"/>
        <v>13</v>
      </c>
      <c r="F3" s="27" t="s">
        <v>458</v>
      </c>
      <c r="G3" s="28">
        <v>94214</v>
      </c>
      <c r="H3" s="25" t="s">
        <v>19</v>
      </c>
      <c r="I3" s="25" t="s">
        <v>14</v>
      </c>
      <c r="J3" s="28" t="s">
        <v>1448</v>
      </c>
      <c r="K3" s="28" t="s">
        <v>1449</v>
      </c>
      <c r="L3" s="25" t="s">
        <v>1450</v>
      </c>
      <c r="M3" s="25" t="s">
        <v>35</v>
      </c>
      <c r="N3" s="25" t="s">
        <v>788</v>
      </c>
      <c r="O3" s="28" t="s">
        <v>649</v>
      </c>
      <c r="P3" s="28" t="s">
        <v>166</v>
      </c>
      <c r="Q3" s="28" t="s">
        <v>173</v>
      </c>
      <c r="R3" s="29" t="s">
        <v>169</v>
      </c>
      <c r="S3" s="29" t="s">
        <v>167</v>
      </c>
      <c r="T3" s="29" t="s">
        <v>166</v>
      </c>
      <c r="U3" s="29" t="s">
        <v>166</v>
      </c>
      <c r="V3" s="29" t="s">
        <v>166</v>
      </c>
      <c r="W3" s="29" t="s">
        <v>166</v>
      </c>
    </row>
    <row r="4" spans="1:23" s="12" customFormat="1" ht="15">
      <c r="A4" s="25" t="s">
        <v>159</v>
      </c>
      <c r="B4" s="35">
        <v>43718.8379271528</v>
      </c>
      <c r="C4" s="26" t="s">
        <v>118</v>
      </c>
      <c r="D4" s="26" t="s">
        <v>88</v>
      </c>
      <c r="E4" s="23">
        <f t="shared" si="0"/>
        <v>11</v>
      </c>
      <c r="F4" s="27" t="s">
        <v>67</v>
      </c>
      <c r="G4" s="28">
        <v>93192</v>
      </c>
      <c r="H4" s="25" t="s">
        <v>19</v>
      </c>
      <c r="I4" s="25" t="s">
        <v>14</v>
      </c>
      <c r="J4" s="28" t="s">
        <v>121</v>
      </c>
      <c r="K4" s="28" t="s">
        <v>122</v>
      </c>
      <c r="L4" s="25" t="s">
        <v>68</v>
      </c>
      <c r="M4" s="25" t="s">
        <v>17</v>
      </c>
      <c r="N4" s="25" t="s">
        <v>648</v>
      </c>
      <c r="O4" s="28" t="s">
        <v>649</v>
      </c>
      <c r="P4" s="28" t="s">
        <v>166</v>
      </c>
      <c r="Q4" s="28" t="s">
        <v>168</v>
      </c>
      <c r="R4" s="29" t="s">
        <v>169</v>
      </c>
      <c r="S4" s="29" t="s">
        <v>172</v>
      </c>
      <c r="T4" s="29" t="s">
        <v>166</v>
      </c>
      <c r="U4" s="29" t="s">
        <v>166</v>
      </c>
      <c r="V4" s="29" t="s">
        <v>166</v>
      </c>
      <c r="W4" s="29" t="s">
        <v>166</v>
      </c>
    </row>
    <row r="5" spans="1:23" s="12" customFormat="1" ht="15">
      <c r="A5" s="25" t="s">
        <v>159</v>
      </c>
      <c r="B5" s="35">
        <v>43728.6606542708</v>
      </c>
      <c r="C5" s="26" t="s">
        <v>118</v>
      </c>
      <c r="D5" s="26" t="s">
        <v>88</v>
      </c>
      <c r="E5" s="23">
        <f t="shared" si="0"/>
        <v>10</v>
      </c>
      <c r="F5" s="27" t="s">
        <v>445</v>
      </c>
      <c r="G5" s="28">
        <v>96299</v>
      </c>
      <c r="H5" s="25" t="s">
        <v>19</v>
      </c>
      <c r="I5" s="25" t="s">
        <v>14</v>
      </c>
      <c r="J5" s="28" t="s">
        <v>1412</v>
      </c>
      <c r="K5" s="28" t="s">
        <v>1413</v>
      </c>
      <c r="L5" s="25" t="s">
        <v>1414</v>
      </c>
      <c r="M5" s="25" t="s">
        <v>42</v>
      </c>
      <c r="N5" s="25" t="s">
        <v>648</v>
      </c>
      <c r="O5" s="28" t="s">
        <v>649</v>
      </c>
      <c r="P5" s="28" t="s">
        <v>167</v>
      </c>
      <c r="Q5" s="28" t="s">
        <v>174</v>
      </c>
      <c r="R5" s="29" t="s">
        <v>169</v>
      </c>
      <c r="S5" s="29" t="s">
        <v>166</v>
      </c>
      <c r="T5" s="29" t="s">
        <v>166</v>
      </c>
      <c r="U5" s="29" t="s">
        <v>166</v>
      </c>
      <c r="V5" s="29" t="s">
        <v>166</v>
      </c>
      <c r="W5" s="29" t="s">
        <v>166</v>
      </c>
    </row>
    <row r="6" spans="1:23" s="12" customFormat="1" ht="15">
      <c r="A6" s="25" t="s">
        <v>159</v>
      </c>
      <c r="B6" s="35">
        <v>43721.0052515972</v>
      </c>
      <c r="C6" s="26" t="s">
        <v>118</v>
      </c>
      <c r="D6" s="26" t="s">
        <v>88</v>
      </c>
      <c r="E6" s="23">
        <f t="shared" si="0"/>
        <v>8</v>
      </c>
      <c r="F6" s="27" t="s">
        <v>452</v>
      </c>
      <c r="G6" s="28">
        <v>94212</v>
      </c>
      <c r="H6" s="25" t="s">
        <v>19</v>
      </c>
      <c r="I6" s="25" t="s">
        <v>14</v>
      </c>
      <c r="J6" s="28" t="s">
        <v>1432</v>
      </c>
      <c r="K6" s="28" t="s">
        <v>1433</v>
      </c>
      <c r="L6" s="25" t="s">
        <v>1434</v>
      </c>
      <c r="M6" s="25" t="s">
        <v>16</v>
      </c>
      <c r="N6" s="25" t="s">
        <v>648</v>
      </c>
      <c r="O6" s="28" t="s">
        <v>649</v>
      </c>
      <c r="P6" s="28" t="s">
        <v>166</v>
      </c>
      <c r="Q6" s="28" t="s">
        <v>168</v>
      </c>
      <c r="R6" s="29" t="s">
        <v>169</v>
      </c>
      <c r="S6" s="29" t="s">
        <v>167</v>
      </c>
      <c r="T6" s="29" t="s">
        <v>166</v>
      </c>
      <c r="U6" s="29" t="s">
        <v>166</v>
      </c>
      <c r="V6" s="29" t="s">
        <v>166</v>
      </c>
      <c r="W6" s="29" t="s">
        <v>166</v>
      </c>
    </row>
    <row r="7" spans="1:23" s="12" customFormat="1" ht="15">
      <c r="A7" s="25" t="s">
        <v>159</v>
      </c>
      <c r="B7" s="35">
        <v>43721.9650191551</v>
      </c>
      <c r="C7" s="26" t="s">
        <v>118</v>
      </c>
      <c r="D7" s="26" t="s">
        <v>88</v>
      </c>
      <c r="E7" s="23">
        <f t="shared" si="0"/>
        <v>6</v>
      </c>
      <c r="F7" s="27" t="s">
        <v>453</v>
      </c>
      <c r="G7" s="28">
        <v>94449</v>
      </c>
      <c r="H7" s="25" t="s">
        <v>19</v>
      </c>
      <c r="I7" s="25" t="s">
        <v>14</v>
      </c>
      <c r="J7" s="28" t="s">
        <v>1435</v>
      </c>
      <c r="K7" s="28" t="s">
        <v>1436</v>
      </c>
      <c r="L7" s="25" t="s">
        <v>1437</v>
      </c>
      <c r="M7" s="25" t="s">
        <v>54</v>
      </c>
      <c r="N7" s="25" t="s">
        <v>648</v>
      </c>
      <c r="O7" s="28" t="s">
        <v>649</v>
      </c>
      <c r="P7" s="28" t="s">
        <v>166</v>
      </c>
      <c r="Q7" s="28" t="s">
        <v>166</v>
      </c>
      <c r="R7" s="29" t="s">
        <v>169</v>
      </c>
      <c r="S7" s="29" t="s">
        <v>172</v>
      </c>
      <c r="T7" s="29" t="s">
        <v>166</v>
      </c>
      <c r="U7" s="29" t="s">
        <v>166</v>
      </c>
      <c r="V7" s="29" t="s">
        <v>166</v>
      </c>
      <c r="W7" s="29" t="s">
        <v>166</v>
      </c>
    </row>
    <row r="8" spans="1:23" s="12" customFormat="1" ht="15">
      <c r="A8" s="25" t="s">
        <v>159</v>
      </c>
      <c r="B8" s="35">
        <v>43719.0482144444</v>
      </c>
      <c r="C8" s="26" t="s">
        <v>118</v>
      </c>
      <c r="D8" s="26" t="s">
        <v>88</v>
      </c>
      <c r="E8" s="23">
        <f t="shared" si="0"/>
        <v>5</v>
      </c>
      <c r="F8" s="27" t="s">
        <v>454</v>
      </c>
      <c r="G8" s="28">
        <v>93266</v>
      </c>
      <c r="H8" s="25" t="s">
        <v>19</v>
      </c>
      <c r="I8" s="25" t="s">
        <v>14</v>
      </c>
      <c r="J8" s="28" t="s">
        <v>1438</v>
      </c>
      <c r="K8" s="28" t="s">
        <v>123</v>
      </c>
      <c r="L8" s="25" t="s">
        <v>124</v>
      </c>
      <c r="M8" s="25" t="s">
        <v>21</v>
      </c>
      <c r="N8" s="25" t="s">
        <v>657</v>
      </c>
      <c r="O8" s="28" t="s">
        <v>649</v>
      </c>
      <c r="P8" s="28" t="s">
        <v>171</v>
      </c>
      <c r="Q8" s="28" t="s">
        <v>166</v>
      </c>
      <c r="R8" s="29" t="s">
        <v>169</v>
      </c>
      <c r="S8" s="29" t="s">
        <v>167</v>
      </c>
      <c r="T8" s="29" t="s">
        <v>166</v>
      </c>
      <c r="U8" s="29" t="s">
        <v>166</v>
      </c>
      <c r="V8" s="29" t="s">
        <v>166</v>
      </c>
      <c r="W8" s="29" t="s">
        <v>166</v>
      </c>
    </row>
    <row r="9" spans="1:23" s="12" customFormat="1" ht="15">
      <c r="A9" s="25" t="s">
        <v>159</v>
      </c>
      <c r="B9" s="35">
        <v>43720.048874919</v>
      </c>
      <c r="C9" s="26" t="s">
        <v>118</v>
      </c>
      <c r="D9" s="26" t="s">
        <v>88</v>
      </c>
      <c r="E9" s="23">
        <f t="shared" si="0"/>
        <v>4</v>
      </c>
      <c r="F9" s="27" t="s">
        <v>459</v>
      </c>
      <c r="G9" s="28">
        <v>93995</v>
      </c>
      <c r="H9" s="25" t="s">
        <v>19</v>
      </c>
      <c r="I9" s="25" t="s">
        <v>14</v>
      </c>
      <c r="J9" s="28" t="s">
        <v>1451</v>
      </c>
      <c r="K9" s="28" t="s">
        <v>1452</v>
      </c>
      <c r="L9" s="25" t="s">
        <v>1453</v>
      </c>
      <c r="M9" s="25" t="s">
        <v>29</v>
      </c>
      <c r="N9" s="25" t="s">
        <v>648</v>
      </c>
      <c r="O9" s="28" t="s">
        <v>649</v>
      </c>
      <c r="P9" s="28" t="s">
        <v>166</v>
      </c>
      <c r="Q9" s="28" t="s">
        <v>166</v>
      </c>
      <c r="R9" s="29" t="s">
        <v>169</v>
      </c>
      <c r="S9" s="29" t="s">
        <v>166</v>
      </c>
      <c r="T9" s="29" t="s">
        <v>170</v>
      </c>
      <c r="U9" s="29" t="s">
        <v>166</v>
      </c>
      <c r="V9" s="29" t="s">
        <v>166</v>
      </c>
      <c r="W9" s="29" t="s">
        <v>166</v>
      </c>
    </row>
    <row r="10" spans="1:23" s="12" customFormat="1" ht="15">
      <c r="A10" s="25" t="s">
        <v>159</v>
      </c>
      <c r="B10" s="35">
        <v>43725.7699164815</v>
      </c>
      <c r="C10" s="26" t="s">
        <v>118</v>
      </c>
      <c r="D10" s="26" t="s">
        <v>88</v>
      </c>
      <c r="E10" s="23">
        <f t="shared" si="0"/>
        <v>4</v>
      </c>
      <c r="F10" s="27" t="s">
        <v>451</v>
      </c>
      <c r="G10" s="28">
        <v>95257</v>
      </c>
      <c r="H10" s="25" t="s">
        <v>19</v>
      </c>
      <c r="I10" s="25" t="s">
        <v>14</v>
      </c>
      <c r="J10" s="28" t="s">
        <v>1429</v>
      </c>
      <c r="K10" s="28" t="s">
        <v>1430</v>
      </c>
      <c r="L10" s="25" t="s">
        <v>1431</v>
      </c>
      <c r="M10" s="25" t="s">
        <v>32</v>
      </c>
      <c r="N10" s="25" t="s">
        <v>840</v>
      </c>
      <c r="O10" s="28" t="s">
        <v>841</v>
      </c>
      <c r="P10" s="28" t="s">
        <v>171</v>
      </c>
      <c r="Q10" s="28" t="s">
        <v>171</v>
      </c>
      <c r="R10" s="29" t="s">
        <v>169</v>
      </c>
      <c r="S10" s="29" t="s">
        <v>166</v>
      </c>
      <c r="T10" s="29" t="s">
        <v>166</v>
      </c>
      <c r="U10" s="29" t="s">
        <v>166</v>
      </c>
      <c r="V10" s="29" t="s">
        <v>166</v>
      </c>
      <c r="W10" s="29" t="s">
        <v>166</v>
      </c>
    </row>
    <row r="11" spans="1:23" s="12" customFormat="1" ht="15">
      <c r="A11" s="25" t="s">
        <v>159</v>
      </c>
      <c r="B11" s="35">
        <v>43728.6004460301</v>
      </c>
      <c r="C11" s="26" t="s">
        <v>118</v>
      </c>
      <c r="D11" s="26" t="s">
        <v>88</v>
      </c>
      <c r="E11" s="23">
        <f t="shared" si="0"/>
        <v>3</v>
      </c>
      <c r="F11" s="27" t="s">
        <v>461</v>
      </c>
      <c r="G11" s="28">
        <v>96262</v>
      </c>
      <c r="H11" s="25" t="s">
        <v>19</v>
      </c>
      <c r="I11" s="25" t="s">
        <v>14</v>
      </c>
      <c r="J11" s="28" t="s">
        <v>1457</v>
      </c>
      <c r="K11" s="28" t="s">
        <v>1458</v>
      </c>
      <c r="L11" s="25" t="s">
        <v>1459</v>
      </c>
      <c r="M11" s="25" t="s">
        <v>27</v>
      </c>
      <c r="N11" s="25" t="s">
        <v>660</v>
      </c>
      <c r="O11" s="28" t="s">
        <v>649</v>
      </c>
      <c r="P11" s="28" t="s">
        <v>166</v>
      </c>
      <c r="Q11" s="28" t="s">
        <v>166</v>
      </c>
      <c r="R11" s="29" t="s">
        <v>169</v>
      </c>
      <c r="S11" s="29" t="s">
        <v>167</v>
      </c>
      <c r="T11" s="29" t="s">
        <v>166</v>
      </c>
      <c r="U11" s="29" t="s">
        <v>166</v>
      </c>
      <c r="V11" s="29" t="s">
        <v>166</v>
      </c>
      <c r="W11" s="29" t="s">
        <v>166</v>
      </c>
    </row>
    <row r="12" spans="1:23" s="12" customFormat="1" ht="15">
      <c r="A12" s="25" t="s">
        <v>159</v>
      </c>
      <c r="B12" s="35">
        <v>43728.7729508333</v>
      </c>
      <c r="C12" s="26" t="s">
        <v>118</v>
      </c>
      <c r="D12" s="26" t="s">
        <v>88</v>
      </c>
      <c r="E12" s="23">
        <f t="shared" si="0"/>
        <v>3</v>
      </c>
      <c r="F12" s="27" t="s">
        <v>449</v>
      </c>
      <c r="G12" s="28">
        <v>96398</v>
      </c>
      <c r="H12" s="25" t="s">
        <v>19</v>
      </c>
      <c r="I12" s="25" t="s">
        <v>14</v>
      </c>
      <c r="J12" s="28" t="s">
        <v>1423</v>
      </c>
      <c r="K12" s="28" t="s">
        <v>1424</v>
      </c>
      <c r="L12" s="25" t="s">
        <v>1425</v>
      </c>
      <c r="M12" s="25" t="s">
        <v>76</v>
      </c>
      <c r="N12" s="25" t="s">
        <v>660</v>
      </c>
      <c r="O12" s="28" t="s">
        <v>649</v>
      </c>
      <c r="P12" s="28" t="s">
        <v>166</v>
      </c>
      <c r="Q12" s="28" t="s">
        <v>166</v>
      </c>
      <c r="R12" s="29" t="s">
        <v>169</v>
      </c>
      <c r="S12" s="29" t="s">
        <v>167</v>
      </c>
      <c r="T12" s="29" t="s">
        <v>166</v>
      </c>
      <c r="U12" s="29" t="s">
        <v>166</v>
      </c>
      <c r="V12" s="29" t="s">
        <v>166</v>
      </c>
      <c r="W12" s="29" t="s">
        <v>166</v>
      </c>
    </row>
    <row r="13" spans="1:23" s="12" customFormat="1" ht="15">
      <c r="A13" s="25" t="s">
        <v>159</v>
      </c>
      <c r="B13" s="35">
        <v>43725.7454051852</v>
      </c>
      <c r="C13" s="26" t="s">
        <v>118</v>
      </c>
      <c r="D13" s="26" t="s">
        <v>88</v>
      </c>
      <c r="E13" s="23">
        <f t="shared" si="0"/>
        <v>3</v>
      </c>
      <c r="F13" s="27" t="s">
        <v>448</v>
      </c>
      <c r="G13" s="28">
        <v>95248</v>
      </c>
      <c r="H13" s="25" t="s">
        <v>19</v>
      </c>
      <c r="I13" s="25" t="s">
        <v>14</v>
      </c>
      <c r="J13" s="28" t="s">
        <v>1421</v>
      </c>
      <c r="K13" s="28" t="s">
        <v>1422</v>
      </c>
      <c r="L13" s="25" t="s">
        <v>93</v>
      </c>
      <c r="M13" s="25" t="s">
        <v>24</v>
      </c>
      <c r="N13" s="25" t="s">
        <v>660</v>
      </c>
      <c r="O13" s="28" t="s">
        <v>649</v>
      </c>
      <c r="P13" s="28" t="s">
        <v>166</v>
      </c>
      <c r="Q13" s="28" t="s">
        <v>166</v>
      </c>
      <c r="R13" s="29" t="s">
        <v>169</v>
      </c>
      <c r="S13" s="29" t="s">
        <v>167</v>
      </c>
      <c r="T13" s="29" t="s">
        <v>166</v>
      </c>
      <c r="U13" s="29" t="s">
        <v>166</v>
      </c>
      <c r="V13" s="29" t="s">
        <v>166</v>
      </c>
      <c r="W13" s="29" t="s">
        <v>166</v>
      </c>
    </row>
    <row r="14" spans="1:23" s="12" customFormat="1" ht="15">
      <c r="A14" s="25" t="s">
        <v>159</v>
      </c>
      <c r="B14" s="35">
        <v>43724.9067093866</v>
      </c>
      <c r="C14" s="26" t="s">
        <v>118</v>
      </c>
      <c r="D14" s="26" t="s">
        <v>88</v>
      </c>
      <c r="E14" s="23">
        <f t="shared" si="0"/>
        <v>3</v>
      </c>
      <c r="F14" s="27" t="s">
        <v>444</v>
      </c>
      <c r="G14" s="28">
        <v>94964</v>
      </c>
      <c r="H14" s="25" t="s">
        <v>19</v>
      </c>
      <c r="I14" s="25" t="s">
        <v>14</v>
      </c>
      <c r="J14" s="28" t="s">
        <v>1409</v>
      </c>
      <c r="K14" s="28" t="s">
        <v>1410</v>
      </c>
      <c r="L14" s="25" t="s">
        <v>1411</v>
      </c>
      <c r="M14" s="25" t="s">
        <v>21</v>
      </c>
      <c r="N14" s="25" t="s">
        <v>648</v>
      </c>
      <c r="O14" s="28" t="s">
        <v>649</v>
      </c>
      <c r="P14" s="28" t="s">
        <v>166</v>
      </c>
      <c r="Q14" s="28" t="s">
        <v>166</v>
      </c>
      <c r="R14" s="29" t="s">
        <v>169</v>
      </c>
      <c r="S14" s="29" t="s">
        <v>167</v>
      </c>
      <c r="T14" s="29" t="s">
        <v>166</v>
      </c>
      <c r="U14" s="29" t="s">
        <v>166</v>
      </c>
      <c r="V14" s="29" t="s">
        <v>166</v>
      </c>
      <c r="W14" s="29" t="s">
        <v>166</v>
      </c>
    </row>
    <row r="15" spans="1:23" s="12" customFormat="1" ht="15">
      <c r="A15" s="25" t="s">
        <v>159</v>
      </c>
      <c r="B15" s="35">
        <v>43728.8045501852</v>
      </c>
      <c r="C15" s="26" t="s">
        <v>118</v>
      </c>
      <c r="D15" s="26" t="s">
        <v>87</v>
      </c>
      <c r="E15" s="23">
        <f t="shared" si="0"/>
        <v>2</v>
      </c>
      <c r="F15" s="27" t="s">
        <v>441</v>
      </c>
      <c r="G15" s="28">
        <v>96421</v>
      </c>
      <c r="H15" s="25" t="s">
        <v>19</v>
      </c>
      <c r="I15" s="25" t="s">
        <v>14</v>
      </c>
      <c r="J15" s="28" t="s">
        <v>1400</v>
      </c>
      <c r="K15" s="28" t="s">
        <v>1401</v>
      </c>
      <c r="L15" s="25" t="s">
        <v>1402</v>
      </c>
      <c r="M15" s="25" t="s">
        <v>29</v>
      </c>
      <c r="N15" s="25" t="s">
        <v>648</v>
      </c>
      <c r="O15" s="28" t="s">
        <v>649</v>
      </c>
      <c r="P15" s="28" t="s">
        <v>166</v>
      </c>
      <c r="Q15" s="28" t="s">
        <v>171</v>
      </c>
      <c r="R15" s="29" t="s">
        <v>169</v>
      </c>
      <c r="S15" s="29" t="s">
        <v>166</v>
      </c>
      <c r="T15" s="29" t="s">
        <v>166</v>
      </c>
      <c r="U15" s="29" t="s">
        <v>166</v>
      </c>
      <c r="V15" s="29" t="s">
        <v>166</v>
      </c>
      <c r="W15" s="29" t="s">
        <v>166</v>
      </c>
    </row>
    <row r="16" spans="1:23" s="12" customFormat="1" ht="15">
      <c r="A16" s="25" t="s">
        <v>159</v>
      </c>
      <c r="B16" s="35">
        <v>43720.4167949884</v>
      </c>
      <c r="C16" s="26" t="s">
        <v>118</v>
      </c>
      <c r="D16" s="26" t="s">
        <v>88</v>
      </c>
      <c r="E16" s="23">
        <f t="shared" si="0"/>
        <v>1</v>
      </c>
      <c r="F16" s="27" t="s">
        <v>460</v>
      </c>
      <c r="G16" s="28">
        <v>94045</v>
      </c>
      <c r="H16" s="25" t="s">
        <v>19</v>
      </c>
      <c r="I16" s="25" t="s">
        <v>14</v>
      </c>
      <c r="J16" s="28" t="s">
        <v>1454</v>
      </c>
      <c r="K16" s="28" t="s">
        <v>1455</v>
      </c>
      <c r="L16" s="25" t="s">
        <v>1456</v>
      </c>
      <c r="M16" s="25" t="s">
        <v>39</v>
      </c>
      <c r="N16" s="25" t="s">
        <v>648</v>
      </c>
      <c r="O16" s="28" t="s">
        <v>649</v>
      </c>
      <c r="P16" s="28" t="s">
        <v>169</v>
      </c>
      <c r="Q16" s="28" t="s">
        <v>166</v>
      </c>
      <c r="R16" s="29" t="s">
        <v>169</v>
      </c>
      <c r="S16" s="29" t="s">
        <v>166</v>
      </c>
      <c r="T16" s="29" t="s">
        <v>166</v>
      </c>
      <c r="U16" s="29" t="s">
        <v>166</v>
      </c>
      <c r="V16" s="29" t="s">
        <v>166</v>
      </c>
      <c r="W16" s="29" t="s">
        <v>166</v>
      </c>
    </row>
    <row r="17" spans="1:23" s="12" customFormat="1" ht="15">
      <c r="A17" s="25" t="s">
        <v>159</v>
      </c>
      <c r="B17" s="35">
        <v>43728.3693811458</v>
      </c>
      <c r="C17" s="26" t="s">
        <v>118</v>
      </c>
      <c r="D17" s="26" t="s">
        <v>87</v>
      </c>
      <c r="E17" s="23">
        <f t="shared" si="0"/>
        <v>0</v>
      </c>
      <c r="F17" s="27" t="s">
        <v>464</v>
      </c>
      <c r="G17" s="28">
        <v>96092</v>
      </c>
      <c r="H17" s="25" t="s">
        <v>19</v>
      </c>
      <c r="I17" s="25" t="s">
        <v>14</v>
      </c>
      <c r="J17" s="28" t="s">
        <v>1466</v>
      </c>
      <c r="K17" s="28" t="s">
        <v>1467</v>
      </c>
      <c r="L17" s="25" t="s">
        <v>1468</v>
      </c>
      <c r="M17" s="25" t="s">
        <v>27</v>
      </c>
      <c r="N17" s="25" t="s">
        <v>648</v>
      </c>
      <c r="O17" s="28" t="s">
        <v>649</v>
      </c>
      <c r="P17" s="28" t="s">
        <v>166</v>
      </c>
      <c r="Q17" s="28" t="s">
        <v>166</v>
      </c>
      <c r="R17" s="29" t="s">
        <v>169</v>
      </c>
      <c r="S17" s="29" t="s">
        <v>166</v>
      </c>
      <c r="T17" s="29" t="s">
        <v>166</v>
      </c>
      <c r="U17" s="29" t="s">
        <v>166</v>
      </c>
      <c r="V17" s="29" t="s">
        <v>166</v>
      </c>
      <c r="W17" s="29" t="s">
        <v>166</v>
      </c>
    </row>
    <row r="18" spans="1:23" s="12" customFormat="1" ht="15">
      <c r="A18" s="25" t="s">
        <v>159</v>
      </c>
      <c r="B18" s="35">
        <v>43729.029899375</v>
      </c>
      <c r="C18" s="26" t="s">
        <v>118</v>
      </c>
      <c r="D18" s="26" t="s">
        <v>79</v>
      </c>
      <c r="E18" s="23">
        <f t="shared" si="0"/>
        <v>0</v>
      </c>
      <c r="F18" s="27" t="s">
        <v>463</v>
      </c>
      <c r="G18" s="28">
        <v>96599</v>
      </c>
      <c r="H18" s="25" t="s">
        <v>19</v>
      </c>
      <c r="I18" s="25" t="s">
        <v>14</v>
      </c>
      <c r="J18" s="28" t="s">
        <v>1463</v>
      </c>
      <c r="K18" s="28" t="s">
        <v>1464</v>
      </c>
      <c r="L18" s="25" t="s">
        <v>1465</v>
      </c>
      <c r="M18" s="25" t="s">
        <v>21</v>
      </c>
      <c r="N18" s="25" t="s">
        <v>660</v>
      </c>
      <c r="O18" s="28" t="s">
        <v>649</v>
      </c>
      <c r="P18" s="28" t="s">
        <v>166</v>
      </c>
      <c r="Q18" s="28" t="s">
        <v>166</v>
      </c>
      <c r="R18" s="29" t="s">
        <v>169</v>
      </c>
      <c r="S18" s="29" t="s">
        <v>166</v>
      </c>
      <c r="T18" s="29" t="s">
        <v>166</v>
      </c>
      <c r="U18" s="29" t="s">
        <v>166</v>
      </c>
      <c r="V18" s="29" t="s">
        <v>166</v>
      </c>
      <c r="W18" s="29" t="s">
        <v>166</v>
      </c>
    </row>
    <row r="19" spans="1:23" s="12" customFormat="1" ht="15">
      <c r="A19" s="25" t="s">
        <v>159</v>
      </c>
      <c r="B19" s="35">
        <v>43719.5280982292</v>
      </c>
      <c r="C19" s="26" t="s">
        <v>118</v>
      </c>
      <c r="D19" s="26" t="s">
        <v>87</v>
      </c>
      <c r="E19" s="23">
        <f t="shared" si="0"/>
        <v>0</v>
      </c>
      <c r="F19" s="27" t="s">
        <v>462</v>
      </c>
      <c r="G19" s="28">
        <v>93420</v>
      </c>
      <c r="H19" s="25" t="s">
        <v>19</v>
      </c>
      <c r="I19" s="25" t="s">
        <v>14</v>
      </c>
      <c r="J19" s="28" t="s">
        <v>1460</v>
      </c>
      <c r="K19" s="28" t="s">
        <v>1461</v>
      </c>
      <c r="L19" s="25" t="s">
        <v>1462</v>
      </c>
      <c r="M19" s="25" t="s">
        <v>36</v>
      </c>
      <c r="N19" s="25" t="s">
        <v>660</v>
      </c>
      <c r="O19" s="28" t="s">
        <v>649</v>
      </c>
      <c r="P19" s="28" t="s">
        <v>166</v>
      </c>
      <c r="Q19" s="28" t="s">
        <v>166</v>
      </c>
      <c r="R19" s="29" t="s">
        <v>169</v>
      </c>
      <c r="S19" s="29" t="s">
        <v>166</v>
      </c>
      <c r="T19" s="29" t="s">
        <v>166</v>
      </c>
      <c r="U19" s="29" t="s">
        <v>166</v>
      </c>
      <c r="V19" s="29" t="s">
        <v>166</v>
      </c>
      <c r="W19" s="29" t="s">
        <v>166</v>
      </c>
    </row>
    <row r="20" spans="1:23" s="12" customFormat="1" ht="15">
      <c r="A20" s="25" t="s">
        <v>159</v>
      </c>
      <c r="B20" s="35">
        <v>43728.9524994907</v>
      </c>
      <c r="C20" s="26" t="s">
        <v>118</v>
      </c>
      <c r="D20" s="26" t="s">
        <v>87</v>
      </c>
      <c r="E20" s="23">
        <f t="shared" si="0"/>
        <v>0</v>
      </c>
      <c r="F20" s="27" t="s">
        <v>457</v>
      </c>
      <c r="G20" s="28">
        <v>96549</v>
      </c>
      <c r="H20" s="25" t="s">
        <v>19</v>
      </c>
      <c r="I20" s="25" t="s">
        <v>14</v>
      </c>
      <c r="J20" s="28" t="s">
        <v>1445</v>
      </c>
      <c r="K20" s="28" t="s">
        <v>1446</v>
      </c>
      <c r="L20" s="25" t="s">
        <v>1447</v>
      </c>
      <c r="M20" s="25" t="s">
        <v>29</v>
      </c>
      <c r="N20" s="25" t="s">
        <v>648</v>
      </c>
      <c r="O20" s="28" t="s">
        <v>649</v>
      </c>
      <c r="P20" s="28" t="s">
        <v>166</v>
      </c>
      <c r="Q20" s="28" t="s">
        <v>166</v>
      </c>
      <c r="R20" s="29" t="s">
        <v>169</v>
      </c>
      <c r="S20" s="29" t="s">
        <v>166</v>
      </c>
      <c r="T20" s="29" t="s">
        <v>166</v>
      </c>
      <c r="U20" s="29" t="s">
        <v>166</v>
      </c>
      <c r="V20" s="29" t="s">
        <v>166</v>
      </c>
      <c r="W20" s="29" t="s">
        <v>166</v>
      </c>
    </row>
    <row r="21" spans="1:23" s="12" customFormat="1" ht="15">
      <c r="A21" s="25" t="s">
        <v>159</v>
      </c>
      <c r="B21" s="35">
        <v>43723.5157556134</v>
      </c>
      <c r="C21" s="26" t="s">
        <v>118</v>
      </c>
      <c r="D21" s="26" t="s">
        <v>87</v>
      </c>
      <c r="E21" s="23">
        <f t="shared" si="0"/>
        <v>0</v>
      </c>
      <c r="F21" s="27" t="s">
        <v>456</v>
      </c>
      <c r="G21" s="28">
        <v>94547</v>
      </c>
      <c r="H21" s="25" t="s">
        <v>19</v>
      </c>
      <c r="I21" s="25" t="s">
        <v>14</v>
      </c>
      <c r="J21" s="28" t="s">
        <v>1442</v>
      </c>
      <c r="K21" s="28" t="s">
        <v>1443</v>
      </c>
      <c r="L21" s="25" t="s">
        <v>1444</v>
      </c>
      <c r="M21" s="25" t="s">
        <v>24</v>
      </c>
      <c r="N21" s="25" t="s">
        <v>648</v>
      </c>
      <c r="O21" s="28" t="s">
        <v>649</v>
      </c>
      <c r="P21" s="28" t="s">
        <v>166</v>
      </c>
      <c r="Q21" s="28" t="s">
        <v>166</v>
      </c>
      <c r="R21" s="29" t="s">
        <v>169</v>
      </c>
      <c r="S21" s="29" t="s">
        <v>166</v>
      </c>
      <c r="T21" s="29" t="s">
        <v>166</v>
      </c>
      <c r="U21" s="29" t="s">
        <v>166</v>
      </c>
      <c r="V21" s="29" t="s">
        <v>166</v>
      </c>
      <c r="W21" s="29" t="s">
        <v>166</v>
      </c>
    </row>
    <row r="22" spans="1:23" s="12" customFormat="1" ht="15">
      <c r="A22" s="25" t="s">
        <v>159</v>
      </c>
      <c r="B22" s="35">
        <v>43720.3900344444</v>
      </c>
      <c r="C22" s="26" t="s">
        <v>118</v>
      </c>
      <c r="D22" s="26" t="s">
        <v>87</v>
      </c>
      <c r="E22" s="23">
        <f t="shared" si="0"/>
        <v>0</v>
      </c>
      <c r="F22" s="27" t="s">
        <v>455</v>
      </c>
      <c r="G22" s="28">
        <v>94033</v>
      </c>
      <c r="H22" s="25" t="s">
        <v>19</v>
      </c>
      <c r="I22" s="25" t="s">
        <v>14</v>
      </c>
      <c r="J22" s="28" t="s">
        <v>1439</v>
      </c>
      <c r="K22" s="28" t="s">
        <v>1440</v>
      </c>
      <c r="L22" s="25" t="s">
        <v>1441</v>
      </c>
      <c r="M22" s="25" t="s">
        <v>21</v>
      </c>
      <c r="N22" s="25" t="s">
        <v>648</v>
      </c>
      <c r="O22" s="28" t="s">
        <v>649</v>
      </c>
      <c r="P22" s="28" t="s">
        <v>166</v>
      </c>
      <c r="Q22" s="28" t="s">
        <v>166</v>
      </c>
      <c r="R22" s="29" t="s">
        <v>169</v>
      </c>
      <c r="S22" s="29" t="s">
        <v>166</v>
      </c>
      <c r="T22" s="29" t="s">
        <v>166</v>
      </c>
      <c r="U22" s="29" t="s">
        <v>166</v>
      </c>
      <c r="V22" s="29" t="s">
        <v>166</v>
      </c>
      <c r="W22" s="29" t="s">
        <v>166</v>
      </c>
    </row>
    <row r="23" spans="1:23" s="12" customFormat="1" ht="15">
      <c r="A23" s="25" t="s">
        <v>159</v>
      </c>
      <c r="B23" s="35">
        <v>43722.8344669213</v>
      </c>
      <c r="C23" s="26" t="s">
        <v>118</v>
      </c>
      <c r="D23" s="26" t="s">
        <v>87</v>
      </c>
      <c r="E23" s="23">
        <f t="shared" si="0"/>
        <v>0</v>
      </c>
      <c r="F23" s="27" t="s">
        <v>450</v>
      </c>
      <c r="G23" s="28">
        <v>94495</v>
      </c>
      <c r="H23" s="25" t="s">
        <v>19</v>
      </c>
      <c r="I23" s="25" t="s">
        <v>14</v>
      </c>
      <c r="J23" s="28" t="s">
        <v>1426</v>
      </c>
      <c r="K23" s="28" t="s">
        <v>1427</v>
      </c>
      <c r="L23" s="25" t="s">
        <v>1428</v>
      </c>
      <c r="M23" s="25" t="s">
        <v>23</v>
      </c>
      <c r="N23" s="25" t="s">
        <v>648</v>
      </c>
      <c r="O23" s="28" t="s">
        <v>649</v>
      </c>
      <c r="P23" s="28" t="s">
        <v>166</v>
      </c>
      <c r="Q23" s="28" t="s">
        <v>166</v>
      </c>
      <c r="R23" s="29" t="s">
        <v>169</v>
      </c>
      <c r="S23" s="29" t="s">
        <v>166</v>
      </c>
      <c r="T23" s="29" t="s">
        <v>166</v>
      </c>
      <c r="U23" s="29" t="s">
        <v>166</v>
      </c>
      <c r="V23" s="29" t="s">
        <v>166</v>
      </c>
      <c r="W23" s="29" t="s">
        <v>166</v>
      </c>
    </row>
    <row r="24" spans="1:23" s="12" customFormat="1" ht="15">
      <c r="A24" s="25" t="s">
        <v>159</v>
      </c>
      <c r="B24" s="35">
        <v>43728.5524886458</v>
      </c>
      <c r="C24" s="26" t="s">
        <v>118</v>
      </c>
      <c r="D24" s="26" t="s">
        <v>87</v>
      </c>
      <c r="E24" s="23">
        <f t="shared" si="0"/>
        <v>0</v>
      </c>
      <c r="F24" s="27" t="s">
        <v>447</v>
      </c>
      <c r="G24" s="28">
        <v>96232</v>
      </c>
      <c r="H24" s="25" t="s">
        <v>19</v>
      </c>
      <c r="I24" s="25" t="s">
        <v>14</v>
      </c>
      <c r="J24" s="28" t="s">
        <v>1418</v>
      </c>
      <c r="K24" s="28" t="s">
        <v>1419</v>
      </c>
      <c r="L24" s="25" t="s">
        <v>1420</v>
      </c>
      <c r="M24" s="25" t="s">
        <v>29</v>
      </c>
      <c r="N24" s="25" t="s">
        <v>648</v>
      </c>
      <c r="O24" s="28" t="s">
        <v>649</v>
      </c>
      <c r="P24" s="28" t="s">
        <v>166</v>
      </c>
      <c r="Q24" s="28" t="s">
        <v>166</v>
      </c>
      <c r="R24" s="29" t="s">
        <v>169</v>
      </c>
      <c r="S24" s="29" t="s">
        <v>166</v>
      </c>
      <c r="T24" s="29" t="s">
        <v>166</v>
      </c>
      <c r="U24" s="29" t="s">
        <v>166</v>
      </c>
      <c r="V24" s="29" t="s">
        <v>166</v>
      </c>
      <c r="W24" s="29" t="s">
        <v>166</v>
      </c>
    </row>
    <row r="25" spans="1:23" s="12" customFormat="1" ht="15">
      <c r="A25" s="25" t="s">
        <v>159</v>
      </c>
      <c r="B25" s="35">
        <v>43726.4644340741</v>
      </c>
      <c r="C25" s="26" t="s">
        <v>118</v>
      </c>
      <c r="D25" s="26" t="s">
        <v>87</v>
      </c>
      <c r="E25" s="23">
        <f t="shared" si="0"/>
        <v>0</v>
      </c>
      <c r="F25" s="27" t="s">
        <v>446</v>
      </c>
      <c r="G25" s="28">
        <v>95375</v>
      </c>
      <c r="H25" s="25" t="s">
        <v>19</v>
      </c>
      <c r="I25" s="25" t="s">
        <v>14</v>
      </c>
      <c r="J25" s="28" t="s">
        <v>1415</v>
      </c>
      <c r="K25" s="28" t="s">
        <v>1416</v>
      </c>
      <c r="L25" s="25" t="s">
        <v>1417</v>
      </c>
      <c r="M25" s="25" t="s">
        <v>29</v>
      </c>
      <c r="N25" s="25" t="s">
        <v>648</v>
      </c>
      <c r="O25" s="28" t="s">
        <v>649</v>
      </c>
      <c r="P25" s="28" t="s">
        <v>166</v>
      </c>
      <c r="Q25" s="28" t="s">
        <v>166</v>
      </c>
      <c r="R25" s="29" t="s">
        <v>169</v>
      </c>
      <c r="S25" s="29" t="s">
        <v>166</v>
      </c>
      <c r="T25" s="29" t="s">
        <v>166</v>
      </c>
      <c r="U25" s="29" t="s">
        <v>166</v>
      </c>
      <c r="V25" s="29" t="s">
        <v>166</v>
      </c>
      <c r="W25" s="29" t="s">
        <v>166</v>
      </c>
    </row>
    <row r="26" spans="1:23" s="12" customFormat="1" ht="15">
      <c r="A26" s="25" t="s">
        <v>159</v>
      </c>
      <c r="B26" s="35">
        <v>43728.0207497685</v>
      </c>
      <c r="C26" s="26" t="s">
        <v>118</v>
      </c>
      <c r="D26" s="26" t="s">
        <v>87</v>
      </c>
      <c r="E26" s="23">
        <f t="shared" si="0"/>
        <v>0</v>
      </c>
      <c r="F26" s="27" t="s">
        <v>443</v>
      </c>
      <c r="G26" s="28">
        <v>96057</v>
      </c>
      <c r="H26" s="25" t="s">
        <v>19</v>
      </c>
      <c r="I26" s="25" t="s">
        <v>14</v>
      </c>
      <c r="J26" s="28" t="s">
        <v>1406</v>
      </c>
      <c r="K26" s="28" t="s">
        <v>1407</v>
      </c>
      <c r="L26" s="25" t="s">
        <v>1408</v>
      </c>
      <c r="M26" s="25" t="s">
        <v>39</v>
      </c>
      <c r="N26" s="25" t="s">
        <v>648</v>
      </c>
      <c r="O26" s="28" t="s">
        <v>649</v>
      </c>
      <c r="P26" s="28" t="s">
        <v>166</v>
      </c>
      <c r="Q26" s="28" t="s">
        <v>166</v>
      </c>
      <c r="R26" s="29" t="s">
        <v>169</v>
      </c>
      <c r="S26" s="29" t="s">
        <v>166</v>
      </c>
      <c r="T26" s="29" t="s">
        <v>166</v>
      </c>
      <c r="U26" s="29" t="s">
        <v>166</v>
      </c>
      <c r="V26" s="29" t="s">
        <v>166</v>
      </c>
      <c r="W26" s="29" t="s">
        <v>166</v>
      </c>
    </row>
    <row r="27" spans="1:23" s="12" customFormat="1" ht="15">
      <c r="A27" s="25" t="s">
        <v>159</v>
      </c>
      <c r="B27" s="35">
        <v>43728.8814819329</v>
      </c>
      <c r="C27" s="26" t="s">
        <v>118</v>
      </c>
      <c r="D27" s="26" t="s">
        <v>87</v>
      </c>
      <c r="E27" s="23">
        <f t="shared" si="0"/>
        <v>0</v>
      </c>
      <c r="F27" s="27" t="s">
        <v>442</v>
      </c>
      <c r="G27" s="28">
        <v>96484</v>
      </c>
      <c r="H27" s="25" t="s">
        <v>19</v>
      </c>
      <c r="I27" s="25" t="s">
        <v>14</v>
      </c>
      <c r="J27" s="28" t="s">
        <v>1403</v>
      </c>
      <c r="K27" s="28" t="s">
        <v>1404</v>
      </c>
      <c r="L27" s="25" t="s">
        <v>1405</v>
      </c>
      <c r="M27" s="25" t="s">
        <v>23</v>
      </c>
      <c r="N27" s="25" t="s">
        <v>660</v>
      </c>
      <c r="O27" s="28" t="s">
        <v>649</v>
      </c>
      <c r="P27" s="28" t="s">
        <v>166</v>
      </c>
      <c r="Q27" s="28" t="s">
        <v>166</v>
      </c>
      <c r="R27" s="29" t="s">
        <v>169</v>
      </c>
      <c r="S27" s="29" t="s">
        <v>166</v>
      </c>
      <c r="T27" s="29" t="s">
        <v>166</v>
      </c>
      <c r="U27" s="29" t="s">
        <v>166</v>
      </c>
      <c r="V27" s="29" t="s">
        <v>166</v>
      </c>
      <c r="W27" s="29" t="s">
        <v>166</v>
      </c>
    </row>
    <row r="28" spans="1:23" s="12" customFormat="1" ht="15">
      <c r="A28" s="25" t="s">
        <v>159</v>
      </c>
      <c r="B28" s="35">
        <v>43729.031168287</v>
      </c>
      <c r="C28" s="26" t="s">
        <v>118</v>
      </c>
      <c r="D28" s="26" t="s">
        <v>79</v>
      </c>
      <c r="E28" s="23">
        <f t="shared" si="0"/>
        <v>0</v>
      </c>
      <c r="F28" s="27" t="s">
        <v>463</v>
      </c>
      <c r="G28" s="28">
        <v>96600</v>
      </c>
      <c r="H28" s="25" t="s">
        <v>19</v>
      </c>
      <c r="I28" s="25" t="s">
        <v>14</v>
      </c>
      <c r="J28" s="28" t="s">
        <v>1463</v>
      </c>
      <c r="K28" s="28" t="s">
        <v>1464</v>
      </c>
      <c r="L28" s="25" t="s">
        <v>1465</v>
      </c>
      <c r="M28" s="25" t="s">
        <v>21</v>
      </c>
      <c r="N28" s="25" t="s">
        <v>660</v>
      </c>
      <c r="O28" s="28" t="s">
        <v>649</v>
      </c>
      <c r="P28" s="28" t="s">
        <v>166</v>
      </c>
      <c r="Q28" s="28" t="s">
        <v>166</v>
      </c>
      <c r="R28" s="29" t="s">
        <v>169</v>
      </c>
      <c r="S28" s="29" t="s">
        <v>166</v>
      </c>
      <c r="T28" s="29" t="s">
        <v>166</v>
      </c>
      <c r="U28" s="29" t="s">
        <v>166</v>
      </c>
      <c r="V28" s="29" t="s">
        <v>166</v>
      </c>
      <c r="W28" s="29" t="s">
        <v>166</v>
      </c>
    </row>
    <row r="29" spans="1:23" s="12" customFormat="1" ht="15">
      <c r="A29" s="25" t="s">
        <v>159</v>
      </c>
      <c r="B29" s="35">
        <v>43729.0326828819</v>
      </c>
      <c r="C29" s="26" t="s">
        <v>118</v>
      </c>
      <c r="D29" s="26" t="s">
        <v>79</v>
      </c>
      <c r="E29" s="23">
        <f t="shared" si="0"/>
        <v>0</v>
      </c>
      <c r="F29" s="27" t="s">
        <v>463</v>
      </c>
      <c r="G29" s="28">
        <v>96601</v>
      </c>
      <c r="H29" s="25" t="s">
        <v>19</v>
      </c>
      <c r="I29" s="25" t="s">
        <v>14</v>
      </c>
      <c r="J29" s="28" t="s">
        <v>1463</v>
      </c>
      <c r="K29" s="28" t="s">
        <v>1464</v>
      </c>
      <c r="L29" s="25" t="s">
        <v>1465</v>
      </c>
      <c r="M29" s="25" t="s">
        <v>21</v>
      </c>
      <c r="N29" s="25" t="s">
        <v>660</v>
      </c>
      <c r="O29" s="28" t="s">
        <v>649</v>
      </c>
      <c r="P29" s="28" t="s">
        <v>166</v>
      </c>
      <c r="Q29" s="28" t="s">
        <v>166</v>
      </c>
      <c r="R29" s="29" t="s">
        <v>169</v>
      </c>
      <c r="S29" s="29" t="s">
        <v>166</v>
      </c>
      <c r="T29" s="29" t="s">
        <v>166</v>
      </c>
      <c r="U29" s="29" t="s">
        <v>166</v>
      </c>
      <c r="V29" s="29" t="s">
        <v>166</v>
      </c>
      <c r="W29" s="29" t="s">
        <v>166</v>
      </c>
    </row>
    <row r="30" spans="1:23" s="12" customFormat="1" ht="15">
      <c r="A30" s="25" t="s">
        <v>159</v>
      </c>
      <c r="B30" s="35">
        <v>43728.9587396181</v>
      </c>
      <c r="C30" s="26" t="s">
        <v>118</v>
      </c>
      <c r="D30" s="26" t="s">
        <v>79</v>
      </c>
      <c r="E30" s="23">
        <f t="shared" si="0"/>
        <v>0</v>
      </c>
      <c r="F30" s="27" t="s">
        <v>457</v>
      </c>
      <c r="G30" s="28">
        <v>96559</v>
      </c>
      <c r="H30" s="25" t="s">
        <v>19</v>
      </c>
      <c r="I30" s="25" t="s">
        <v>14</v>
      </c>
      <c r="J30" s="28" t="s">
        <v>1445</v>
      </c>
      <c r="K30" s="28" t="s">
        <v>1446</v>
      </c>
      <c r="L30" s="25" t="s">
        <v>1447</v>
      </c>
      <c r="M30" s="25" t="s">
        <v>29</v>
      </c>
      <c r="N30" s="25" t="s">
        <v>648</v>
      </c>
      <c r="O30" s="28" t="s">
        <v>649</v>
      </c>
      <c r="P30" s="28" t="s">
        <v>166</v>
      </c>
      <c r="Q30" s="28" t="s">
        <v>166</v>
      </c>
      <c r="R30" s="29" t="s">
        <v>169</v>
      </c>
      <c r="S30" s="29" t="s">
        <v>166</v>
      </c>
      <c r="T30" s="29" t="s">
        <v>166</v>
      </c>
      <c r="U30" s="29" t="s">
        <v>166</v>
      </c>
      <c r="V30" s="29" t="s">
        <v>166</v>
      </c>
      <c r="W30" s="29" t="s">
        <v>166</v>
      </c>
    </row>
    <row r="31" spans="1:23" s="12" customFormat="1" ht="15">
      <c r="A31" s="25" t="s">
        <v>159</v>
      </c>
      <c r="B31" s="35">
        <v>43722.8399573611</v>
      </c>
      <c r="C31" s="26" t="s">
        <v>118</v>
      </c>
      <c r="D31" s="26" t="s">
        <v>79</v>
      </c>
      <c r="E31" s="23">
        <f t="shared" si="0"/>
        <v>0</v>
      </c>
      <c r="F31" s="27" t="s">
        <v>450</v>
      </c>
      <c r="G31" s="28">
        <v>94500</v>
      </c>
      <c r="H31" s="25" t="s">
        <v>19</v>
      </c>
      <c r="I31" s="25" t="s">
        <v>14</v>
      </c>
      <c r="J31" s="28" t="s">
        <v>1426</v>
      </c>
      <c r="K31" s="28" t="s">
        <v>1427</v>
      </c>
      <c r="L31" s="25" t="s">
        <v>1428</v>
      </c>
      <c r="M31" s="25" t="s">
        <v>23</v>
      </c>
      <c r="N31" s="25" t="s">
        <v>648</v>
      </c>
      <c r="O31" s="28" t="s">
        <v>649</v>
      </c>
      <c r="P31" s="28" t="s">
        <v>166</v>
      </c>
      <c r="Q31" s="28" t="s">
        <v>166</v>
      </c>
      <c r="R31" s="29" t="s">
        <v>169</v>
      </c>
      <c r="S31" s="29" t="s">
        <v>166</v>
      </c>
      <c r="T31" s="29" t="s">
        <v>166</v>
      </c>
      <c r="U31" s="29" t="s">
        <v>166</v>
      </c>
      <c r="V31" s="29" t="s">
        <v>166</v>
      </c>
      <c r="W31" s="29" t="s">
        <v>166</v>
      </c>
    </row>
    <row r="32" spans="1:23" s="12" customFormat="1" ht="15">
      <c r="A32" s="25" t="s">
        <v>159</v>
      </c>
      <c r="B32" s="35">
        <v>43722.8529419907</v>
      </c>
      <c r="C32" s="26" t="s">
        <v>118</v>
      </c>
      <c r="D32" s="26" t="s">
        <v>79</v>
      </c>
      <c r="E32" s="23">
        <f t="shared" si="0"/>
        <v>0</v>
      </c>
      <c r="F32" s="27" t="s">
        <v>450</v>
      </c>
      <c r="G32" s="28">
        <v>94501</v>
      </c>
      <c r="H32" s="25" t="s">
        <v>19</v>
      </c>
      <c r="I32" s="25" t="s">
        <v>14</v>
      </c>
      <c r="J32" s="28" t="s">
        <v>1426</v>
      </c>
      <c r="K32" s="28" t="s">
        <v>1427</v>
      </c>
      <c r="L32" s="25" t="s">
        <v>1428</v>
      </c>
      <c r="M32" s="25" t="s">
        <v>23</v>
      </c>
      <c r="N32" s="25" t="s">
        <v>648</v>
      </c>
      <c r="O32" s="28" t="s">
        <v>649</v>
      </c>
      <c r="P32" s="28" t="s">
        <v>166</v>
      </c>
      <c r="Q32" s="28" t="s">
        <v>166</v>
      </c>
      <c r="R32" s="29" t="s">
        <v>169</v>
      </c>
      <c r="S32" s="29" t="s">
        <v>166</v>
      </c>
      <c r="T32" s="29" t="s">
        <v>166</v>
      </c>
      <c r="U32" s="29" t="s">
        <v>166</v>
      </c>
      <c r="V32" s="29" t="s">
        <v>166</v>
      </c>
      <c r="W32" s="29" t="s">
        <v>166</v>
      </c>
    </row>
  </sheetData>
  <sheetProtection/>
  <autoFilter ref="A1:X32"/>
  <conditionalFormatting sqref="H1:I1">
    <cfRule type="containsText" priority="8" dxfId="62" operator="containsText" text="SIM">
      <formula>NOT(ISERROR(SEARCH("SIM",H1)))</formula>
    </cfRule>
  </conditionalFormatting>
  <conditionalFormatting sqref="H1:I1">
    <cfRule type="containsText" priority="2" dxfId="62" operator="containsText" text="SIM">
      <formula>NOT(ISERROR(SEARCH("SIM",H1)))</formula>
    </cfRule>
  </conditionalFormatting>
  <conditionalFormatting sqref="H2:I32">
    <cfRule type="containsText" priority="1" dxfId="62" operator="containsText" text="SIM">
      <formula>NOT(ISERROR(SEARCH("SIM",H2)))</formula>
    </cfRule>
  </conditionalFormatting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22"/>
  <sheetViews>
    <sheetView zoomScalePageLayoutView="0" workbookViewId="0" topLeftCell="A1">
      <selection activeCell="C6" sqref="C6"/>
    </sheetView>
  </sheetViews>
  <sheetFormatPr defaultColWidth="5.57421875" defaultRowHeight="15"/>
  <cols>
    <col min="1" max="1" width="21.421875" style="10" bestFit="1" customWidth="1"/>
    <col min="2" max="3" width="15.8515625" style="10" bestFit="1" customWidth="1"/>
    <col min="4" max="4" width="19.8515625" style="10" customWidth="1"/>
    <col min="5" max="5" width="17.421875" style="10" customWidth="1"/>
    <col min="6" max="6" width="44.421875" style="10" customWidth="1"/>
    <col min="7" max="7" width="19.8515625" style="11" bestFit="1" customWidth="1"/>
    <col min="8" max="8" width="15.8515625" style="10" bestFit="1" customWidth="1"/>
    <col min="9" max="9" width="14.421875" style="10" bestFit="1" customWidth="1"/>
    <col min="10" max="10" width="17.140625" style="10" bestFit="1" customWidth="1"/>
    <col min="11" max="11" width="14.140625" style="10" bestFit="1" customWidth="1"/>
    <col min="12" max="12" width="13.8515625" style="10" bestFit="1" customWidth="1"/>
    <col min="13" max="13" width="14.140625" style="10" bestFit="1" customWidth="1"/>
    <col min="14" max="14" width="10.00390625" style="10" bestFit="1" customWidth="1"/>
    <col min="15" max="15" width="12.8515625" style="10" bestFit="1" customWidth="1"/>
    <col min="16" max="16" width="9.421875" style="10" bestFit="1" customWidth="1"/>
    <col min="17" max="17" width="13.28125" style="10" bestFit="1" customWidth="1"/>
    <col min="18" max="18" width="14.421875" style="10" bestFit="1" customWidth="1"/>
    <col min="19" max="19" width="12.7109375" style="10" bestFit="1" customWidth="1"/>
    <col min="20" max="20" width="12.140625" style="10" bestFit="1" customWidth="1"/>
    <col min="21" max="22" width="9.57421875" style="10" bestFit="1" customWidth="1"/>
    <col min="23" max="23" width="11.7109375" style="10" bestFit="1" customWidth="1"/>
    <col min="24" max="24" width="9.57421875" style="10" bestFit="1" customWidth="1"/>
    <col min="25" max="25" width="10.57421875" style="10" bestFit="1" customWidth="1"/>
    <col min="26" max="16384" width="5.57421875" style="10" customWidth="1"/>
  </cols>
  <sheetData>
    <row r="1" spans="1:23" s="21" customFormat="1" ht="41.25" customHeight="1">
      <c r="A1" s="24" t="s">
        <v>78</v>
      </c>
      <c r="B1" s="24" t="s">
        <v>155</v>
      </c>
      <c r="C1" s="24" t="s">
        <v>154</v>
      </c>
      <c r="D1" s="24" t="s">
        <v>80</v>
      </c>
      <c r="E1" s="24" t="s">
        <v>0</v>
      </c>
      <c r="F1" s="24" t="s">
        <v>153</v>
      </c>
      <c r="G1" s="24" t="s">
        <v>152</v>
      </c>
      <c r="H1" s="24" t="s">
        <v>151</v>
      </c>
      <c r="I1" s="24" t="s">
        <v>150</v>
      </c>
      <c r="J1" s="24" t="s">
        <v>149</v>
      </c>
      <c r="K1" s="24" t="s">
        <v>148</v>
      </c>
      <c r="L1" s="24" t="s">
        <v>147</v>
      </c>
      <c r="M1" s="24" t="s">
        <v>1</v>
      </c>
      <c r="N1" s="24" t="s">
        <v>2</v>
      </c>
      <c r="O1" s="24" t="s">
        <v>3</v>
      </c>
      <c r="P1" s="24" t="s">
        <v>5</v>
      </c>
      <c r="Q1" s="24" t="s">
        <v>6</v>
      </c>
      <c r="R1" s="24" t="s">
        <v>156</v>
      </c>
      <c r="S1" s="24" t="s">
        <v>7</v>
      </c>
      <c r="T1" s="24" t="s">
        <v>8</v>
      </c>
      <c r="U1" s="24" t="s">
        <v>9</v>
      </c>
      <c r="V1" s="24" t="s">
        <v>10</v>
      </c>
      <c r="W1" s="24" t="s">
        <v>4</v>
      </c>
    </row>
    <row r="2" spans="1:23" s="12" customFormat="1" ht="15">
      <c r="A2" s="25" t="s">
        <v>159</v>
      </c>
      <c r="B2" s="35">
        <v>43728.6659583102</v>
      </c>
      <c r="C2" s="26" t="s">
        <v>126</v>
      </c>
      <c r="D2" s="26" t="s">
        <v>88</v>
      </c>
      <c r="E2" s="23">
        <f aca="true" t="shared" si="0" ref="E2:E22">P2+Q2+S2+T2+U2+V2+W2</f>
        <v>14</v>
      </c>
      <c r="F2" s="27" t="s">
        <v>475</v>
      </c>
      <c r="G2" s="28">
        <v>96306</v>
      </c>
      <c r="H2" s="25" t="s">
        <v>19</v>
      </c>
      <c r="I2" s="25" t="s">
        <v>14</v>
      </c>
      <c r="J2" s="28" t="s">
        <v>1496</v>
      </c>
      <c r="K2" s="28" t="s">
        <v>1497</v>
      </c>
      <c r="L2" s="25" t="s">
        <v>1498</v>
      </c>
      <c r="M2" s="25" t="s">
        <v>40</v>
      </c>
      <c r="N2" s="25" t="s">
        <v>648</v>
      </c>
      <c r="O2" s="28" t="s">
        <v>649</v>
      </c>
      <c r="P2" s="28" t="s">
        <v>168</v>
      </c>
      <c r="Q2" s="28" t="s">
        <v>166</v>
      </c>
      <c r="R2" s="29" t="s">
        <v>169</v>
      </c>
      <c r="S2" s="29" t="s">
        <v>175</v>
      </c>
      <c r="T2" s="29" t="s">
        <v>166</v>
      </c>
      <c r="U2" s="29" t="s">
        <v>166</v>
      </c>
      <c r="V2" s="29" t="s">
        <v>166</v>
      </c>
      <c r="W2" s="29" t="s">
        <v>166</v>
      </c>
    </row>
    <row r="3" spans="1:23" s="12" customFormat="1" ht="15">
      <c r="A3" s="25" t="s">
        <v>159</v>
      </c>
      <c r="B3" s="35">
        <v>43727.9869674768</v>
      </c>
      <c r="C3" s="26" t="s">
        <v>126</v>
      </c>
      <c r="D3" s="26" t="s">
        <v>88</v>
      </c>
      <c r="E3" s="23">
        <f t="shared" si="0"/>
        <v>7</v>
      </c>
      <c r="F3" s="27" t="s">
        <v>467</v>
      </c>
      <c r="G3" s="28">
        <v>96045</v>
      </c>
      <c r="H3" s="25" t="s">
        <v>19</v>
      </c>
      <c r="I3" s="25" t="s">
        <v>14</v>
      </c>
      <c r="J3" s="28" t="s">
        <v>1472</v>
      </c>
      <c r="K3" s="28" t="s">
        <v>1473</v>
      </c>
      <c r="L3" s="25" t="s">
        <v>1474</v>
      </c>
      <c r="M3" s="25" t="s">
        <v>27</v>
      </c>
      <c r="N3" s="25" t="s">
        <v>648</v>
      </c>
      <c r="O3" s="28" t="s">
        <v>649</v>
      </c>
      <c r="P3" s="28" t="s">
        <v>169</v>
      </c>
      <c r="Q3" s="28" t="s">
        <v>166</v>
      </c>
      <c r="R3" s="29" t="s">
        <v>169</v>
      </c>
      <c r="S3" s="29" t="s">
        <v>172</v>
      </c>
      <c r="T3" s="29" t="s">
        <v>166</v>
      </c>
      <c r="U3" s="29" t="s">
        <v>166</v>
      </c>
      <c r="V3" s="29" t="s">
        <v>166</v>
      </c>
      <c r="W3" s="29" t="s">
        <v>166</v>
      </c>
    </row>
    <row r="4" spans="1:23" s="12" customFormat="1" ht="15">
      <c r="A4" s="25" t="s">
        <v>159</v>
      </c>
      <c r="B4" s="35">
        <v>43728.7881359144</v>
      </c>
      <c r="C4" s="26" t="s">
        <v>126</v>
      </c>
      <c r="D4" s="26" t="s">
        <v>88</v>
      </c>
      <c r="E4" s="23">
        <f t="shared" si="0"/>
        <v>5</v>
      </c>
      <c r="F4" s="27" t="s">
        <v>470</v>
      </c>
      <c r="G4" s="28">
        <v>96411</v>
      </c>
      <c r="H4" s="25" t="s">
        <v>19</v>
      </c>
      <c r="I4" s="25" t="s">
        <v>14</v>
      </c>
      <c r="J4" s="28" t="s">
        <v>1481</v>
      </c>
      <c r="K4" s="28" t="s">
        <v>1482</v>
      </c>
      <c r="L4" s="25" t="s">
        <v>1483</v>
      </c>
      <c r="M4" s="25" t="s">
        <v>32</v>
      </c>
      <c r="N4" s="25" t="s">
        <v>788</v>
      </c>
      <c r="O4" s="28" t="s">
        <v>649</v>
      </c>
      <c r="P4" s="28" t="s">
        <v>168</v>
      </c>
      <c r="Q4" s="28" t="s">
        <v>166</v>
      </c>
      <c r="R4" s="29" t="s">
        <v>169</v>
      </c>
      <c r="S4" s="29" t="s">
        <v>166</v>
      </c>
      <c r="T4" s="29" t="s">
        <v>166</v>
      </c>
      <c r="U4" s="29" t="s">
        <v>166</v>
      </c>
      <c r="V4" s="29" t="s">
        <v>166</v>
      </c>
      <c r="W4" s="29" t="s">
        <v>166</v>
      </c>
    </row>
    <row r="5" spans="1:23" s="12" customFormat="1" ht="15">
      <c r="A5" s="25" t="s">
        <v>159</v>
      </c>
      <c r="B5" s="35">
        <v>43728.560909537</v>
      </c>
      <c r="C5" s="26" t="s">
        <v>126</v>
      </c>
      <c r="D5" s="26" t="s">
        <v>88</v>
      </c>
      <c r="E5" s="23">
        <f t="shared" si="0"/>
        <v>5</v>
      </c>
      <c r="F5" s="27" t="s">
        <v>469</v>
      </c>
      <c r="G5" s="28">
        <v>96235</v>
      </c>
      <c r="H5" s="25" t="s">
        <v>19</v>
      </c>
      <c r="I5" s="25" t="s">
        <v>14</v>
      </c>
      <c r="J5" s="28" t="s">
        <v>1478</v>
      </c>
      <c r="K5" s="28" t="s">
        <v>1479</v>
      </c>
      <c r="L5" s="25" t="s">
        <v>1480</v>
      </c>
      <c r="M5" s="25" t="s">
        <v>30</v>
      </c>
      <c r="N5" s="25" t="s">
        <v>648</v>
      </c>
      <c r="O5" s="28" t="s">
        <v>649</v>
      </c>
      <c r="P5" s="28" t="s">
        <v>168</v>
      </c>
      <c r="Q5" s="28" t="s">
        <v>166</v>
      </c>
      <c r="R5" s="29" t="s">
        <v>169</v>
      </c>
      <c r="S5" s="29" t="s">
        <v>166</v>
      </c>
      <c r="T5" s="29" t="s">
        <v>166</v>
      </c>
      <c r="U5" s="29" t="s">
        <v>166</v>
      </c>
      <c r="V5" s="29" t="s">
        <v>166</v>
      </c>
      <c r="W5" s="29" t="s">
        <v>166</v>
      </c>
    </row>
    <row r="6" spans="1:23" s="12" customFormat="1" ht="15">
      <c r="A6" s="25" t="s">
        <v>159</v>
      </c>
      <c r="B6" s="35">
        <v>43728.9614667014</v>
      </c>
      <c r="C6" s="26" t="s">
        <v>126</v>
      </c>
      <c r="D6" s="26" t="s">
        <v>88</v>
      </c>
      <c r="E6" s="23">
        <f t="shared" si="0"/>
        <v>4</v>
      </c>
      <c r="F6" s="27" t="s">
        <v>479</v>
      </c>
      <c r="G6" s="28">
        <v>96563</v>
      </c>
      <c r="H6" s="25" t="s">
        <v>19</v>
      </c>
      <c r="I6" s="25" t="s">
        <v>14</v>
      </c>
      <c r="J6" s="28" t="s">
        <v>1511</v>
      </c>
      <c r="K6" s="28" t="s">
        <v>1512</v>
      </c>
      <c r="L6" s="25" t="s">
        <v>1513</v>
      </c>
      <c r="M6" s="25" t="s">
        <v>31</v>
      </c>
      <c r="N6" s="25" t="s">
        <v>660</v>
      </c>
      <c r="O6" s="28" t="s">
        <v>649</v>
      </c>
      <c r="P6" s="28" t="s">
        <v>169</v>
      </c>
      <c r="Q6" s="28" t="s">
        <v>166</v>
      </c>
      <c r="R6" s="29" t="s">
        <v>169</v>
      </c>
      <c r="S6" s="29" t="s">
        <v>167</v>
      </c>
      <c r="T6" s="29" t="s">
        <v>166</v>
      </c>
      <c r="U6" s="29" t="s">
        <v>166</v>
      </c>
      <c r="V6" s="29" t="s">
        <v>166</v>
      </c>
      <c r="W6" s="29" t="s">
        <v>166</v>
      </c>
    </row>
    <row r="7" spans="1:23" s="12" customFormat="1" ht="15">
      <c r="A7" s="25" t="s">
        <v>159</v>
      </c>
      <c r="B7" s="35">
        <v>43727.4179633333</v>
      </c>
      <c r="C7" s="26" t="s">
        <v>126</v>
      </c>
      <c r="D7" s="26" t="s">
        <v>88</v>
      </c>
      <c r="E7" s="23">
        <f t="shared" si="0"/>
        <v>3</v>
      </c>
      <c r="F7" s="27" t="s">
        <v>480</v>
      </c>
      <c r="G7" s="28">
        <v>95685</v>
      </c>
      <c r="H7" s="25" t="s">
        <v>19</v>
      </c>
      <c r="I7" s="25" t="s">
        <v>14</v>
      </c>
      <c r="J7" s="28" t="s">
        <v>1514</v>
      </c>
      <c r="K7" s="28" t="s">
        <v>1515</v>
      </c>
      <c r="L7" s="25" t="s">
        <v>1516</v>
      </c>
      <c r="M7" s="25" t="s">
        <v>49</v>
      </c>
      <c r="N7" s="25" t="s">
        <v>648</v>
      </c>
      <c r="O7" s="28" t="s">
        <v>649</v>
      </c>
      <c r="P7" s="28" t="s">
        <v>166</v>
      </c>
      <c r="Q7" s="28" t="s">
        <v>166</v>
      </c>
      <c r="R7" s="29" t="s">
        <v>169</v>
      </c>
      <c r="S7" s="29" t="s">
        <v>167</v>
      </c>
      <c r="T7" s="29" t="s">
        <v>166</v>
      </c>
      <c r="U7" s="29" t="s">
        <v>166</v>
      </c>
      <c r="V7" s="29" t="s">
        <v>166</v>
      </c>
      <c r="W7" s="29" t="s">
        <v>166</v>
      </c>
    </row>
    <row r="8" spans="1:23" s="12" customFormat="1" ht="15">
      <c r="A8" s="25" t="s">
        <v>159</v>
      </c>
      <c r="B8" s="35">
        <v>43727.7278354514</v>
      </c>
      <c r="C8" s="26" t="s">
        <v>126</v>
      </c>
      <c r="D8" s="26" t="s">
        <v>88</v>
      </c>
      <c r="E8" s="23">
        <f t="shared" si="0"/>
        <v>3</v>
      </c>
      <c r="F8" s="27" t="s">
        <v>472</v>
      </c>
      <c r="G8" s="28">
        <v>95912</v>
      </c>
      <c r="H8" s="25" t="s">
        <v>19</v>
      </c>
      <c r="I8" s="25" t="s">
        <v>14</v>
      </c>
      <c r="J8" s="28" t="s">
        <v>1487</v>
      </c>
      <c r="K8" s="28" t="s">
        <v>1488</v>
      </c>
      <c r="L8" s="25" t="s">
        <v>1489</v>
      </c>
      <c r="M8" s="25" t="s">
        <v>29</v>
      </c>
      <c r="N8" s="25" t="s">
        <v>657</v>
      </c>
      <c r="O8" s="28" t="s">
        <v>649</v>
      </c>
      <c r="P8" s="28" t="s">
        <v>167</v>
      </c>
      <c r="Q8" s="28" t="s">
        <v>166</v>
      </c>
      <c r="R8" s="29" t="s">
        <v>169</v>
      </c>
      <c r="S8" s="29" t="s">
        <v>166</v>
      </c>
      <c r="T8" s="29" t="s">
        <v>166</v>
      </c>
      <c r="U8" s="29" t="s">
        <v>166</v>
      </c>
      <c r="V8" s="29" t="s">
        <v>166</v>
      </c>
      <c r="W8" s="29" t="s">
        <v>166</v>
      </c>
    </row>
    <row r="9" spans="1:23" s="12" customFormat="1" ht="15">
      <c r="A9" s="25" t="s">
        <v>159</v>
      </c>
      <c r="B9" s="35">
        <v>43728.347061875</v>
      </c>
      <c r="C9" s="26" t="s">
        <v>126</v>
      </c>
      <c r="D9" s="26" t="s">
        <v>88</v>
      </c>
      <c r="E9" s="23">
        <f t="shared" si="0"/>
        <v>1</v>
      </c>
      <c r="F9" s="27" t="s">
        <v>473</v>
      </c>
      <c r="G9" s="28">
        <v>96083</v>
      </c>
      <c r="H9" s="25" t="s">
        <v>19</v>
      </c>
      <c r="I9" s="25" t="s">
        <v>14</v>
      </c>
      <c r="J9" s="28" t="s">
        <v>1490</v>
      </c>
      <c r="K9" s="28" t="s">
        <v>1491</v>
      </c>
      <c r="L9" s="25" t="s">
        <v>1492</v>
      </c>
      <c r="M9" s="25" t="s">
        <v>29</v>
      </c>
      <c r="N9" s="25" t="s">
        <v>648</v>
      </c>
      <c r="O9" s="28" t="s">
        <v>649</v>
      </c>
      <c r="P9" s="28" t="s">
        <v>169</v>
      </c>
      <c r="Q9" s="28" t="s">
        <v>166</v>
      </c>
      <c r="R9" s="29" t="s">
        <v>169</v>
      </c>
      <c r="S9" s="29" t="s">
        <v>166</v>
      </c>
      <c r="T9" s="29" t="s">
        <v>166</v>
      </c>
      <c r="U9" s="29" t="s">
        <v>166</v>
      </c>
      <c r="V9" s="29" t="s">
        <v>166</v>
      </c>
      <c r="W9" s="29" t="s">
        <v>166</v>
      </c>
    </row>
    <row r="10" spans="1:23" s="12" customFormat="1" ht="15">
      <c r="A10" s="25" t="s">
        <v>159</v>
      </c>
      <c r="B10" s="35">
        <v>43724.7697790625</v>
      </c>
      <c r="C10" s="26" t="s">
        <v>126</v>
      </c>
      <c r="D10" s="26" t="s">
        <v>87</v>
      </c>
      <c r="E10" s="23">
        <f t="shared" si="0"/>
        <v>0</v>
      </c>
      <c r="F10" s="27" t="s">
        <v>478</v>
      </c>
      <c r="G10" s="28">
        <v>94910</v>
      </c>
      <c r="H10" s="25" t="s">
        <v>19</v>
      </c>
      <c r="I10" s="25" t="s">
        <v>14</v>
      </c>
      <c r="J10" s="28" t="s">
        <v>1508</v>
      </c>
      <c r="K10" s="28" t="s">
        <v>1509</v>
      </c>
      <c r="L10" s="25" t="s">
        <v>1510</v>
      </c>
      <c r="M10" s="25" t="s">
        <v>17</v>
      </c>
      <c r="N10" s="25" t="s">
        <v>648</v>
      </c>
      <c r="O10" s="28" t="s">
        <v>649</v>
      </c>
      <c r="P10" s="28" t="s">
        <v>166</v>
      </c>
      <c r="Q10" s="28" t="s">
        <v>166</v>
      </c>
      <c r="R10" s="29" t="s">
        <v>169</v>
      </c>
      <c r="S10" s="29" t="s">
        <v>166</v>
      </c>
      <c r="T10" s="29" t="s">
        <v>166</v>
      </c>
      <c r="U10" s="29" t="s">
        <v>166</v>
      </c>
      <c r="V10" s="29" t="s">
        <v>166</v>
      </c>
      <c r="W10" s="29" t="s">
        <v>166</v>
      </c>
    </row>
    <row r="11" spans="1:23" s="12" customFormat="1" ht="15">
      <c r="A11" s="25" t="s">
        <v>159</v>
      </c>
      <c r="B11" s="35">
        <v>43728.4702807292</v>
      </c>
      <c r="C11" s="26" t="s">
        <v>126</v>
      </c>
      <c r="D11" s="26" t="s">
        <v>87</v>
      </c>
      <c r="E11" s="23">
        <f t="shared" si="0"/>
        <v>0</v>
      </c>
      <c r="F11" s="27" t="s">
        <v>477</v>
      </c>
      <c r="G11" s="28">
        <v>96165</v>
      </c>
      <c r="H11" s="25" t="s">
        <v>19</v>
      </c>
      <c r="I11" s="25" t="s">
        <v>14</v>
      </c>
      <c r="J11" s="28" t="s">
        <v>1505</v>
      </c>
      <c r="K11" s="28" t="s">
        <v>1506</v>
      </c>
      <c r="L11" s="25" t="s">
        <v>1507</v>
      </c>
      <c r="M11" s="25" t="s">
        <v>24</v>
      </c>
      <c r="N11" s="25" t="s">
        <v>648</v>
      </c>
      <c r="O11" s="28" t="s">
        <v>649</v>
      </c>
      <c r="P11" s="28" t="s">
        <v>166</v>
      </c>
      <c r="Q11" s="28" t="s">
        <v>166</v>
      </c>
      <c r="R11" s="29" t="s">
        <v>169</v>
      </c>
      <c r="S11" s="29" t="s">
        <v>166</v>
      </c>
      <c r="T11" s="29" t="s">
        <v>166</v>
      </c>
      <c r="U11" s="29" t="s">
        <v>166</v>
      </c>
      <c r="V11" s="29" t="s">
        <v>166</v>
      </c>
      <c r="W11" s="29" t="s">
        <v>166</v>
      </c>
    </row>
    <row r="12" spans="1:23" s="12" customFormat="1" ht="15">
      <c r="A12" s="25" t="s">
        <v>159</v>
      </c>
      <c r="B12" s="35">
        <v>43728.9081435069</v>
      </c>
      <c r="C12" s="26" t="s">
        <v>126</v>
      </c>
      <c r="D12" s="26" t="s">
        <v>87</v>
      </c>
      <c r="E12" s="23">
        <f t="shared" si="0"/>
        <v>0</v>
      </c>
      <c r="F12" s="27" t="s">
        <v>476</v>
      </c>
      <c r="G12" s="28">
        <v>96503</v>
      </c>
      <c r="H12" s="25" t="s">
        <v>19</v>
      </c>
      <c r="I12" s="25" t="s">
        <v>14</v>
      </c>
      <c r="J12" s="28" t="s">
        <v>1502</v>
      </c>
      <c r="K12" s="28" t="s">
        <v>1503</v>
      </c>
      <c r="L12" s="25" t="s">
        <v>1504</v>
      </c>
      <c r="M12" s="25" t="s">
        <v>16</v>
      </c>
      <c r="N12" s="25" t="s">
        <v>648</v>
      </c>
      <c r="O12" s="28" t="s">
        <v>649</v>
      </c>
      <c r="P12" s="28" t="s">
        <v>166</v>
      </c>
      <c r="Q12" s="28" t="s">
        <v>166</v>
      </c>
      <c r="R12" s="29" t="s">
        <v>169</v>
      </c>
      <c r="S12" s="29" t="s">
        <v>166</v>
      </c>
      <c r="T12" s="29" t="s">
        <v>166</v>
      </c>
      <c r="U12" s="29" t="s">
        <v>166</v>
      </c>
      <c r="V12" s="29" t="s">
        <v>166</v>
      </c>
      <c r="W12" s="29" t="s">
        <v>166</v>
      </c>
    </row>
    <row r="13" spans="1:23" s="12" customFormat="1" ht="15">
      <c r="A13" s="25" t="s">
        <v>159</v>
      </c>
      <c r="B13" s="35">
        <v>43723.885453669</v>
      </c>
      <c r="C13" s="26" t="s">
        <v>126</v>
      </c>
      <c r="D13" s="26" t="s">
        <v>87</v>
      </c>
      <c r="E13" s="23">
        <f t="shared" si="0"/>
        <v>0</v>
      </c>
      <c r="F13" s="27" t="s">
        <v>474</v>
      </c>
      <c r="G13" s="28">
        <v>94560</v>
      </c>
      <c r="H13" s="25" t="s">
        <v>19</v>
      </c>
      <c r="I13" s="25" t="s">
        <v>14</v>
      </c>
      <c r="J13" s="28" t="s">
        <v>1493</v>
      </c>
      <c r="K13" s="28" t="s">
        <v>1494</v>
      </c>
      <c r="L13" s="25" t="s">
        <v>1495</v>
      </c>
      <c r="M13" s="25" t="s">
        <v>24</v>
      </c>
      <c r="N13" s="25" t="s">
        <v>648</v>
      </c>
      <c r="O13" s="28" t="s">
        <v>649</v>
      </c>
      <c r="P13" s="28" t="s">
        <v>166</v>
      </c>
      <c r="Q13" s="28" t="s">
        <v>166</v>
      </c>
      <c r="R13" s="29" t="s">
        <v>169</v>
      </c>
      <c r="S13" s="29" t="s">
        <v>166</v>
      </c>
      <c r="T13" s="29" t="s">
        <v>166</v>
      </c>
      <c r="U13" s="29" t="s">
        <v>166</v>
      </c>
      <c r="V13" s="29" t="s">
        <v>166</v>
      </c>
      <c r="W13" s="29" t="s">
        <v>166</v>
      </c>
    </row>
    <row r="14" spans="1:23" s="12" customFormat="1" ht="15">
      <c r="A14" s="25" t="s">
        <v>159</v>
      </c>
      <c r="B14" s="35">
        <v>43725.8928781713</v>
      </c>
      <c r="C14" s="26" t="s">
        <v>126</v>
      </c>
      <c r="D14" s="26" t="s">
        <v>87</v>
      </c>
      <c r="E14" s="23">
        <f t="shared" si="0"/>
        <v>0</v>
      </c>
      <c r="F14" s="27" t="s">
        <v>471</v>
      </c>
      <c r="G14" s="28">
        <v>95280</v>
      </c>
      <c r="H14" s="25" t="s">
        <v>19</v>
      </c>
      <c r="I14" s="25" t="s">
        <v>14</v>
      </c>
      <c r="J14" s="28" t="s">
        <v>1484</v>
      </c>
      <c r="K14" s="28" t="s">
        <v>1485</v>
      </c>
      <c r="L14" s="25" t="s">
        <v>1486</v>
      </c>
      <c r="M14" s="25" t="s">
        <v>32</v>
      </c>
      <c r="N14" s="25" t="s">
        <v>648</v>
      </c>
      <c r="O14" s="28" t="s">
        <v>649</v>
      </c>
      <c r="P14" s="28" t="s">
        <v>166</v>
      </c>
      <c r="Q14" s="28" t="s">
        <v>166</v>
      </c>
      <c r="R14" s="29" t="s">
        <v>169</v>
      </c>
      <c r="S14" s="29" t="s">
        <v>166</v>
      </c>
      <c r="T14" s="29" t="s">
        <v>166</v>
      </c>
      <c r="U14" s="29" t="s">
        <v>166</v>
      </c>
      <c r="V14" s="29" t="s">
        <v>166</v>
      </c>
      <c r="W14" s="29" t="s">
        <v>166</v>
      </c>
    </row>
    <row r="15" spans="1:23" s="12" customFormat="1" ht="15">
      <c r="A15" s="25" t="s">
        <v>159</v>
      </c>
      <c r="B15" s="35">
        <v>43728.5755271528</v>
      </c>
      <c r="C15" s="26" t="s">
        <v>126</v>
      </c>
      <c r="D15" s="26" t="s">
        <v>87</v>
      </c>
      <c r="E15" s="23">
        <f t="shared" si="0"/>
        <v>0</v>
      </c>
      <c r="F15" s="27" t="s">
        <v>468</v>
      </c>
      <c r="G15" s="28">
        <v>96247</v>
      </c>
      <c r="H15" s="25" t="s">
        <v>19</v>
      </c>
      <c r="I15" s="25" t="s">
        <v>14</v>
      </c>
      <c r="J15" s="28" t="s">
        <v>1475</v>
      </c>
      <c r="K15" s="28" t="s">
        <v>1476</v>
      </c>
      <c r="L15" s="25" t="s">
        <v>1477</v>
      </c>
      <c r="M15" s="25" t="s">
        <v>39</v>
      </c>
      <c r="N15" s="25" t="s">
        <v>840</v>
      </c>
      <c r="O15" s="28" t="s">
        <v>649</v>
      </c>
      <c r="P15" s="28" t="s">
        <v>166</v>
      </c>
      <c r="Q15" s="28" t="s">
        <v>166</v>
      </c>
      <c r="R15" s="29" t="s">
        <v>169</v>
      </c>
      <c r="S15" s="29" t="s">
        <v>166</v>
      </c>
      <c r="T15" s="29" t="s">
        <v>166</v>
      </c>
      <c r="U15" s="29" t="s">
        <v>166</v>
      </c>
      <c r="V15" s="29" t="s">
        <v>166</v>
      </c>
      <c r="W15" s="29" t="s">
        <v>166</v>
      </c>
    </row>
    <row r="16" spans="1:23" s="12" customFormat="1" ht="15">
      <c r="A16" s="25" t="s">
        <v>159</v>
      </c>
      <c r="B16" s="35">
        <v>43725.5212022338</v>
      </c>
      <c r="C16" s="26" t="s">
        <v>126</v>
      </c>
      <c r="D16" s="26" t="s">
        <v>87</v>
      </c>
      <c r="E16" s="23">
        <f t="shared" si="0"/>
        <v>0</v>
      </c>
      <c r="F16" s="27" t="s">
        <v>465</v>
      </c>
      <c r="G16" s="28">
        <v>95097</v>
      </c>
      <c r="H16" s="25" t="s">
        <v>19</v>
      </c>
      <c r="I16" s="25" t="s">
        <v>14</v>
      </c>
      <c r="J16" s="28" t="s">
        <v>1469</v>
      </c>
      <c r="K16" s="28" t="s">
        <v>1470</v>
      </c>
      <c r="L16" s="25" t="s">
        <v>1471</v>
      </c>
      <c r="M16" s="25" t="s">
        <v>21</v>
      </c>
      <c r="N16" s="25" t="s">
        <v>648</v>
      </c>
      <c r="O16" s="28" t="s">
        <v>649</v>
      </c>
      <c r="P16" s="28" t="s">
        <v>166</v>
      </c>
      <c r="Q16" s="28" t="s">
        <v>166</v>
      </c>
      <c r="R16" s="29" t="s">
        <v>169</v>
      </c>
      <c r="S16" s="29" t="s">
        <v>166</v>
      </c>
      <c r="T16" s="29" t="s">
        <v>166</v>
      </c>
      <c r="U16" s="29" t="s">
        <v>166</v>
      </c>
      <c r="V16" s="29" t="s">
        <v>166</v>
      </c>
      <c r="W16" s="29" t="s">
        <v>166</v>
      </c>
    </row>
    <row r="17" spans="1:23" s="12" customFormat="1" ht="15">
      <c r="A17" s="25" t="s">
        <v>159</v>
      </c>
      <c r="B17" s="35">
        <v>43728.6662277546</v>
      </c>
      <c r="C17" s="26" t="s">
        <v>126</v>
      </c>
      <c r="D17" s="26" t="s">
        <v>79</v>
      </c>
      <c r="E17" s="23">
        <f t="shared" si="0"/>
        <v>14</v>
      </c>
      <c r="F17" s="27" t="s">
        <v>475</v>
      </c>
      <c r="G17" s="28">
        <v>96308</v>
      </c>
      <c r="H17" s="25" t="s">
        <v>19</v>
      </c>
      <c r="I17" s="25" t="s">
        <v>14</v>
      </c>
      <c r="J17" s="28" t="s">
        <v>1496</v>
      </c>
      <c r="K17" s="28" t="s">
        <v>1497</v>
      </c>
      <c r="L17" s="25" t="s">
        <v>1498</v>
      </c>
      <c r="M17" s="25" t="s">
        <v>40</v>
      </c>
      <c r="N17" s="25" t="s">
        <v>648</v>
      </c>
      <c r="O17" s="28" t="s">
        <v>649</v>
      </c>
      <c r="P17" s="28" t="s">
        <v>168</v>
      </c>
      <c r="Q17" s="28" t="s">
        <v>166</v>
      </c>
      <c r="R17" s="29" t="s">
        <v>169</v>
      </c>
      <c r="S17" s="29" t="s">
        <v>175</v>
      </c>
      <c r="T17" s="29" t="s">
        <v>166</v>
      </c>
      <c r="U17" s="29" t="s">
        <v>166</v>
      </c>
      <c r="V17" s="29" t="s">
        <v>166</v>
      </c>
      <c r="W17" s="29" t="s">
        <v>166</v>
      </c>
    </row>
    <row r="18" spans="1:23" s="12" customFormat="1" ht="15">
      <c r="A18" s="25" t="s">
        <v>159</v>
      </c>
      <c r="B18" s="35">
        <v>43728.6850209954</v>
      </c>
      <c r="C18" s="26" t="s">
        <v>126</v>
      </c>
      <c r="D18" s="26" t="s">
        <v>79</v>
      </c>
      <c r="E18" s="23">
        <f t="shared" si="0"/>
        <v>14</v>
      </c>
      <c r="F18" s="27" t="s">
        <v>475</v>
      </c>
      <c r="G18" s="28">
        <v>96323</v>
      </c>
      <c r="H18" s="25" t="s">
        <v>19</v>
      </c>
      <c r="I18" s="25" t="s">
        <v>14</v>
      </c>
      <c r="J18" s="28" t="s">
        <v>1496</v>
      </c>
      <c r="K18" s="28" t="s">
        <v>1497</v>
      </c>
      <c r="L18" s="25" t="s">
        <v>1499</v>
      </c>
      <c r="M18" s="25" t="s">
        <v>76</v>
      </c>
      <c r="N18" s="25" t="s">
        <v>648</v>
      </c>
      <c r="O18" s="28" t="s">
        <v>649</v>
      </c>
      <c r="P18" s="28" t="s">
        <v>168</v>
      </c>
      <c r="Q18" s="28" t="s">
        <v>166</v>
      </c>
      <c r="R18" s="29" t="s">
        <v>169</v>
      </c>
      <c r="S18" s="29" t="s">
        <v>175</v>
      </c>
      <c r="T18" s="29" t="s">
        <v>166</v>
      </c>
      <c r="U18" s="29" t="s">
        <v>166</v>
      </c>
      <c r="V18" s="29" t="s">
        <v>166</v>
      </c>
      <c r="W18" s="29" t="s">
        <v>166</v>
      </c>
    </row>
    <row r="19" spans="1:23" s="12" customFormat="1" ht="15">
      <c r="A19" s="25" t="s">
        <v>159</v>
      </c>
      <c r="B19" s="35">
        <v>43728.7131841898</v>
      </c>
      <c r="C19" s="26" t="s">
        <v>126</v>
      </c>
      <c r="D19" s="26" t="s">
        <v>79</v>
      </c>
      <c r="E19" s="23">
        <f t="shared" si="0"/>
        <v>14</v>
      </c>
      <c r="F19" s="27" t="s">
        <v>475</v>
      </c>
      <c r="G19" s="28">
        <v>96342</v>
      </c>
      <c r="H19" s="25" t="s">
        <v>19</v>
      </c>
      <c r="I19" s="25" t="s">
        <v>14</v>
      </c>
      <c r="J19" s="28" t="s">
        <v>1496</v>
      </c>
      <c r="K19" s="28" t="s">
        <v>1500</v>
      </c>
      <c r="L19" s="25" t="s">
        <v>1501</v>
      </c>
      <c r="M19" s="25" t="s">
        <v>115</v>
      </c>
      <c r="N19" s="25" t="s">
        <v>648</v>
      </c>
      <c r="O19" s="28" t="s">
        <v>649</v>
      </c>
      <c r="P19" s="28" t="s">
        <v>168</v>
      </c>
      <c r="Q19" s="28" t="s">
        <v>166</v>
      </c>
      <c r="R19" s="29" t="s">
        <v>169</v>
      </c>
      <c r="S19" s="29" t="s">
        <v>175</v>
      </c>
      <c r="T19" s="29" t="s">
        <v>166</v>
      </c>
      <c r="U19" s="29" t="s">
        <v>166</v>
      </c>
      <c r="V19" s="29" t="s">
        <v>166</v>
      </c>
      <c r="W19" s="29" t="s">
        <v>166</v>
      </c>
    </row>
    <row r="20" spans="1:23" s="12" customFormat="1" ht="15">
      <c r="A20" s="25" t="s">
        <v>159</v>
      </c>
      <c r="B20" s="35">
        <v>43728.363214456</v>
      </c>
      <c r="C20" s="26" t="s">
        <v>126</v>
      </c>
      <c r="D20" s="26" t="s">
        <v>79</v>
      </c>
      <c r="E20" s="23">
        <f t="shared" si="0"/>
        <v>7</v>
      </c>
      <c r="F20" s="27" t="s">
        <v>466</v>
      </c>
      <c r="G20" s="28">
        <v>96088</v>
      </c>
      <c r="H20" s="25" t="s">
        <v>19</v>
      </c>
      <c r="I20" s="25" t="s">
        <v>14</v>
      </c>
      <c r="J20" s="28" t="s">
        <v>1472</v>
      </c>
      <c r="K20" s="28" t="s">
        <v>1473</v>
      </c>
      <c r="L20" s="25" t="s">
        <v>1474</v>
      </c>
      <c r="M20" s="25" t="s">
        <v>27</v>
      </c>
      <c r="N20" s="25" t="s">
        <v>648</v>
      </c>
      <c r="O20" s="28" t="s">
        <v>649</v>
      </c>
      <c r="P20" s="28" t="s">
        <v>169</v>
      </c>
      <c r="Q20" s="28" t="s">
        <v>166</v>
      </c>
      <c r="R20" s="29" t="s">
        <v>169</v>
      </c>
      <c r="S20" s="29" t="s">
        <v>172</v>
      </c>
      <c r="T20" s="29" t="s">
        <v>166</v>
      </c>
      <c r="U20" s="29" t="s">
        <v>166</v>
      </c>
      <c r="V20" s="29" t="s">
        <v>166</v>
      </c>
      <c r="W20" s="29" t="s">
        <v>166</v>
      </c>
    </row>
    <row r="21" spans="1:23" s="12" customFormat="1" ht="15">
      <c r="A21" s="25" t="s">
        <v>159</v>
      </c>
      <c r="B21" s="35">
        <v>43724.8094189236</v>
      </c>
      <c r="C21" s="26" t="s">
        <v>126</v>
      </c>
      <c r="D21" s="26" t="s">
        <v>79</v>
      </c>
      <c r="E21" s="23">
        <f t="shared" si="0"/>
        <v>0</v>
      </c>
      <c r="F21" s="27" t="s">
        <v>478</v>
      </c>
      <c r="G21" s="28">
        <v>94927</v>
      </c>
      <c r="H21" s="25" t="s">
        <v>19</v>
      </c>
      <c r="I21" s="25" t="s">
        <v>14</v>
      </c>
      <c r="J21" s="28" t="s">
        <v>1508</v>
      </c>
      <c r="K21" s="28" t="s">
        <v>1509</v>
      </c>
      <c r="L21" s="25" t="s">
        <v>1510</v>
      </c>
      <c r="M21" s="25" t="s">
        <v>17</v>
      </c>
      <c r="N21" s="25" t="s">
        <v>648</v>
      </c>
      <c r="O21" s="28" t="s">
        <v>649</v>
      </c>
      <c r="P21" s="28" t="s">
        <v>166</v>
      </c>
      <c r="Q21" s="28" t="s">
        <v>166</v>
      </c>
      <c r="R21" s="29" t="s">
        <v>169</v>
      </c>
      <c r="S21" s="29" t="s">
        <v>166</v>
      </c>
      <c r="T21" s="29" t="s">
        <v>166</v>
      </c>
      <c r="U21" s="29" t="s">
        <v>166</v>
      </c>
      <c r="V21" s="29" t="s">
        <v>166</v>
      </c>
      <c r="W21" s="29" t="s">
        <v>166</v>
      </c>
    </row>
    <row r="22" spans="1:23" s="12" customFormat="1" ht="15">
      <c r="A22" s="25" t="s">
        <v>159</v>
      </c>
      <c r="B22" s="35">
        <v>43728.4821044444</v>
      </c>
      <c r="C22" s="26" t="s">
        <v>126</v>
      </c>
      <c r="D22" s="26" t="s">
        <v>79</v>
      </c>
      <c r="E22" s="23">
        <f t="shared" si="0"/>
        <v>0</v>
      </c>
      <c r="F22" s="27" t="s">
        <v>477</v>
      </c>
      <c r="G22" s="28">
        <v>96179</v>
      </c>
      <c r="H22" s="25" t="s">
        <v>19</v>
      </c>
      <c r="I22" s="25" t="s">
        <v>14</v>
      </c>
      <c r="J22" s="28" t="s">
        <v>1505</v>
      </c>
      <c r="K22" s="28" t="s">
        <v>1506</v>
      </c>
      <c r="L22" s="25" t="s">
        <v>1507</v>
      </c>
      <c r="M22" s="25" t="s">
        <v>24</v>
      </c>
      <c r="N22" s="25" t="s">
        <v>648</v>
      </c>
      <c r="O22" s="28" t="s">
        <v>649</v>
      </c>
      <c r="P22" s="28" t="s">
        <v>166</v>
      </c>
      <c r="Q22" s="28" t="s">
        <v>166</v>
      </c>
      <c r="R22" s="29" t="s">
        <v>169</v>
      </c>
      <c r="S22" s="29" t="s">
        <v>166</v>
      </c>
      <c r="T22" s="29" t="s">
        <v>166</v>
      </c>
      <c r="U22" s="29" t="s">
        <v>166</v>
      </c>
      <c r="V22" s="29" t="s">
        <v>166</v>
      </c>
      <c r="W22" s="29" t="s">
        <v>166</v>
      </c>
    </row>
  </sheetData>
  <sheetProtection/>
  <autoFilter ref="A1:W22"/>
  <conditionalFormatting sqref="I1:J1">
    <cfRule type="containsText" priority="7" dxfId="62" operator="containsText" text="SIM">
      <formula>NOT(ISERROR(SEARCH("SIM",I1)))</formula>
    </cfRule>
  </conditionalFormatting>
  <conditionalFormatting sqref="K1 F1">
    <cfRule type="duplicateValues" priority="4" dxfId="62">
      <formula>AND(COUNTIF($K$1:$K$1,F1)+COUNTIF($F$1:$F$1,F1)&gt;1,NOT(ISBLANK(F1)))</formula>
    </cfRule>
  </conditionalFormatting>
  <conditionalFormatting sqref="H1:I1">
    <cfRule type="containsText" priority="2" dxfId="62" operator="containsText" text="SIM">
      <formula>NOT(ISERROR(SEARCH("SIM",H1)))</formula>
    </cfRule>
  </conditionalFormatting>
  <conditionalFormatting sqref="H2:I22">
    <cfRule type="containsText" priority="1" dxfId="62" operator="containsText" text="SIM">
      <formula>NOT(ISERROR(SEARCH("SIM",H2)))</formula>
    </cfRule>
  </conditionalFormatting>
  <printOptions/>
  <pageMargins left="0.511811024" right="0.511811024" top="0.787401575" bottom="0.787401575" header="0.31496062" footer="0.3149606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kleiton.recep</cp:lastModifiedBy>
  <cp:lastPrinted>2019-08-08T22:13:49Z</cp:lastPrinted>
  <dcterms:created xsi:type="dcterms:W3CDTF">2019-08-08T18:03:32Z</dcterms:created>
  <dcterms:modified xsi:type="dcterms:W3CDTF">2019-09-23T17:07:36Z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17.1.12.18241</vt:lpwstr>
  </property>
</Properties>
</file>