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 activeTab="1"/>
  </bookViews>
  <sheets>
    <sheet name="RESUMO" sheetId="2" r:id="rId1"/>
    <sheet name="MEDICO" sheetId="3" r:id="rId2"/>
  </sheets>
  <definedNames>
    <definedName name="_xlnm._FilterDatabase" localSheetId="1" hidden="1">MEDICO!$A$1:$Q$8</definedName>
  </definedNames>
  <calcPr calcId="125725"/>
</workbook>
</file>

<file path=xl/calcChain.xml><?xml version="1.0" encoding="utf-8"?>
<calcChain xmlns="http://schemas.openxmlformats.org/spreadsheetml/2006/main">
  <c r="D7" i="2"/>
  <c r="F3" i="3"/>
  <c r="F7"/>
  <c r="F5"/>
  <c r="F4"/>
  <c r="F6"/>
  <c r="F8"/>
  <c r="F2"/>
</calcChain>
</file>

<file path=xl/sharedStrings.xml><?xml version="1.0" encoding="utf-8"?>
<sst xmlns="http://schemas.openxmlformats.org/spreadsheetml/2006/main" count="76" uniqueCount="37">
  <si>
    <t>FILIAL</t>
  </si>
  <si>
    <t>NOME DO CANDIDATO</t>
  </si>
  <si>
    <t>CARGO PRETENDIDO</t>
  </si>
  <si>
    <t>INDIGENA</t>
  </si>
  <si>
    <t>BRUNO CARVALHO FONSECA</t>
  </si>
  <si>
    <t>MÉDICO</t>
  </si>
  <si>
    <t>NÃO</t>
  </si>
  <si>
    <t>LUCIANE FRANÇA DINIZ</t>
  </si>
  <si>
    <t>MARIANA NUNES ASSIS GUIMARÃES</t>
  </si>
  <si>
    <t>DAIARA MANZOLI RIGONI</t>
  </si>
  <si>
    <t>SARAH BARBOSA SEGALLA</t>
  </si>
  <si>
    <t>ALINE RODRIGUES NOGUEIRA</t>
  </si>
  <si>
    <t>DANUTA RAMOS DUARTE</t>
  </si>
  <si>
    <t>ORGANIZAÇÃO SOCIAL DE SAÚDE HOSPITAL E MATERNIDADE THEREZINHA DE JESUS</t>
  </si>
  <si>
    <t>COMITÊ INTERINSTITUCIONAL - CASAI BRASÍLIA</t>
  </si>
  <si>
    <t>VAGA PRETENDIDA</t>
  </si>
  <si>
    <t>INSCRITOS</t>
  </si>
  <si>
    <t>DESCLASSIFICADO</t>
  </si>
  <si>
    <t>TOTAL</t>
  </si>
  <si>
    <t>EDITAL</t>
  </si>
  <si>
    <t>CLASSIFICAÇÃO</t>
  </si>
  <si>
    <t>CASAI BRASILIA</t>
  </si>
  <si>
    <t>001/2022</t>
  </si>
  <si>
    <t>NUMERO
 INSCRICAO</t>
  </si>
  <si>
    <t>DATA/HORA
 INSCRICAO</t>
  </si>
  <si>
    <t>PORTADOR
 DEFICIENCIA</t>
  </si>
  <si>
    <t>PONTUACAO
 INDIGENA</t>
  </si>
  <si>
    <t>PONTUACAO
 CURSO DE
 APERFEICOAMENTO</t>
  </si>
  <si>
    <t>PONTUACAO
 SUPERIOR</t>
  </si>
  <si>
    <t>PONTUACAO
 PÓS GRADUÇÃO</t>
  </si>
  <si>
    <r>
      <rPr>
        <b/>
        <sz val="12"/>
        <rFont val="Calibri"/>
        <family val="2"/>
      </rPr>
      <t>Título</t>
    </r>
    <r>
      <rPr>
        <sz val="12"/>
        <rFont val="Calibri"/>
        <family val="2"/>
      </rPr>
      <t xml:space="preserve">: Quantidade e classificação por função - </t>
    </r>
    <r>
      <rPr>
        <b/>
        <sz val="12"/>
        <rFont val="Calibri"/>
        <family val="2"/>
      </rPr>
      <t xml:space="preserve">Edital 001/2022 CASAI BRASÍLIA </t>
    </r>
  </si>
  <si>
    <t>PONTUACAO
 EXPERIÊNCIA
 PROFISSIONAL NA
 FUNÇÃO INSCRITA</t>
  </si>
  <si>
    <t>PONTUAÇÃO TOTAL</t>
  </si>
  <si>
    <t>PONTUAÇÃO 1ª ETAPA</t>
  </si>
  <si>
    <t>PONTUAÇÃO 2ª ETAPA</t>
  </si>
  <si>
    <t>APROVADO</t>
  </si>
  <si>
    <t>AUSENTE</t>
  </si>
</sst>
</file>

<file path=xl/styles.xml><?xml version="1.0" encoding="utf-8"?>
<styleSheet xmlns="http://schemas.openxmlformats.org/spreadsheetml/2006/main">
  <numFmts count="1">
    <numFmt numFmtId="164" formatCode="dd/mm/yyyy\ hh:mm:ss"/>
  </numFmts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color theme="1"/>
      <name val="Tahoma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CB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left" vertical="center" readingOrder="1"/>
    </xf>
    <xf numFmtId="49" fontId="6" fillId="2" borderId="12" xfId="0" applyNumberFormat="1" applyFont="1" applyFill="1" applyBorder="1" applyAlignment="1">
      <alignment horizontal="left" vertical="center" readingOrder="1"/>
    </xf>
    <xf numFmtId="49" fontId="7" fillId="4" borderId="10" xfId="0" applyNumberFormat="1" applyFont="1" applyFill="1" applyBorder="1" applyAlignment="1">
      <alignment horizontal="left" vertical="center" readingOrder="1"/>
    </xf>
    <xf numFmtId="0" fontId="7" fillId="4" borderId="10" xfId="0" applyNumberFormat="1" applyFont="1" applyFill="1" applyBorder="1" applyAlignment="1">
      <alignment horizontal="left" vertical="center" readingOrder="1"/>
    </xf>
    <xf numFmtId="164" fontId="7" fillId="4" borderId="10" xfId="0" applyNumberFormat="1" applyFont="1" applyFill="1" applyBorder="1" applyAlignment="1">
      <alignment horizontal="left" vertical="center" readingOrder="1"/>
    </xf>
    <xf numFmtId="0" fontId="7" fillId="4" borderId="10" xfId="0" applyNumberFormat="1" applyFont="1" applyFill="1" applyBorder="1" applyAlignment="1">
      <alignment vertical="center" readingOrder="1"/>
    </xf>
    <xf numFmtId="49" fontId="7" fillId="4" borderId="13" xfId="0" applyNumberFormat="1" applyFont="1" applyFill="1" applyBorder="1" applyAlignment="1">
      <alignment horizontal="left" vertical="center" readingOrder="1"/>
    </xf>
    <xf numFmtId="49" fontId="8" fillId="2" borderId="12" xfId="0" applyNumberFormat="1" applyFont="1" applyFill="1" applyBorder="1" applyAlignment="1">
      <alignment horizontal="center" vertical="center" wrapText="1" readingOrder="1"/>
    </xf>
    <xf numFmtId="49" fontId="8" fillId="2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6" fillId="2" borderId="10" xfId="0" applyNumberFormat="1" applyFont="1" applyFill="1" applyBorder="1" applyAlignment="1">
      <alignment horizontal="center" vertical="center" wrapText="1" readingOrder="1"/>
    </xf>
    <xf numFmtId="49" fontId="8" fillId="2" borderId="10" xfId="0" applyNumberFormat="1" applyFont="1" applyFill="1" applyBorder="1" applyAlignment="1">
      <alignment horizontal="center" vertical="center" wrapText="1" readingOrder="1"/>
    </xf>
    <xf numFmtId="0" fontId="9" fillId="4" borderId="10" xfId="0" applyNumberFormat="1" applyFont="1" applyFill="1" applyBorder="1" applyAlignment="1">
      <alignment horizontal="left" vertical="center" readingOrder="1"/>
    </xf>
    <xf numFmtId="0" fontId="10" fillId="0" borderId="10" xfId="0" applyFont="1" applyBorder="1"/>
    <xf numFmtId="0" fontId="11" fillId="5" borderId="10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0</xdr:rowOff>
    </xdr:from>
    <xdr:to>
      <xdr:col>4</xdr:col>
      <xdr:colOff>704850</xdr:colOff>
      <xdr:row>2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6900" y="0"/>
          <a:ext cx="18002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zoomScaleNormal="100" workbookViewId="0">
      <selection activeCell="C14" sqref="C14"/>
    </sheetView>
  </sheetViews>
  <sheetFormatPr defaultRowHeight="15"/>
  <cols>
    <col min="1" max="1" width="48.28515625" bestFit="1" customWidth="1"/>
    <col min="2" max="2" width="11.140625" bestFit="1" customWidth="1"/>
    <col min="3" max="3" width="22.7109375" customWidth="1"/>
    <col min="4" max="4" width="18.5703125" bestFit="1" customWidth="1"/>
    <col min="5" max="5" width="12.85546875" bestFit="1" customWidth="1"/>
  </cols>
  <sheetData>
    <row r="1" spans="1:5" ht="15.75">
      <c r="A1" s="21" t="s">
        <v>13</v>
      </c>
      <c r="B1" s="22"/>
      <c r="C1" s="23"/>
      <c r="D1" s="24"/>
      <c r="E1" s="25"/>
    </row>
    <row r="2" spans="1:5" ht="15.75">
      <c r="A2" s="30" t="s">
        <v>14</v>
      </c>
      <c r="B2" s="31"/>
      <c r="C2" s="32"/>
      <c r="D2" s="26"/>
      <c r="E2" s="27"/>
    </row>
    <row r="3" spans="1:5" ht="15.75">
      <c r="A3" s="33" t="s">
        <v>30</v>
      </c>
      <c r="B3" s="34"/>
      <c r="C3" s="35"/>
      <c r="D3" s="28"/>
      <c r="E3" s="29"/>
    </row>
    <row r="4" spans="1:5" ht="15.75">
      <c r="A4" s="1"/>
      <c r="B4" s="2"/>
      <c r="C4" s="2"/>
      <c r="D4" s="2"/>
      <c r="E4" s="2"/>
    </row>
    <row r="5" spans="1:5" ht="15.75">
      <c r="A5" s="3" t="s">
        <v>15</v>
      </c>
      <c r="B5" s="3" t="s">
        <v>16</v>
      </c>
      <c r="C5" s="20" t="s">
        <v>35</v>
      </c>
      <c r="D5" s="20" t="s">
        <v>17</v>
      </c>
      <c r="E5" s="19" t="s">
        <v>36</v>
      </c>
    </row>
    <row r="6" spans="1:5" ht="15.75">
      <c r="A6" s="4" t="s">
        <v>5</v>
      </c>
      <c r="B6" s="5">
        <v>7</v>
      </c>
      <c r="C6" s="5">
        <v>4</v>
      </c>
      <c r="D6" s="5">
        <v>1</v>
      </c>
      <c r="E6" s="5">
        <v>2</v>
      </c>
    </row>
    <row r="7" spans="1:5" ht="15.75">
      <c r="A7" s="3" t="s">
        <v>18</v>
      </c>
      <c r="B7" s="3">
        <v>7</v>
      </c>
      <c r="C7" s="3">
        <v>4</v>
      </c>
      <c r="D7" s="3">
        <f>SUM(D6:D6)</f>
        <v>1</v>
      </c>
      <c r="E7" s="3">
        <v>2</v>
      </c>
    </row>
  </sheetData>
  <mergeCells count="4">
    <mergeCell ref="A1:C1"/>
    <mergeCell ref="D1:E3"/>
    <mergeCell ref="A2:C2"/>
    <mergeCell ref="A3:C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F1" workbookViewId="0">
      <selection activeCell="J2" sqref="J2"/>
    </sheetView>
  </sheetViews>
  <sheetFormatPr defaultRowHeight="15"/>
  <cols>
    <col min="1" max="1" width="7.5703125" bestFit="1" customWidth="1"/>
    <col min="2" max="2" width="12.42578125" bestFit="1" customWidth="1"/>
    <col min="3" max="3" width="14.42578125" bestFit="1" customWidth="1"/>
    <col min="4" max="4" width="10.28515625" bestFit="1" customWidth="1"/>
    <col min="5" max="5" width="15.85546875" bestFit="1" customWidth="1"/>
    <col min="6" max="6" width="13.140625" bestFit="1" customWidth="1"/>
    <col min="7" max="7" width="15.85546875" bestFit="1" customWidth="1"/>
    <col min="8" max="8" width="11.7109375" customWidth="1"/>
    <col min="9" max="9" width="26.85546875" bestFit="1" customWidth="1"/>
    <col min="10" max="10" width="17.28515625" bestFit="1" customWidth="1"/>
    <col min="11" max="11" width="11.42578125" bestFit="1" customWidth="1"/>
    <col min="12" max="12" width="8.7109375" bestFit="1" customWidth="1"/>
    <col min="13" max="14" width="10.7109375" bestFit="1" customWidth="1"/>
    <col min="15" max="15" width="14.140625" bestFit="1" customWidth="1"/>
    <col min="16" max="16" width="16.85546875" bestFit="1" customWidth="1"/>
    <col min="17" max="17" width="16" bestFit="1" customWidth="1"/>
  </cols>
  <sheetData>
    <row r="1" spans="1:17" ht="55.5" customHeight="1">
      <c r="A1" s="6" t="s">
        <v>19</v>
      </c>
      <c r="B1" s="7" t="s">
        <v>0</v>
      </c>
      <c r="C1" s="7" t="s">
        <v>20</v>
      </c>
      <c r="D1" s="13" t="s">
        <v>23</v>
      </c>
      <c r="E1" s="14" t="s">
        <v>24</v>
      </c>
      <c r="F1" s="16" t="s">
        <v>33</v>
      </c>
      <c r="G1" s="15" t="s">
        <v>34</v>
      </c>
      <c r="H1" s="15" t="s">
        <v>32</v>
      </c>
      <c r="I1" s="7" t="s">
        <v>1</v>
      </c>
      <c r="J1" s="7" t="s">
        <v>2</v>
      </c>
      <c r="K1" s="13" t="s">
        <v>25</v>
      </c>
      <c r="L1" s="7" t="s">
        <v>3</v>
      </c>
      <c r="M1" s="13" t="s">
        <v>26</v>
      </c>
      <c r="N1" s="13" t="s">
        <v>28</v>
      </c>
      <c r="O1" s="13" t="s">
        <v>29</v>
      </c>
      <c r="P1" s="13" t="s">
        <v>27</v>
      </c>
      <c r="Q1" s="13" t="s">
        <v>31</v>
      </c>
    </row>
    <row r="2" spans="1:17">
      <c r="A2" s="12" t="s">
        <v>22</v>
      </c>
      <c r="B2" s="11" t="s">
        <v>21</v>
      </c>
      <c r="C2" s="9" t="s">
        <v>35</v>
      </c>
      <c r="D2" s="9">
        <v>301696</v>
      </c>
      <c r="E2" s="10">
        <v>44577.054506111112</v>
      </c>
      <c r="F2" s="17">
        <f t="shared" ref="F2:F8" si="0">SUM(M2:Q2)</f>
        <v>17.899999999999999</v>
      </c>
      <c r="G2" s="17">
        <v>20</v>
      </c>
      <c r="H2" s="18">
        <v>30.9</v>
      </c>
      <c r="I2" s="8" t="s">
        <v>4</v>
      </c>
      <c r="J2" s="8" t="s">
        <v>5</v>
      </c>
      <c r="K2" s="8" t="s">
        <v>6</v>
      </c>
      <c r="L2" s="8" t="s">
        <v>6</v>
      </c>
      <c r="M2" s="9">
        <v>0</v>
      </c>
      <c r="N2" s="9">
        <v>6</v>
      </c>
      <c r="O2" s="9">
        <v>3</v>
      </c>
      <c r="P2" s="9">
        <v>1.5</v>
      </c>
      <c r="Q2" s="9">
        <v>7.4</v>
      </c>
    </row>
    <row r="3" spans="1:17">
      <c r="A3" s="12" t="s">
        <v>22</v>
      </c>
      <c r="B3" s="11" t="s">
        <v>21</v>
      </c>
      <c r="C3" s="9" t="s">
        <v>35</v>
      </c>
      <c r="D3" s="9">
        <v>301851</v>
      </c>
      <c r="E3" s="10">
        <v>44578.459560543983</v>
      </c>
      <c r="F3" s="17">
        <f t="shared" si="0"/>
        <v>10.4</v>
      </c>
      <c r="G3" s="17">
        <v>20</v>
      </c>
      <c r="H3" s="18">
        <v>30.4</v>
      </c>
      <c r="I3" s="8" t="s">
        <v>7</v>
      </c>
      <c r="J3" s="8" t="s">
        <v>5</v>
      </c>
      <c r="K3" s="8" t="s">
        <v>6</v>
      </c>
      <c r="L3" s="8" t="s">
        <v>6</v>
      </c>
      <c r="M3" s="9">
        <v>0</v>
      </c>
      <c r="N3" s="9">
        <v>6</v>
      </c>
      <c r="O3" s="9">
        <v>0</v>
      </c>
      <c r="P3" s="9">
        <v>0.8</v>
      </c>
      <c r="Q3" s="9">
        <v>3.6</v>
      </c>
    </row>
    <row r="4" spans="1:17">
      <c r="A4" s="12" t="s">
        <v>22</v>
      </c>
      <c r="B4" s="11" t="s">
        <v>21</v>
      </c>
      <c r="C4" s="9" t="s">
        <v>35</v>
      </c>
      <c r="D4" s="9">
        <v>302258</v>
      </c>
      <c r="E4" s="10">
        <v>44579.857364814816</v>
      </c>
      <c r="F4" s="17">
        <f t="shared" si="0"/>
        <v>14.3</v>
      </c>
      <c r="G4" s="17">
        <v>16</v>
      </c>
      <c r="H4" s="18">
        <v>30.3</v>
      </c>
      <c r="I4" s="8" t="s">
        <v>10</v>
      </c>
      <c r="J4" s="8" t="s">
        <v>5</v>
      </c>
      <c r="K4" s="8" t="s">
        <v>6</v>
      </c>
      <c r="L4" s="8" t="s">
        <v>6</v>
      </c>
      <c r="M4" s="9">
        <v>0</v>
      </c>
      <c r="N4" s="9">
        <v>0</v>
      </c>
      <c r="O4" s="9">
        <v>4</v>
      </c>
      <c r="P4" s="9">
        <v>1.5</v>
      </c>
      <c r="Q4" s="9">
        <v>8.8000000000000007</v>
      </c>
    </row>
    <row r="5" spans="1:17">
      <c r="A5" s="12" t="s">
        <v>22</v>
      </c>
      <c r="B5" s="11" t="s">
        <v>21</v>
      </c>
      <c r="C5" s="9" t="s">
        <v>35</v>
      </c>
      <c r="D5" s="9">
        <v>302131</v>
      </c>
      <c r="E5" s="10">
        <v>44579.421690069445</v>
      </c>
      <c r="F5" s="17">
        <f t="shared" si="0"/>
        <v>11.4</v>
      </c>
      <c r="G5" s="17">
        <v>16.75</v>
      </c>
      <c r="H5" s="18">
        <v>28.15</v>
      </c>
      <c r="I5" s="8" t="s">
        <v>9</v>
      </c>
      <c r="J5" s="8" t="s">
        <v>5</v>
      </c>
      <c r="K5" s="8" t="s">
        <v>6</v>
      </c>
      <c r="L5" s="8" t="s">
        <v>6</v>
      </c>
      <c r="M5" s="9">
        <v>0</v>
      </c>
      <c r="N5" s="9">
        <v>6</v>
      </c>
      <c r="O5" s="9">
        <v>3</v>
      </c>
      <c r="P5" s="9">
        <v>0</v>
      </c>
      <c r="Q5" s="9">
        <v>2.4</v>
      </c>
    </row>
    <row r="6" spans="1:17">
      <c r="A6" s="12" t="s">
        <v>22</v>
      </c>
      <c r="B6" s="11" t="s">
        <v>21</v>
      </c>
      <c r="C6" s="9" t="s">
        <v>36</v>
      </c>
      <c r="D6" s="9">
        <v>302277</v>
      </c>
      <c r="E6" s="10">
        <v>44580.33566034722</v>
      </c>
      <c r="F6" s="17">
        <f t="shared" si="0"/>
        <v>20.5</v>
      </c>
      <c r="G6" s="17">
        <v>0</v>
      </c>
      <c r="H6" s="18">
        <v>20.5</v>
      </c>
      <c r="I6" s="8" t="s">
        <v>11</v>
      </c>
      <c r="J6" s="8" t="s">
        <v>5</v>
      </c>
      <c r="K6" s="8" t="s">
        <v>6</v>
      </c>
      <c r="L6" s="8" t="s">
        <v>6</v>
      </c>
      <c r="M6" s="9">
        <v>0</v>
      </c>
      <c r="N6" s="9">
        <v>6</v>
      </c>
      <c r="O6" s="9">
        <v>3</v>
      </c>
      <c r="P6" s="9">
        <v>0.7</v>
      </c>
      <c r="Q6" s="9">
        <v>10.8</v>
      </c>
    </row>
    <row r="7" spans="1:17">
      <c r="A7" s="12" t="s">
        <v>22</v>
      </c>
      <c r="B7" s="11" t="s">
        <v>21</v>
      </c>
      <c r="C7" s="9" t="s">
        <v>17</v>
      </c>
      <c r="D7" s="9">
        <v>301974</v>
      </c>
      <c r="E7" s="10">
        <v>44578.634504074071</v>
      </c>
      <c r="F7" s="17">
        <f t="shared" si="0"/>
        <v>10.199999999999999</v>
      </c>
      <c r="G7" s="17">
        <v>0</v>
      </c>
      <c r="H7" s="18">
        <v>10.199999999999999</v>
      </c>
      <c r="I7" s="8" t="s">
        <v>8</v>
      </c>
      <c r="J7" s="8" t="s">
        <v>5</v>
      </c>
      <c r="K7" s="8" t="s">
        <v>6</v>
      </c>
      <c r="L7" s="8" t="s">
        <v>6</v>
      </c>
      <c r="M7" s="9">
        <v>0</v>
      </c>
      <c r="N7" s="9">
        <v>6</v>
      </c>
      <c r="O7" s="9">
        <v>0</v>
      </c>
      <c r="P7" s="9">
        <v>0</v>
      </c>
      <c r="Q7" s="9">
        <v>4.2</v>
      </c>
    </row>
    <row r="8" spans="1:17">
      <c r="A8" s="12" t="s">
        <v>22</v>
      </c>
      <c r="B8" s="11" t="s">
        <v>21</v>
      </c>
      <c r="C8" s="8" t="s">
        <v>36</v>
      </c>
      <c r="D8" s="9">
        <v>302524</v>
      </c>
      <c r="E8" s="10">
        <v>44580.942902164352</v>
      </c>
      <c r="F8" s="17">
        <f t="shared" si="0"/>
        <v>9.3000000000000007</v>
      </c>
      <c r="G8" s="17">
        <v>0</v>
      </c>
      <c r="H8" s="18">
        <v>9.3000000000000007</v>
      </c>
      <c r="I8" s="8" t="s">
        <v>12</v>
      </c>
      <c r="J8" s="8" t="s">
        <v>5</v>
      </c>
      <c r="K8" s="8" t="s">
        <v>6</v>
      </c>
      <c r="L8" s="8" t="s">
        <v>6</v>
      </c>
      <c r="M8" s="9">
        <v>0</v>
      </c>
      <c r="N8" s="9">
        <v>6</v>
      </c>
      <c r="O8" s="9">
        <v>0</v>
      </c>
      <c r="P8" s="9">
        <v>0.9</v>
      </c>
      <c r="Q8" s="9">
        <v>2.4</v>
      </c>
    </row>
  </sheetData>
  <autoFilter ref="A1:Q8"/>
  <sortState ref="A2:Q9">
    <sortCondition descending="1" ref="H2:H9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</vt:lpstr>
      <vt:lpstr>MEDICO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Usuário do Windows</cp:lastModifiedBy>
  <cp:lastPrinted>2022-02-02T13:59:35Z</cp:lastPrinted>
  <dcterms:created xsi:type="dcterms:W3CDTF">2022-01-20T19:26:16Z</dcterms:created>
  <dcterms:modified xsi:type="dcterms:W3CDTF">2022-02-02T16:12:11Z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