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SEI PORTO VELHO\EDITAIS DE PROCESSO SELETIVO 2022\EDITAL 02.2022 PROCESSO SELETIVO AMPLA CONCORRÊNCIA\"/>
    </mc:Choice>
  </mc:AlternateContent>
  <bookViews>
    <workbookView xWindow="0" yWindow="0" windowWidth="20490" windowHeight="7755" tabRatio="913"/>
  </bookViews>
  <sheets>
    <sheet name="RESUMO" sheetId="3" r:id="rId1"/>
    <sheet name="AGENTE DE COMBATE A ENDEMIAS" sheetId="2" r:id="rId2"/>
    <sheet name="AUXILIAR DE SAÚDE BUCAL" sheetId="4" r:id="rId3"/>
    <sheet name="FARMACEUTICO - BIOQUÍMICO" sheetId="5" r:id="rId4"/>
    <sheet name="MÉDICO" sheetId="6" r:id="rId5"/>
    <sheet name="TÉCNICO DE ENFERMAGEM" sheetId="1" r:id="rId6"/>
    <sheet name="TÉC.DE SANEA. EDIFI. QUÍM ELET" sheetId="7" r:id="rId7"/>
  </sheets>
  <definedNames>
    <definedName name="_xlnm._FilterDatabase" localSheetId="1" hidden="1">'AGENTE DE COMBATE A ENDEMIAS'!$A$1:$T$75</definedName>
    <definedName name="_xlnm._FilterDatabase" localSheetId="2" hidden="1">'AUXILIAR DE SAÚDE BUCAL'!$A$1:$T$17</definedName>
    <definedName name="_xlnm._FilterDatabase" localSheetId="3" hidden="1">'FARMACEUTICO - BIOQUÍMICO'!$A$1:$T$60</definedName>
    <definedName name="_xlnm._FilterDatabase" localSheetId="4" hidden="1">MÉDICO!$A$1:$T$7</definedName>
    <definedName name="_xlnm._FilterDatabase" localSheetId="6" hidden="1">'TÉC.DE SANEA. EDIFI. QUÍM ELET'!$A$1:$T$47</definedName>
    <definedName name="_xlnm._FilterDatabase" localSheetId="5" hidden="1">'TÉCNICO DE ENFERMAGEM'!$A$1:$T$225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6" i="3"/>
  <c r="E7" i="3"/>
  <c r="E11" i="3"/>
  <c r="E9" i="3"/>
  <c r="E8" i="3"/>
  <c r="D11" i="3"/>
  <c r="D10" i="3"/>
  <c r="D9" i="3"/>
  <c r="D8" i="3"/>
  <c r="D7" i="3"/>
  <c r="D6" i="3"/>
  <c r="C12" i="3"/>
  <c r="C11" i="3"/>
  <c r="C10" i="3"/>
  <c r="C9" i="3"/>
  <c r="C8" i="3"/>
  <c r="C7" i="3"/>
  <c r="C6" i="3"/>
  <c r="B12" i="3"/>
  <c r="B11" i="3"/>
  <c r="B10" i="3"/>
  <c r="B9" i="3"/>
  <c r="B8" i="3"/>
  <c r="B7" i="3"/>
  <c r="B6" i="3"/>
  <c r="E12" i="3" l="1"/>
  <c r="D12" i="3"/>
</calcChain>
</file>

<file path=xl/sharedStrings.xml><?xml version="1.0" encoding="utf-8"?>
<sst xmlns="http://schemas.openxmlformats.org/spreadsheetml/2006/main" count="3523" uniqueCount="486">
  <si>
    <t>FILIAL</t>
  </si>
  <si>
    <t>IDADE</t>
  </si>
  <si>
    <t>SIM</t>
  </si>
  <si>
    <t>NÃO</t>
  </si>
  <si>
    <t>24</t>
  </si>
  <si>
    <t>23</t>
  </si>
  <si>
    <t>27</t>
  </si>
  <si>
    <t>34</t>
  </si>
  <si>
    <t>29</t>
  </si>
  <si>
    <t>43</t>
  </si>
  <si>
    <t>26</t>
  </si>
  <si>
    <t>EDITAL</t>
  </si>
  <si>
    <t>CLASSIFICAÇÃO</t>
  </si>
  <si>
    <t>INSCRIÇÃO</t>
  </si>
  <si>
    <t>DATA E HORA DA INSCRIÇÃO</t>
  </si>
  <si>
    <t>PONTUAÇÃO</t>
  </si>
  <si>
    <t>NOME</t>
  </si>
  <si>
    <t>FUNÇÃO PRETENDIDA</t>
  </si>
  <si>
    <t>INDÍGENA</t>
  </si>
  <si>
    <t>PORTADOR DE DEFICIÊNCIA</t>
  </si>
  <si>
    <t>CLASSIFICADO</t>
  </si>
  <si>
    <t>DESCLASSIFICADO</t>
  </si>
  <si>
    <t>25</t>
  </si>
  <si>
    <t>42</t>
  </si>
  <si>
    <t>37</t>
  </si>
  <si>
    <t>30</t>
  </si>
  <si>
    <t>ORGANIZAÇÃO SOCIAL DE SAÚDE HOSPITAL E MATERNIDADE THEREZINHA DE JESUS</t>
  </si>
  <si>
    <t>VAGA PRETENDIDA</t>
  </si>
  <si>
    <t>INSCRITOS</t>
  </si>
  <si>
    <t>CANCELADO</t>
  </si>
  <si>
    <t>TOTAL</t>
  </si>
  <si>
    <t>COMISSÃO EXAMINADORA - DSEI PORTO VELHO</t>
  </si>
  <si>
    <t>DSEI PORTO VELHO</t>
  </si>
  <si>
    <t>35</t>
  </si>
  <si>
    <t>40</t>
  </si>
  <si>
    <t>33</t>
  </si>
  <si>
    <t>38</t>
  </si>
  <si>
    <t>28</t>
  </si>
  <si>
    <t>52</t>
  </si>
  <si>
    <t>45</t>
  </si>
  <si>
    <t>32</t>
  </si>
  <si>
    <t>53</t>
  </si>
  <si>
    <t>41</t>
  </si>
  <si>
    <t>44</t>
  </si>
  <si>
    <t>36</t>
  </si>
  <si>
    <t>21</t>
  </si>
  <si>
    <t xml:space="preserve">JANNIELY ALVES ARAÚJO MOREIRA </t>
  </si>
  <si>
    <t>ALESSANDRO BARROSO DA ROCHA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</si>
  <si>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002/2022 DSEI Porto Velho</t>
    </r>
  </si>
  <si>
    <t>AGENTE DE COMBATE A ENDEMIAS</t>
  </si>
  <si>
    <t>AUXILIAR DE SAÚDE BUCAL</t>
  </si>
  <si>
    <t>MÉDICO</t>
  </si>
  <si>
    <t>TÉCNICO DE ENFERMAGEM</t>
  </si>
  <si>
    <t>002/2022</t>
  </si>
  <si>
    <t>ABRAAO ALVES COLEGIO PAUMARI</t>
  </si>
  <si>
    <t xml:space="preserve">ABRAIM ORO WARAM </t>
  </si>
  <si>
    <t>ADEILZA FLORES BATISTA</t>
  </si>
  <si>
    <t>ADRIANE VIEIRA CORTEZ</t>
  </si>
  <si>
    <t xml:space="preserve">ADRIANO TEJAS RAPO DA COSTA </t>
  </si>
  <si>
    <t>AGNAR RIVERO RIBEIRO COLARES</t>
  </si>
  <si>
    <t>AILTON ORO WARAM XIJEIN</t>
  </si>
  <si>
    <t>ALAN ALVES DE PAULA PARDO</t>
  </si>
  <si>
    <t>ALAN CARDEC NEVES DE SOUZA</t>
  </si>
  <si>
    <t>ALANA DE FARIA MOURA</t>
  </si>
  <si>
    <t>ALCILENE CRUZ LOPES</t>
  </si>
  <si>
    <t>ALDO ORO NAO</t>
  </si>
  <si>
    <t xml:space="preserve">ALESSANDRA LOPES DE FREITAS </t>
  </si>
  <si>
    <t>ALEXANDRE ARIKAPU</t>
  </si>
  <si>
    <t xml:space="preserve">ALEXANDRO PAULINO DE OLIVEIRA </t>
  </si>
  <si>
    <t>ÁLIFE BOERNERGES DE OLIVEIRA CAMPOS</t>
  </si>
  <si>
    <t>ALINE MAIARA ALVES DO NASCIMENTO</t>
  </si>
  <si>
    <t>ALINE MÁRCIA MORORÓ ALVES</t>
  </si>
  <si>
    <t>ALINE RODRIGUES GONZAGA</t>
  </si>
  <si>
    <t>ALOMA MAPINIK SURUÍ</t>
  </si>
  <si>
    <t xml:space="preserve">AMANDA CAROLINE MARTINS DE AZEVEDO </t>
  </si>
  <si>
    <t>AMANDA EVELLYN DOS SANTOS COSTA</t>
  </si>
  <si>
    <t xml:space="preserve">ANA CAROLINA ARAÚJO DE MELO </t>
  </si>
  <si>
    <t>ANA MARIA JOSÉ BEECK FERNANDES</t>
  </si>
  <si>
    <t>ANA PAULA MARQUES GOMES</t>
  </si>
  <si>
    <t>ANAIANE TRAJANO DA SILVA</t>
  </si>
  <si>
    <t>ANANIAS FRANCISCO DE SOUZA</t>
  </si>
  <si>
    <t xml:space="preserve">ANARIA REGINA FRANÇA FRAZAO </t>
  </si>
  <si>
    <t>ANDERSON LUIZ VIEIRA CORTEZ</t>
  </si>
  <si>
    <t>ANDRE CLICIO OLIVEIRA SOBRINHO</t>
  </si>
  <si>
    <t xml:space="preserve">ANDRÉA CRISTINA DO NASCIMENTO FILGUEIRAS </t>
  </si>
  <si>
    <t>ANDREIA DA SILVA DO NASCIMENTO</t>
  </si>
  <si>
    <t>ANDREIA NUNES DA COSTA</t>
  </si>
  <si>
    <t xml:space="preserve">ANDRÉIA SERRA FÉLIX </t>
  </si>
  <si>
    <t>ANDRESSA DE JESUS LUCIO</t>
  </si>
  <si>
    <t>ANDRESSA RANIELE DA SILVA COSTA</t>
  </si>
  <si>
    <t xml:space="preserve">ANGELINA RIBEIRO LINO </t>
  </si>
  <si>
    <t xml:space="preserve">ANGELIO MARAWI TUPARI </t>
  </si>
  <si>
    <t>ANGLAYCE KELLY DE CARVALHO BARROS CANUTO</t>
  </si>
  <si>
    <t>ANTONIA MAIA ARAUJO MARTINS</t>
  </si>
  <si>
    <t>ANTONIO JOSE MIRANDA PESTANA</t>
  </si>
  <si>
    <t>APOLÔNIO LIMA DIAS</t>
  </si>
  <si>
    <t>ARACITEMA FERNANDES MARTINS</t>
  </si>
  <si>
    <t xml:space="preserve">ARIVELSON ORO WARAM XIJEIN </t>
  </si>
  <si>
    <t>ATAIDE ARIKAPU</t>
  </si>
  <si>
    <t>AUGUSTO TADEU DOS SANTOS CARVALHO</t>
  </si>
  <si>
    <t>AURICELIA DE LIMA PIMENTEL</t>
  </si>
  <si>
    <t>AURIO VILA COSTA MARTINS</t>
  </si>
  <si>
    <t>AUZILENE TENHARIN</t>
  </si>
  <si>
    <t>BARBRA ALEXIA GURGEL DO AMARAL VIDAL</t>
  </si>
  <si>
    <t xml:space="preserve">BEATRIZ ORO NAO </t>
  </si>
  <si>
    <t>BERLINDA GABRIELA CABRAL DE LIMA</t>
  </si>
  <si>
    <t>BERNADET RIBAS SCHRAN</t>
  </si>
  <si>
    <t>BIANCA ABIORANA DE SOUZA LEMOS</t>
  </si>
  <si>
    <t>BONIFÁCIO OREBEWE WA'ADAHITÉ</t>
  </si>
  <si>
    <t xml:space="preserve">BRÁULIO DAS CHAGAS SILVA </t>
  </si>
  <si>
    <t>BRENDA MAKSLAYNE PEREIRA DA SILVA</t>
  </si>
  <si>
    <t>BRUNA CAMELO DE GÓES</t>
  </si>
  <si>
    <t>BRUNA FERNANDA MARTINS AQUINO</t>
  </si>
  <si>
    <t xml:space="preserve">BRUNA IASMIM TELES LIMA </t>
  </si>
  <si>
    <t xml:space="preserve">CACILDA LIMA DE SOUSA GUIA </t>
  </si>
  <si>
    <t>CARLA FERNANDA RUSCH</t>
  </si>
  <si>
    <t>CARLA MARTINS MORAIS</t>
  </si>
  <si>
    <t xml:space="preserve">CARLINE CRISTINA NASCIMENTO GUEDES FERNANDES </t>
  </si>
  <si>
    <t>CARLOS ANDRE MODESTO VIANA TREVISAN</t>
  </si>
  <si>
    <t>CARLOS JOSE SARAIVA VIANA</t>
  </si>
  <si>
    <t>CARMEM MARQUES SILVA</t>
  </si>
  <si>
    <t>CAROLINA COSTA CABRAL</t>
  </si>
  <si>
    <t>CASSIANE MARTINS DE CARVALHO MARTINS</t>
  </si>
  <si>
    <t>CASSIO EDUARDO DE OLIVEIRA SOUZA</t>
  </si>
  <si>
    <t>CATIUSSIA LIMA DA SILVA</t>
  </si>
  <si>
    <t>CELSO ORO MON</t>
  </si>
  <si>
    <t xml:space="preserve">CESARINO FERREIRA NETO </t>
  </si>
  <si>
    <t>CHARLES OLIVEIRA DA SILVA</t>
  </si>
  <si>
    <t>CILENE FONTINELE DE BRITO</t>
  </si>
  <si>
    <t>CÍNTIA DE AMARAL CIPRIANO</t>
  </si>
  <si>
    <t xml:space="preserve">CINTIA NEVES DA SILVA </t>
  </si>
  <si>
    <t>CLARICE ALVES PANTOJA ARAUJO</t>
  </si>
  <si>
    <t>CLEICE ELLE SOARES PASSOS</t>
  </si>
  <si>
    <t xml:space="preserve">CLEIDE QUEIROZ DA SILVA </t>
  </si>
  <si>
    <t>CLEIDIANE HAYANE NOLETO DA SILVA</t>
  </si>
  <si>
    <t>CLEIDIANY FERREIRA MARTINS</t>
  </si>
  <si>
    <t>CLENISIA ORO MON</t>
  </si>
  <si>
    <t>DAIANA DE ALMEIDA GONCALVES</t>
  </si>
  <si>
    <t>DAIANA MEIRELES PAIVA</t>
  </si>
  <si>
    <t>DALCILENE DYPYHÃRAJ KARITIANA</t>
  </si>
  <si>
    <t>DANIELI LIMOEIRO DA SILVA</t>
  </si>
  <si>
    <t xml:space="preserve">DEANE SANTANA </t>
  </si>
  <si>
    <t>DEBORA CAMARA DUTRA</t>
  </si>
  <si>
    <t>DÉBORA PINTO RODRIGUES</t>
  </si>
  <si>
    <t>DEDISON ORO MON</t>
  </si>
  <si>
    <t>DEISE MARIA RIBEIRO DE OLIVEIRA</t>
  </si>
  <si>
    <t>DENIS LIMA OLIVEIRA</t>
  </si>
  <si>
    <t>DEUSICLEIA PINHEIRO ALVES</t>
  </si>
  <si>
    <t>DHESICA NASCIMENTO DA ROCHA</t>
  </si>
  <si>
    <t>DIEGO CINTA LARGA</t>
  </si>
  <si>
    <t>DILCELENY ARROIO EVANGELISTA GADELHA</t>
  </si>
  <si>
    <t>DILMA BAZÁN ORTIZ</t>
  </si>
  <si>
    <t xml:space="preserve">DINALVO DE OLIVEIRA GOMES </t>
  </si>
  <si>
    <t>DIONATAN MENEZES DA SILVA</t>
  </si>
  <si>
    <t>DOMINGOS MONTEIRO DE OLIVEIRA</t>
  </si>
  <si>
    <t>DUCINEIA DE JESUS OLIVEIRA DA SILVA</t>
  </si>
  <si>
    <t xml:space="preserve">EDELAINE ORO NAO </t>
  </si>
  <si>
    <t>EDER JUNIOR SILVA FRANCO</t>
  </si>
  <si>
    <t>EDER MATHEUS MARTINS SANTOS</t>
  </si>
  <si>
    <t>EDILZA RODRIGUES VARGAS</t>
  </si>
  <si>
    <t>EDINEI ORO EO</t>
  </si>
  <si>
    <t>EDJANE NOBRE DE AQUINO</t>
  </si>
  <si>
    <t>EDJANE PAZ DA SILVA</t>
  </si>
  <si>
    <t>EDNEA RODRIGUES DA SILVA</t>
  </si>
  <si>
    <t>EDSON ORO MON</t>
  </si>
  <si>
    <t>EDUARDO GOMES SILVA</t>
  </si>
  <si>
    <t xml:space="preserve">EDUARDO SOUZA MACIEL </t>
  </si>
  <si>
    <t>ELANE DA SILVA LIMA</t>
  </si>
  <si>
    <t>ELANE REGINA ANDRADE</t>
  </si>
  <si>
    <t xml:space="preserve">ELIANE SOUZA DA SILVA BARBOSA </t>
  </si>
  <si>
    <t>ELIDA VERIDIANE GOEDERT DE MOURA</t>
  </si>
  <si>
    <t>ELIENE SOUZA DE FREITAS</t>
  </si>
  <si>
    <t>ELIRLANDIA SOUZA DE OLIVEIRA</t>
  </si>
  <si>
    <t>ELISANGELA SILVA DE MOURA</t>
  </si>
  <si>
    <t xml:space="preserve">ELIZIEL FRANÇA MOREIRA </t>
  </si>
  <si>
    <t xml:space="preserve">ESTER SOUZA MARQUES </t>
  </si>
  <si>
    <t>ESTHEFANY BRUNA HERCULANO DOS SANTOS</t>
  </si>
  <si>
    <t>EVANDRO ORO MON</t>
  </si>
  <si>
    <t>EVERLANDIA LOPES DA ROCHA</t>
  </si>
  <si>
    <t>FABIANA RODRIGUES TRINDADE NASCIMENTO</t>
  </si>
  <si>
    <t>FABIOLA VARGAS GOMES</t>
  </si>
  <si>
    <t>FERNANDA SOARES DE MATOS</t>
  </si>
  <si>
    <t>FERNANDO DE LIMA BARRETO</t>
  </si>
  <si>
    <t>FRANCIELE BARBOSA FERNANDES</t>
  </si>
  <si>
    <t xml:space="preserve">FRANCIELLE JACINTO FERREIRA </t>
  </si>
  <si>
    <t>FRANCINÉIA MOTA FRAZÃO MARTINS</t>
  </si>
  <si>
    <t>FRANCINEIDE SERAFIM DO NASCIMENTO</t>
  </si>
  <si>
    <t>FRANCISCA DAS CHAGAS DA SILVA</t>
  </si>
  <si>
    <t xml:space="preserve">FRANCISCA LUCIMAR DA COSTA </t>
  </si>
  <si>
    <t>FRANCISCA VIEIRA BATISTA DA SILVA</t>
  </si>
  <si>
    <t>FYAMA PAMELA BRENDA GALVAO MAIA</t>
  </si>
  <si>
    <t xml:space="preserve">GABRIEL CAVALCANTE GOMES </t>
  </si>
  <si>
    <t>GABRIELA RAYANE DA SILVA MOITA</t>
  </si>
  <si>
    <t>GABRIELA SILVA MONSORES</t>
  </si>
  <si>
    <t>GABRIELLE BORGES KONZEN</t>
  </si>
  <si>
    <t>GEANE LACERDA SIMAO</t>
  </si>
  <si>
    <t xml:space="preserve">GELSON TENHARIN </t>
  </si>
  <si>
    <t>GENILDA SOARES DA SILVA</t>
  </si>
  <si>
    <t>GERALDO URUBARE TUPARI</t>
  </si>
  <si>
    <t xml:space="preserve">GILBERTO ORO NAO </t>
  </si>
  <si>
    <t xml:space="preserve">GILMAR AUGUSTO ORO NAO </t>
  </si>
  <si>
    <t>GILVANA TENHARIN</t>
  </si>
  <si>
    <t>GIVANILDO CAO OROWAJE</t>
  </si>
  <si>
    <t xml:space="preserve">GIVANILDO MOAN TUPARI </t>
  </si>
  <si>
    <t>GLEDSON SANTOS TORRES</t>
  </si>
  <si>
    <t xml:space="preserve">GLEICE PERCEFANES MARQUES DA SILVA </t>
  </si>
  <si>
    <t>GLEICIANE FERREIRA DE SOUZA</t>
  </si>
  <si>
    <t>GLIVI WCHÔA CARNEIRO</t>
  </si>
  <si>
    <t>GRACIÊLA GOMES CASTRO</t>
  </si>
  <si>
    <t>GUILHERME MOTA PINHO</t>
  </si>
  <si>
    <t xml:space="preserve">GYULLYANA OLIVEIRA LEAL </t>
  </si>
  <si>
    <t>HAREIN TOTORO ORO WARAM JUNIOR</t>
  </si>
  <si>
    <t xml:space="preserve">HARISSON LUIZ DA SILVA </t>
  </si>
  <si>
    <t xml:space="preserve">HEIDYANE VIEIRA CRUZ MACHADO </t>
  </si>
  <si>
    <t>HELIO EVARISTO DE MELO</t>
  </si>
  <si>
    <t>HENDRYO ROCHA LAMARTINE OLIVEIRA</t>
  </si>
  <si>
    <t>HERMANN HENRICH MENDONCA FERREIRA</t>
  </si>
  <si>
    <t>HOSMILDE DE GOMES DA SILVA</t>
  </si>
  <si>
    <t>HUMBERLUCIA CHARLES OLIVEIRA DE SOUZA CARNEIRO</t>
  </si>
  <si>
    <t xml:space="preserve">ILMA MENDES DOS SANTOS RODRIGUES </t>
  </si>
  <si>
    <t xml:space="preserve">INGRID FRANCIS CORTEZ PEREIRA </t>
  </si>
  <si>
    <t xml:space="preserve">IRANILDE PEREIRA DA SILVA </t>
  </si>
  <si>
    <t>IRLANNY MEIRELES ALMEIDA</t>
  </si>
  <si>
    <t xml:space="preserve">IVAN IRITOP A TUPARI </t>
  </si>
  <si>
    <t>IVANDILSON DOS SANTOS BELÉM</t>
  </si>
  <si>
    <t>IVANETE VENTURA BRAGA PAULO</t>
  </si>
  <si>
    <t>IVONÁGILA OLIVEIRA SALES</t>
  </si>
  <si>
    <t xml:space="preserve">IZADORA CABREIRA SETUBAL </t>
  </si>
  <si>
    <t>JACIANE DA SILVA FREIRE</t>
  </si>
  <si>
    <t xml:space="preserve">JAIRO CALISTA RODRIGUES </t>
  </si>
  <si>
    <t>JALMIR LUIZ DANIELLI JUNIOR</t>
  </si>
  <si>
    <t>JANICE BATISTA MIGUEL</t>
  </si>
  <si>
    <t>JAQUELINE DO SOCORRO PACHECO LIMA SOARES</t>
  </si>
  <si>
    <t>JAQUELINE SANTOS DA COSTA</t>
  </si>
  <si>
    <t xml:space="preserve">JEAN CASTRO BRASIL </t>
  </si>
  <si>
    <t>JESISMARI CHORE FERREIRA</t>
  </si>
  <si>
    <t>JESSICA PEREIRA TAVARES</t>
  </si>
  <si>
    <t>JOANA DARC DE SOUSA ARAÚJO</t>
  </si>
  <si>
    <t>JOÃO ROBERTODE CARVALHO</t>
  </si>
  <si>
    <t>JOAQUINA CAMPOS DA SILVA</t>
  </si>
  <si>
    <t xml:space="preserve">JOHNATHAN DA SILVA DE ALMEIDA </t>
  </si>
  <si>
    <t>JOSE ANTÓNIO AUGUSTO FEITOSA KAXINAWA</t>
  </si>
  <si>
    <t>JOSÉ HENRIQUE MOURA DE NOVAES</t>
  </si>
  <si>
    <t>JOSE SOARES DE LIMA</t>
  </si>
  <si>
    <t>JOSIANE DE CASTRO OLIVEIRA</t>
  </si>
  <si>
    <t>JOSIANE PEREIRA DE MENEZES PONTES</t>
  </si>
  <si>
    <t>JOSILENE SOARES PASSOS</t>
  </si>
  <si>
    <t>JOSINEIDE ANTONIA DUARTE DE SOUSA</t>
  </si>
  <si>
    <t>JUAREZ FERREIRA DE SOUZA</t>
  </si>
  <si>
    <t>JUCIANE TENHARIN</t>
  </si>
  <si>
    <t>JUCIMEIRE GAMA PEREIRA</t>
  </si>
  <si>
    <t>JÚLIA ALVES FARIAS</t>
  </si>
  <si>
    <t xml:space="preserve">JULIANA BRITO CAMPOS DE OLIVEIRA </t>
  </si>
  <si>
    <t xml:space="preserve">JULIANA DE OLIVEIRA DIAS </t>
  </si>
  <si>
    <t>JULIANA RODRIGUES LEITE</t>
  </si>
  <si>
    <t>JULIETH MEIRELES DE ALMEIDA</t>
  </si>
  <si>
    <t xml:space="preserve">JUSIELE DE OLIVEIRA DOS SANTOS </t>
  </si>
  <si>
    <t>KAIO PIRES GONÇALVES</t>
  </si>
  <si>
    <t>KARINA RIBEIRO FERREIRA DE MEDEIROS</t>
  </si>
  <si>
    <t xml:space="preserve">KARINA RIBEIRO SANTOS </t>
  </si>
  <si>
    <t xml:space="preserve">KATIA WILLIA DE HOLANDA LIMA </t>
  </si>
  <si>
    <t>KAUANNA LAMARTINE BRASIL OLIVEIRA</t>
  </si>
  <si>
    <t>KEILA MARIA SILVA DE LIMA</t>
  </si>
  <si>
    <t xml:space="preserve">KEMILLY RODRIGUES DE OLIVEIRA </t>
  </si>
  <si>
    <t xml:space="preserve">KETLIN NASCIMENTO BARBOSA </t>
  </si>
  <si>
    <t xml:space="preserve">KÉTLIN SAYURI DE ALMEIDA </t>
  </si>
  <si>
    <t>KIZZY SIMÃO DOS SANTOS ROCHA</t>
  </si>
  <si>
    <t>KLELSON PRESTES DE MACEDO XIMENES JUNIOR</t>
  </si>
  <si>
    <t>LAUDIR TAONIRA DE OLIVEIRA KARITIANA</t>
  </si>
  <si>
    <t>LEANDRO YAN DIAS BELEZA</t>
  </si>
  <si>
    <t>LEILIANE GUERREIRO BALAREZ</t>
  </si>
  <si>
    <t>LÉLCE DIANA CARDOSO DOS SANTOS</t>
  </si>
  <si>
    <t>LENI ONE PAULA</t>
  </si>
  <si>
    <t>LEONARDO SANTOS GONZAGA</t>
  </si>
  <si>
    <t xml:space="preserve">LEOPOLDINA DIAS </t>
  </si>
  <si>
    <t>LETICIA ARAÚJO ROCHA</t>
  </si>
  <si>
    <t xml:space="preserve">LETICIA SOLIZ ALVAREZ </t>
  </si>
  <si>
    <t>LILIAN SUZANE DEFRANÇA FREITAS</t>
  </si>
  <si>
    <t>LOHANA LIZ SODRÉ NERES</t>
  </si>
  <si>
    <t>LORENA MARTINS NOVELLO</t>
  </si>
  <si>
    <t>LOURENÇO ANTONIO MIRANDA RUIZ</t>
  </si>
  <si>
    <t>LUCAS FRANÇA DA SILVA</t>
  </si>
  <si>
    <t>LUCAS LOUHAN QUEIROZ</t>
  </si>
  <si>
    <t xml:space="preserve">LUCAS RAFAEL DOS SANTOS MONTEIRO </t>
  </si>
  <si>
    <t>LUCIANA BENEDIX RODRIGUES</t>
  </si>
  <si>
    <t>LUCIANA COELHO BARATELLA</t>
  </si>
  <si>
    <t>LUCIANE TEMOTEO BEZERRA</t>
  </si>
  <si>
    <t>LUCIANO BULEGON DE ALMEIDA</t>
  </si>
  <si>
    <t>LUCILÉIA PAIVA BATISTA</t>
  </si>
  <si>
    <t>LUCILENE NUNES DE MOURA</t>
  </si>
  <si>
    <t>LUCILENE RAMOS BARRETO</t>
  </si>
  <si>
    <t>LUCIVANIA ORO WARAM</t>
  </si>
  <si>
    <t>LUIS AMERICO NOGUEIRA DOS SANTOS</t>
  </si>
  <si>
    <t>LUISA DANIELE BRAVO HURTADO</t>
  </si>
  <si>
    <t xml:space="preserve">LUIZA BEATRIZ DE SOUZA SOARES </t>
  </si>
  <si>
    <t>LUZENIRA LIMA DA CRUZ</t>
  </si>
  <si>
    <t>LUZIA MENDONÇA DE CASTRO</t>
  </si>
  <si>
    <t>LUZIANE SOARES DOS SANTOS</t>
  </si>
  <si>
    <t>MAGDA NICOLLY ALMEIDA DOS SANTOS HENCKE</t>
  </si>
  <si>
    <t>MAICON CUNHA SANTOS</t>
  </si>
  <si>
    <t>MAISA APARECIDA MUCZINSKI</t>
  </si>
  <si>
    <t>MANOEL DE SOUZA SILVA</t>
  </si>
  <si>
    <t>MANOEL OLIVEIRA DA SILVA</t>
  </si>
  <si>
    <t>MARA CLEIA REIS</t>
  </si>
  <si>
    <t>MARCEL SILVA MONTELO</t>
  </si>
  <si>
    <t>MARCELA DA COSTA OLIVEIRA</t>
  </si>
  <si>
    <t>MARCELO RODRIGUES DOS SANTOS</t>
  </si>
  <si>
    <t xml:space="preserve">MARCIA FERREIRA MARTINS </t>
  </si>
  <si>
    <t xml:space="preserve">MARCOS ELIAS FERREIRA RAMOS </t>
  </si>
  <si>
    <t>MARIA ANTONIA BRITO ALVES</t>
  </si>
  <si>
    <t>MARIA APARECIDA RODRIGUES DOS SANTOS</t>
  </si>
  <si>
    <t>MARIA DA CONCEICAO BELFORT DE SOUZA</t>
  </si>
  <si>
    <t xml:space="preserve">MARIA DE LOURDES GUIMARÃES BRANCHES </t>
  </si>
  <si>
    <t xml:space="preserve">MARIA DO CARMO MENEZES SANTOS </t>
  </si>
  <si>
    <t>MARIA DORIANA FERREIRA COLARES</t>
  </si>
  <si>
    <t>MARIA EDUARDA FONTENELE DE CARVALHO</t>
  </si>
  <si>
    <t xml:space="preserve">MARIA ELISABETH MOREIRA DE LIMA GUSMÃO </t>
  </si>
  <si>
    <t>MARIA ESMERALDA CARDOSO</t>
  </si>
  <si>
    <t xml:space="preserve">MARIA GRACIANE ARAÚJO LIMA </t>
  </si>
  <si>
    <t>MARIA JANETE ZARCO DE OLIVEIRA</t>
  </si>
  <si>
    <t>MARIA JOSÉ DOS SANTOS VERAS</t>
  </si>
  <si>
    <t xml:space="preserve">MARIA JUZELIA SOARES DE ARAUJO </t>
  </si>
  <si>
    <t>MARIA LUCINEIDE MOREIRA MORAIS</t>
  </si>
  <si>
    <t xml:space="preserve">MARIA PASTORA LIMA RODRIGUES </t>
  </si>
  <si>
    <t>MARIA REJEANE CARVALHO DE LIMA</t>
  </si>
  <si>
    <t>MARIA SERGIANE MAIA</t>
  </si>
  <si>
    <t>MARIA SUELY GOMES SALVIANO</t>
  </si>
  <si>
    <t>MARIA VIEIRA BORGES</t>
  </si>
  <si>
    <t>MARINA MAIA MONTANDON</t>
  </si>
  <si>
    <t>MARINEIA SOUZA DE  ALMEIDA</t>
  </si>
  <si>
    <t>MARIO SILVA DE OLIVEIRA</t>
  </si>
  <si>
    <t>MARLISON ORO WARAM</t>
  </si>
  <si>
    <t>MARLON DOUGLAS ALVES OLIVEIRA</t>
  </si>
  <si>
    <t xml:space="preserve">MARQUILENE DE SOUZA </t>
  </si>
  <si>
    <t>MARTINALUZ CORDEIRO DA SILVA COELI</t>
  </si>
  <si>
    <t>MATEUS NOGUEIRA PINHEIRO</t>
  </si>
  <si>
    <t xml:space="preserve">MAYARA DE PAIVA DE OLIVEIRA </t>
  </si>
  <si>
    <t xml:space="preserve">MICHELE LOPES DO CARMO </t>
  </si>
  <si>
    <t>MICHELE RIBEIRO CORREA</t>
  </si>
  <si>
    <t>MICHELI ORO NAO CRISPIM DA COSTA</t>
  </si>
  <si>
    <t xml:space="preserve">MICHELLI FERREIRA BASTOS </t>
  </si>
  <si>
    <t>MIRIAM FERREIRA WALTER</t>
  </si>
  <si>
    <t xml:space="preserve">MOISHE DOS REIS HEYDT </t>
  </si>
  <si>
    <t>MONALISA LOREN CONTRI</t>
  </si>
  <si>
    <t>MONICA PEIXOTO INEZ</t>
  </si>
  <si>
    <t>MORGANA CRISTIE BENNEMANN MAIA</t>
  </si>
  <si>
    <t>MORHAN CAITANO DA SILVA</t>
  </si>
  <si>
    <t>NAIARA CARRIL DA SILVA MARIANO</t>
  </si>
  <si>
    <t>NATÁLIA VASCONCELOS CALADO</t>
  </si>
  <si>
    <t>NATALIO EMMANUEL MELO DE CARVALHO</t>
  </si>
  <si>
    <t>NEIDE TEIXEIRA NEVES</t>
  </si>
  <si>
    <t>NICOLLY FERREIRA LOPES</t>
  </si>
  <si>
    <t xml:space="preserve">OCILAINE VELOSO FRAGOSO </t>
  </si>
  <si>
    <t>OLIVANDA DE OLIVEIRA</t>
  </si>
  <si>
    <t>OLIVIA BEZERRA DA SILVA</t>
  </si>
  <si>
    <t xml:space="preserve">ORTÊNCIA PÂMELA CÂNDIDO NAZARENO </t>
  </si>
  <si>
    <t xml:space="preserve">OTILIANA BORMANN </t>
  </si>
  <si>
    <t>OTONIEL ORO MON</t>
  </si>
  <si>
    <t>OZEAS CUNHA</t>
  </si>
  <si>
    <t>PABLO GIL RODRIGUES DE LIMA</t>
  </si>
  <si>
    <t>PAOLA RIVAS RACUA</t>
  </si>
  <si>
    <t xml:space="preserve">PATRICIA DE JESUS MIRANDA </t>
  </si>
  <si>
    <t>PATRICIA MOREIRA TELES MACEDO</t>
  </si>
  <si>
    <t>PATRICIA PEREIRA SILVA</t>
  </si>
  <si>
    <t xml:space="preserve">PATRICIA YASMIN SPADOTI DE CARVALHO DINIZ </t>
  </si>
  <si>
    <t>PAULO MAYKEL DA SILVA MOREIRA</t>
  </si>
  <si>
    <t xml:space="preserve">PEDRO AUGUSTO PINHEIRO KAXINAWA </t>
  </si>
  <si>
    <t>PEDRO HENRIQUE LIMA DE BRITO</t>
  </si>
  <si>
    <t>PEDRO RICARDO DE SOUZA</t>
  </si>
  <si>
    <t>PRISCILA LIMA FRANCO</t>
  </si>
  <si>
    <t>QUEITE DE SOUZA VIEIRA</t>
  </si>
  <si>
    <t>QUELEN CRISTINA SANTIAGO ASSIS SOBRAL</t>
  </si>
  <si>
    <t>RAFAEL PEREIRA RUIZ</t>
  </si>
  <si>
    <t>RAFAELA MILLE DE OLIVEIRA MERENCIO</t>
  </si>
  <si>
    <t>RAILENE LIMA FERREIRA</t>
  </si>
  <si>
    <t>RAIMUNDA PEREIRA DIAS</t>
  </si>
  <si>
    <t xml:space="preserve">RAIMUNDO LELUANO FALCÃO DE ARAÚJO </t>
  </si>
  <si>
    <t>RAISON CARDOSO DUARTE</t>
  </si>
  <si>
    <t xml:space="preserve">RAQUEL DA SILVA DOS REIS </t>
  </si>
  <si>
    <t>RAQUELINE DO BOM PARTO FREITAS PEREIRA</t>
  </si>
  <si>
    <t>REGIANE ROSSI</t>
  </si>
  <si>
    <t>REGINALDO MAKURAP</t>
  </si>
  <si>
    <t>REJANE CARNEIRO PITA</t>
  </si>
  <si>
    <t xml:space="preserve">RENATA DE OLIVEIRA LEITE </t>
  </si>
  <si>
    <t xml:space="preserve">RICARDO DA SILVA NASCIMENTO </t>
  </si>
  <si>
    <t>ROBENILZA TENHARIN</t>
  </si>
  <si>
    <t>ROBSON ARARA</t>
  </si>
  <si>
    <t xml:space="preserve">RONALDO TUPARI </t>
  </si>
  <si>
    <t xml:space="preserve">RONEY SANTOS DA SILVA </t>
  </si>
  <si>
    <t xml:space="preserve">ROSA ORO NAO </t>
  </si>
  <si>
    <t>ROSANGELA PAEZ DE ARAGÃO</t>
  </si>
  <si>
    <t>ROSANGELA SILVA PINHEIRO</t>
  </si>
  <si>
    <t>ROSELI DE OLIVEIRA LIMA</t>
  </si>
  <si>
    <t>ROSEMEIRE SILVA LIMA</t>
  </si>
  <si>
    <t xml:space="preserve">ROSEMERE ALVES GARCIA DE SOUZA </t>
  </si>
  <si>
    <t xml:space="preserve">ROSEMIRA LOPES REIS </t>
  </si>
  <si>
    <t>ROSIELE PINHEIRO GOMES</t>
  </si>
  <si>
    <t xml:space="preserve">ROSILANE COSTA DA SILVA PIETROBELLI </t>
  </si>
  <si>
    <t>ROSINEA ORO NAO OLIVEIRA</t>
  </si>
  <si>
    <t>ROZILENE DA SILVA E SILVA</t>
  </si>
  <si>
    <t>RUDSON FERNANDO MARQUES OLIVEIRA</t>
  </si>
  <si>
    <t>SABRINA NAJE RAMOS CABRAL</t>
  </si>
  <si>
    <t>SABRINE FARIAS COELHO</t>
  </si>
  <si>
    <t xml:space="preserve">SAMIA REGINA SOUZA DOS SANTOS </t>
  </si>
  <si>
    <t>SAMIANY CORREIA DA SILVA</t>
  </si>
  <si>
    <t>SAMILA RAMOS DE OLIVEIRA</t>
  </si>
  <si>
    <t xml:space="preserve">SANDRA CRISTINA DA SILVA PIRES </t>
  </si>
  <si>
    <t>SANDRA NOLÊTO PINTO CAMPOS TRINDADE</t>
  </si>
  <si>
    <t xml:space="preserve">SANDRIELY CLARELIS NASCIMENTO DA SILVA </t>
  </si>
  <si>
    <t>SANDRO SAWÃY TUPARI</t>
  </si>
  <si>
    <t>SARA CRISTINA PIRES BEZERRA</t>
  </si>
  <si>
    <t xml:space="preserve">SARA SAMIRA NASCIMENTO VAZ CALISTO </t>
  </si>
  <si>
    <t xml:space="preserve">SEBASTIANA AGUIAR PESSOA </t>
  </si>
  <si>
    <t>SELMA SILVA LIMA</t>
  </si>
  <si>
    <t>SENA JUNIOR TENHARIN</t>
  </si>
  <si>
    <t>SERGIO TUPARI</t>
  </si>
  <si>
    <t>SHEILA NOBRE KARLINSKI</t>
  </si>
  <si>
    <t>SIDIVAM JÚNIOR DE SOUSA PEREIRA</t>
  </si>
  <si>
    <t>SIRLEY FRANCA VENTURA DE LIMA</t>
  </si>
  <si>
    <t>SOLANGE PINHEIRO ALVES</t>
  </si>
  <si>
    <t>STEFANE RAIANE SILVA DE LIMA</t>
  </si>
  <si>
    <t>SUELANE LIMA DE SOUSA</t>
  </si>
  <si>
    <t>SUELANE TENHARIN</t>
  </si>
  <si>
    <t>SUELY PASSOS DE SOUZA</t>
  </si>
  <si>
    <t>SUSANA DE SOUZA CAMPOS</t>
  </si>
  <si>
    <t>SUSINAIRA BELON DOMINGOS DA SILVA</t>
  </si>
  <si>
    <t xml:space="preserve">TAIANE COSTA DOMINGUES </t>
  </si>
  <si>
    <t xml:space="preserve">TAINARA DE SOUZA BRITO </t>
  </si>
  <si>
    <t xml:space="preserve">TAÍS CAROLINE DO NASCIMENTO SILVA </t>
  </si>
  <si>
    <t>TAÍS MESSISLENE TEIXEIRA DE SOUSA</t>
  </si>
  <si>
    <t>TALITA APARECIDA DE BARROS</t>
  </si>
  <si>
    <t>TÂMARA SAMARA DO NASCIMENTO FERREIRA MARQUES</t>
  </si>
  <si>
    <t>TATIANA MONTEIRO DA SILVA COELHO</t>
  </si>
  <si>
    <t>THAINA PAEMA QUEIROZ</t>
  </si>
  <si>
    <t>THAÍS HORTÊNCIA RIBEIRO VAZ</t>
  </si>
  <si>
    <t>THELMA CARVALHO</t>
  </si>
  <si>
    <t>THIAGO FRANCISCO LEITE MOREIRA</t>
  </si>
  <si>
    <t xml:space="preserve">THIAGO JOSÉ LARA PEREIRA </t>
  </si>
  <si>
    <t>TONICA HOMANGADJE SURUÍ</t>
  </si>
  <si>
    <t>UELITON ARAUJO DE SOUZA</t>
  </si>
  <si>
    <t>VALDECI ORO WARAM</t>
  </si>
  <si>
    <t>VALDELICE CONCEICAO CUNHA</t>
  </si>
  <si>
    <t xml:space="preserve">VALDELICE VALENTE DE LACERDA </t>
  </si>
  <si>
    <t>VALÉRIA DA SILVA DE ARAÚJO</t>
  </si>
  <si>
    <t>VALÉRIA DE SOUZA SILVA SANTOS</t>
  </si>
  <si>
    <t>VALMIR NUNES DA SILVA</t>
  </si>
  <si>
    <t>VANESSA MICHELI QUEIROZ DUVALE</t>
  </si>
  <si>
    <t>VANILSON IZEL CORREA</t>
  </si>
  <si>
    <t>VANUSA MESQUITA DE SOUZA PINHEIRO</t>
  </si>
  <si>
    <t>VICARI SANTOS GONCALVES</t>
  </si>
  <si>
    <t xml:space="preserve">VIVIANE ROLIM DE MATOS </t>
  </si>
  <si>
    <t xml:space="preserve">WALDEMIR FERREIRA DA CRUZ </t>
  </si>
  <si>
    <t>WALLYSON DE JESUS DA COSTA</t>
  </si>
  <si>
    <t xml:space="preserve">WANDERSON CABRAL DA SILVA </t>
  </si>
  <si>
    <t>WEBERSON BRAGA LEITÃO</t>
  </si>
  <si>
    <t xml:space="preserve">WESLEI DA SILVA VIGNATI </t>
  </si>
  <si>
    <t xml:space="preserve">WILCLE NUNES DA SILVA </t>
  </si>
  <si>
    <t>WILMALY LIMA PONTES</t>
  </si>
  <si>
    <t>ZENIKEILA BEZERRA HERRERA</t>
  </si>
  <si>
    <t xml:space="preserve">ZILMA BARBOSA LIMA DA SILVA </t>
  </si>
  <si>
    <t>31</t>
  </si>
  <si>
    <t>39</t>
  </si>
  <si>
    <t>22</t>
  </si>
  <si>
    <t>46</t>
  </si>
  <si>
    <t>50</t>
  </si>
  <si>
    <t>51</t>
  </si>
  <si>
    <t>49</t>
  </si>
  <si>
    <t>47</t>
  </si>
  <si>
    <t>48</t>
  </si>
  <si>
    <t>20</t>
  </si>
  <si>
    <t>-6058</t>
  </si>
  <si>
    <t>57</t>
  </si>
  <si>
    <t>54</t>
  </si>
  <si>
    <t>19</t>
  </si>
  <si>
    <t>62</t>
  </si>
  <si>
    <t>18</t>
  </si>
  <si>
    <t>56</t>
  </si>
  <si>
    <t>PONTUAÇÃO POR SER INDÍGENA</t>
  </si>
  <si>
    <t>PONTUAÇÃO POR RESIDIR EM ALDEIA PERTENCENTE AO DSEI PORTO VELHO</t>
  </si>
  <si>
    <t>PONTUAÇÃO DE PÓS-GRADUAÇÃOPONTUAÇÃO POR PÓS – GRADUAÇÃO CONCLUÍDA RELACIONADA À FUNÇÃO INSCRITA</t>
  </si>
  <si>
    <t>PONTUAÇÃO POR CURSOS DE APERFEIÇOAMENTO NA FUNÇÃO INSCRITA</t>
  </si>
  <si>
    <t>PONTUAÇÃO PARA OS CARGOS DE ENSINO SUPERIOR</t>
  </si>
  <si>
    <t>PONTUAÇÃO POR EXPERIÊNCIA PROFISSIONAL NA ÁREA DE FORMAÇÃO</t>
  </si>
  <si>
    <t>PONTUAÇÃO PARA OS CARGOS DE ENSINO MÉDIO / CURSO TÉCNICO</t>
  </si>
  <si>
    <t>TÉC.DE SANEA. EDIFI. QUÍM ELET</t>
  </si>
  <si>
    <t>FARMACEUTICO - BIOQUÍMICO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</si>
</sst>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3B3B3B"/>
      <name val="Tahoma"/>
      <family val="2"/>
    </font>
    <font>
      <sz val="8"/>
      <color rgb="FF000000"/>
      <name val="Tahoma"/>
      <family val="2"/>
    </font>
    <font>
      <b/>
      <sz val="8"/>
      <color rgb="FF3B3B3B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3" borderId="1" xfId="0" applyNumberFormat="1" applyFont="1" applyFill="1" applyBorder="1" applyAlignment="1" applyProtection="1">
      <alignment vertical="center" readingOrder="1"/>
    </xf>
    <xf numFmtId="4" fontId="7" fillId="3" borderId="1" xfId="0" applyNumberFormat="1" applyFont="1" applyFill="1" applyBorder="1" applyAlignment="1" applyProtection="1">
      <alignment horizontal="center" vertical="center" readingOrder="1"/>
    </xf>
    <xf numFmtId="0" fontId="1" fillId="0" borderId="1" xfId="0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/>
    <xf numFmtId="1" fontId="7" fillId="3" borderId="1" xfId="0" applyNumberFormat="1" applyFont="1" applyFill="1" applyBorder="1" applyAlignment="1" applyProtection="1">
      <alignment horizontal="center" vertical="center" readingOrder="1"/>
    </xf>
    <xf numFmtId="49" fontId="6" fillId="0" borderId="1" xfId="0" applyNumberFormat="1" applyFont="1" applyFill="1" applyBorder="1" applyAlignment="1" applyProtection="1">
      <alignment horizontal="left" vertical="center" readingOrder="1"/>
    </xf>
    <xf numFmtId="164" fontId="10" fillId="0" borderId="1" xfId="0" applyNumberFormat="1" applyFont="1" applyFill="1" applyBorder="1" applyAlignment="1" applyProtection="1">
      <alignment horizontal="left" vertical="center" readingOrder="1"/>
    </xf>
    <xf numFmtId="4" fontId="0" fillId="0" borderId="0" xfId="0" applyNumberFormat="1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50801</xdr:colOff>
      <xdr:row>0</xdr:row>
      <xdr:rowOff>0</xdr:rowOff>
    </xdr:from>
    <xdr:to>
      <xdr:col>5</xdr:col>
      <xdr:colOff>3175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F5630BA0-1129-5F45-BBC6-A7E5150D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0"/>
          <a:ext cx="268922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7" sqref="H7"/>
    </sheetView>
  </sheetViews>
  <sheetFormatPr defaultColWidth="11.42578125" defaultRowHeight="15" x14ac:dyDescent="0.25"/>
  <cols>
    <col min="1" max="1" width="48" bestFit="1" customWidth="1"/>
    <col min="2" max="5" width="18.140625" customWidth="1"/>
  </cols>
  <sheetData>
    <row r="1" spans="1:5" ht="15.75" x14ac:dyDescent="0.25">
      <c r="A1" s="17" t="s">
        <v>26</v>
      </c>
      <c r="B1" s="18"/>
      <c r="C1" s="19"/>
      <c r="D1" s="20"/>
      <c r="E1" s="21"/>
    </row>
    <row r="2" spans="1:5" ht="15.75" x14ac:dyDescent="0.25">
      <c r="A2" s="17" t="s">
        <v>31</v>
      </c>
      <c r="B2" s="18"/>
      <c r="C2" s="19"/>
      <c r="D2" s="22"/>
      <c r="E2" s="23"/>
    </row>
    <row r="3" spans="1:5" ht="15.75" x14ac:dyDescent="0.25">
      <c r="A3" s="26" t="s">
        <v>48</v>
      </c>
      <c r="B3" s="27"/>
      <c r="C3" s="28"/>
      <c r="D3" s="24"/>
      <c r="E3" s="25"/>
    </row>
    <row r="4" spans="1:5" ht="15.75" x14ac:dyDescent="0.25">
      <c r="A4" s="2"/>
      <c r="B4" s="3"/>
      <c r="C4" s="3"/>
      <c r="D4" s="3"/>
      <c r="E4" s="3"/>
    </row>
    <row r="5" spans="1:5" ht="15.75" x14ac:dyDescent="0.25">
      <c r="A5" s="4" t="s">
        <v>27</v>
      </c>
      <c r="B5" s="4" t="s">
        <v>28</v>
      </c>
      <c r="C5" s="4" t="s">
        <v>20</v>
      </c>
      <c r="D5" s="4" t="s">
        <v>21</v>
      </c>
      <c r="E5" s="4" t="s">
        <v>29</v>
      </c>
    </row>
    <row r="6" spans="1:5" ht="15.75" x14ac:dyDescent="0.25">
      <c r="A6" s="5" t="s">
        <v>49</v>
      </c>
      <c r="B6" s="6">
        <f>COUNTA('AGENTE DE COMBATE A ENDEMIAS'!H2:H75)</f>
        <v>74</v>
      </c>
      <c r="C6" s="6">
        <f>COUNTIF('AGENTE DE COMBATE A ENDEMIAS'!C2:H75,"classificado")</f>
        <v>27</v>
      </c>
      <c r="D6" s="6">
        <f>COUNTIF('AGENTE DE COMBATE A ENDEMIAS'!C2:H75,"DESclassificado")</f>
        <v>46</v>
      </c>
      <c r="E6" s="6">
        <f>COUNTIF('AGENTE DE COMBATE A ENDEMIAS'!C2:H75,"cANCELADO")</f>
        <v>1</v>
      </c>
    </row>
    <row r="7" spans="1:5" ht="15.75" x14ac:dyDescent="0.25">
      <c r="A7" s="5" t="s">
        <v>50</v>
      </c>
      <c r="B7" s="6">
        <f>COUNTA('AUXILIAR DE SAÚDE BUCAL'!H2:H17)</f>
        <v>16</v>
      </c>
      <c r="C7" s="6">
        <f>COUNTIF('AUXILIAR DE SAÚDE BUCAL'!C2:H17,"classificado")</f>
        <v>10</v>
      </c>
      <c r="D7" s="6">
        <f>COUNTIF('AUXILIAR DE SAÚDE BUCAL'!C2:H17,"DESclassificado")</f>
        <v>3</v>
      </c>
      <c r="E7" s="6">
        <f>COUNTIF('AUXILIAR DE SAÚDE BUCAL'!C2:H75,"cANCELADO")</f>
        <v>3</v>
      </c>
    </row>
    <row r="8" spans="1:5" ht="15.75" x14ac:dyDescent="0.25">
      <c r="A8" s="5" t="s">
        <v>485</v>
      </c>
      <c r="B8" s="6">
        <f>COUNTA('FARMACEUTICO - BIOQUÍMICO'!H2:H60)</f>
        <v>59</v>
      </c>
      <c r="C8" s="6">
        <f>COUNTIF('FARMACEUTICO - BIOQUÍMICO'!C2:H60,"classificado")</f>
        <v>46</v>
      </c>
      <c r="D8" s="6">
        <f>COUNTIF('FARMACEUTICO - BIOQUÍMICO'!C2:H60,"DESclassificado")</f>
        <v>11</v>
      </c>
      <c r="E8" s="6">
        <f>COUNTIF('FARMACEUTICO - BIOQUÍMICO'!C2:H75,"cANCELADO")</f>
        <v>2</v>
      </c>
    </row>
    <row r="9" spans="1:5" ht="15.75" x14ac:dyDescent="0.25">
      <c r="A9" s="5" t="s">
        <v>51</v>
      </c>
      <c r="B9" s="6">
        <f>COUNTA(MÉDICO!H2:H7)</f>
        <v>6</v>
      </c>
      <c r="C9" s="6">
        <f>COUNTIF(MÉDICO!C2:H7,"classificado")</f>
        <v>4</v>
      </c>
      <c r="D9" s="6">
        <f>COUNTIF(MÉDICO!C2:H7,"DESclassificado")</f>
        <v>2</v>
      </c>
      <c r="E9" s="6">
        <f>COUNTIF(MÉDICO!C2:H75,"cANCELADO")</f>
        <v>0</v>
      </c>
    </row>
    <row r="10" spans="1:5" ht="15.75" x14ac:dyDescent="0.25">
      <c r="A10" s="5" t="s">
        <v>52</v>
      </c>
      <c r="B10" s="6">
        <f>COUNTA('TÉCNICO DE ENFERMAGEM'!H2:H225)</f>
        <v>224</v>
      </c>
      <c r="C10" s="6">
        <f>COUNTIF('TÉCNICO DE ENFERMAGEM'!C2:H225,"classificado")</f>
        <v>118</v>
      </c>
      <c r="D10" s="6">
        <f>COUNTIF('TÉCNICO DE ENFERMAGEM'!C2:H225,"DESclassificado")</f>
        <v>97</v>
      </c>
      <c r="E10" s="6">
        <f>COUNTIF('TÉCNICO DE ENFERMAGEM'!C2:H275,"cANCELADO")</f>
        <v>9</v>
      </c>
    </row>
    <row r="11" spans="1:5" ht="15.75" x14ac:dyDescent="0.25">
      <c r="A11" s="10" t="s">
        <v>484</v>
      </c>
      <c r="B11" s="6">
        <f>COUNTA('TÉC.DE SANEA. EDIFI. QUÍM ELET'!H2:H47)</f>
        <v>46</v>
      </c>
      <c r="C11" s="6">
        <f>COUNTIF('TÉC.DE SANEA. EDIFI. QUÍM ELET'!C2:H47,"classificado")</f>
        <v>27</v>
      </c>
      <c r="D11" s="6">
        <f>COUNTIF('TÉC.DE SANEA. EDIFI. QUÍM ELET'!C2:H47,"DESclassificado")</f>
        <v>17</v>
      </c>
      <c r="E11" s="6">
        <f>COUNTIF('TÉC.DE SANEA. EDIFI. QUÍM ELET'!C2:H75,"cANCELADO")</f>
        <v>2</v>
      </c>
    </row>
    <row r="12" spans="1:5" ht="15.75" x14ac:dyDescent="0.25">
      <c r="A12" s="4" t="s">
        <v>30</v>
      </c>
      <c r="B12" s="4">
        <f>SUM(B6:B11)</f>
        <v>425</v>
      </c>
      <c r="C12" s="4">
        <f t="shared" ref="C12:E12" si="0">SUM(C6:C11)</f>
        <v>232</v>
      </c>
      <c r="D12" s="4">
        <f t="shared" si="0"/>
        <v>176</v>
      </c>
      <c r="E12" s="4">
        <f t="shared" si="0"/>
        <v>17</v>
      </c>
    </row>
  </sheetData>
  <mergeCells count="4">
    <mergeCell ref="A1:C1"/>
    <mergeCell ref="D1:E3"/>
    <mergeCell ref="A2:C2"/>
    <mergeCell ref="A3:C3"/>
  </mergeCells>
  <pageMargins left="0.511811024" right="0.511811024" top="0.78740157499999996" bottom="0.78740157499999996" header="0.31496062000000002" footer="0.31496062000000002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workbookViewId="0">
      <selection activeCell="C11" sqref="C11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25.8554687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s="1" customFormat="1" x14ac:dyDescent="0.25">
      <c r="A2" s="14" t="s">
        <v>53</v>
      </c>
      <c r="B2" s="8" t="s">
        <v>32</v>
      </c>
      <c r="C2" s="8" t="s">
        <v>20</v>
      </c>
      <c r="D2" s="13">
        <v>319641</v>
      </c>
      <c r="E2" s="15">
        <v>44655.412635856483</v>
      </c>
      <c r="F2" s="9">
        <v>18.5</v>
      </c>
      <c r="G2" s="8" t="s">
        <v>54</v>
      </c>
      <c r="H2" s="8" t="s">
        <v>49</v>
      </c>
      <c r="I2" s="9" t="s">
        <v>460</v>
      </c>
      <c r="J2" s="8" t="s">
        <v>2</v>
      </c>
      <c r="K2" s="8" t="s">
        <v>3</v>
      </c>
      <c r="L2" s="9">
        <v>6</v>
      </c>
      <c r="M2" s="9">
        <v>0</v>
      </c>
      <c r="N2" s="9">
        <v>0</v>
      </c>
      <c r="O2" s="9">
        <v>0</v>
      </c>
      <c r="P2" s="9">
        <v>0</v>
      </c>
      <c r="Q2" s="9">
        <v>0.5</v>
      </c>
      <c r="R2" s="9">
        <v>12</v>
      </c>
      <c r="S2" s="16"/>
      <c r="T2" s="16"/>
    </row>
    <row r="3" spans="1:20" s="1" customFormat="1" x14ac:dyDescent="0.25">
      <c r="A3" s="14" t="s">
        <v>53</v>
      </c>
      <c r="B3" s="8" t="s">
        <v>32</v>
      </c>
      <c r="C3" s="8" t="s">
        <v>20</v>
      </c>
      <c r="D3" s="13">
        <v>315671</v>
      </c>
      <c r="E3" s="15">
        <v>44638.728077152773</v>
      </c>
      <c r="F3" s="9">
        <v>16.8</v>
      </c>
      <c r="G3" s="8" t="s">
        <v>261</v>
      </c>
      <c r="H3" s="8" t="s">
        <v>49</v>
      </c>
      <c r="I3" s="9" t="s">
        <v>37</v>
      </c>
      <c r="J3" s="8" t="s">
        <v>3</v>
      </c>
      <c r="K3" s="8" t="s">
        <v>3</v>
      </c>
      <c r="L3" s="9">
        <v>0</v>
      </c>
      <c r="M3" s="9">
        <v>0</v>
      </c>
      <c r="N3" s="9">
        <v>6</v>
      </c>
      <c r="O3" s="9">
        <v>0</v>
      </c>
      <c r="P3" s="9">
        <v>0</v>
      </c>
      <c r="Q3" s="9">
        <v>0</v>
      </c>
      <c r="R3" s="9">
        <v>10.8</v>
      </c>
      <c r="S3" s="16"/>
      <c r="T3" s="16"/>
    </row>
    <row r="4" spans="1:20" x14ac:dyDescent="0.25">
      <c r="A4" s="14" t="s">
        <v>53</v>
      </c>
      <c r="B4" s="8" t="s">
        <v>32</v>
      </c>
      <c r="C4" s="8" t="s">
        <v>20</v>
      </c>
      <c r="D4" s="13">
        <v>321041</v>
      </c>
      <c r="E4" s="15">
        <v>44660.48517605324</v>
      </c>
      <c r="F4" s="9">
        <v>13.5</v>
      </c>
      <c r="G4" s="8" t="s">
        <v>214</v>
      </c>
      <c r="H4" s="8" t="s">
        <v>49</v>
      </c>
      <c r="I4" s="9" t="s">
        <v>465</v>
      </c>
      <c r="J4" s="8" t="s">
        <v>3</v>
      </c>
      <c r="K4" s="8" t="s">
        <v>3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1.5</v>
      </c>
      <c r="R4" s="9">
        <v>12</v>
      </c>
      <c r="S4" s="16"/>
      <c r="T4" s="16"/>
    </row>
    <row r="5" spans="1:20" x14ac:dyDescent="0.25">
      <c r="A5" s="14" t="s">
        <v>53</v>
      </c>
      <c r="B5" s="8" t="s">
        <v>32</v>
      </c>
      <c r="C5" s="8" t="s">
        <v>20</v>
      </c>
      <c r="D5" s="13">
        <v>319993</v>
      </c>
      <c r="E5" s="15">
        <v>44656.04064900463</v>
      </c>
      <c r="F5" s="9">
        <v>13.4</v>
      </c>
      <c r="G5" s="8" t="s">
        <v>388</v>
      </c>
      <c r="H5" s="8" t="s">
        <v>49</v>
      </c>
      <c r="I5" s="9" t="s">
        <v>44</v>
      </c>
      <c r="J5" s="8" t="s">
        <v>3</v>
      </c>
      <c r="K5" s="8" t="s">
        <v>3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1.4</v>
      </c>
      <c r="R5" s="9">
        <v>12</v>
      </c>
      <c r="S5" s="16"/>
      <c r="T5" s="16"/>
    </row>
    <row r="6" spans="1:20" x14ac:dyDescent="0.25">
      <c r="A6" s="14" t="s">
        <v>53</v>
      </c>
      <c r="B6" s="8" t="s">
        <v>32</v>
      </c>
      <c r="C6" s="8" t="s">
        <v>20</v>
      </c>
      <c r="D6" s="13">
        <v>321012</v>
      </c>
      <c r="E6" s="15">
        <v>44659.908606979167</v>
      </c>
      <c r="F6" s="9">
        <v>12.9</v>
      </c>
      <c r="G6" s="8" t="s">
        <v>387</v>
      </c>
      <c r="H6" s="8" t="s">
        <v>49</v>
      </c>
      <c r="I6" s="9" t="s">
        <v>5</v>
      </c>
      <c r="J6" s="8" t="s">
        <v>2</v>
      </c>
      <c r="K6" s="8" t="s">
        <v>3</v>
      </c>
      <c r="L6" s="9">
        <v>6</v>
      </c>
      <c r="M6" s="9">
        <v>4</v>
      </c>
      <c r="N6" s="9">
        <v>0</v>
      </c>
      <c r="O6" s="9">
        <v>0</v>
      </c>
      <c r="P6" s="9">
        <v>0</v>
      </c>
      <c r="Q6" s="9">
        <v>0.5</v>
      </c>
      <c r="R6" s="9">
        <v>2.4</v>
      </c>
      <c r="S6" s="16"/>
      <c r="T6" s="16"/>
    </row>
    <row r="7" spans="1:20" x14ac:dyDescent="0.25">
      <c r="A7" s="14" t="s">
        <v>53</v>
      </c>
      <c r="B7" s="8" t="s">
        <v>32</v>
      </c>
      <c r="C7" s="8" t="s">
        <v>20</v>
      </c>
      <c r="D7" s="13">
        <v>321017</v>
      </c>
      <c r="E7" s="15">
        <v>44659.926004502311</v>
      </c>
      <c r="F7" s="9">
        <v>12.9</v>
      </c>
      <c r="G7" s="8" t="s">
        <v>91</v>
      </c>
      <c r="H7" s="8" t="s">
        <v>49</v>
      </c>
      <c r="I7" s="9" t="s">
        <v>22</v>
      </c>
      <c r="J7" s="8" t="s">
        <v>2</v>
      </c>
      <c r="K7" s="8" t="s">
        <v>3</v>
      </c>
      <c r="L7" s="9">
        <v>6</v>
      </c>
      <c r="M7" s="9">
        <v>4</v>
      </c>
      <c r="N7" s="9">
        <v>0</v>
      </c>
      <c r="O7" s="9">
        <v>0</v>
      </c>
      <c r="P7" s="9">
        <v>0</v>
      </c>
      <c r="Q7" s="9">
        <v>0.5</v>
      </c>
      <c r="R7" s="9">
        <v>2.4</v>
      </c>
      <c r="S7" s="16"/>
      <c r="T7" s="16"/>
    </row>
    <row r="8" spans="1:20" x14ac:dyDescent="0.25">
      <c r="A8" s="14" t="s">
        <v>53</v>
      </c>
      <c r="B8" s="8" t="s">
        <v>32</v>
      </c>
      <c r="C8" s="8" t="s">
        <v>20</v>
      </c>
      <c r="D8" s="13">
        <v>320229</v>
      </c>
      <c r="E8" s="15">
        <v>44656.944593009255</v>
      </c>
      <c r="F8" s="9">
        <v>12.7</v>
      </c>
      <c r="G8" s="8" t="s">
        <v>454</v>
      </c>
      <c r="H8" s="8" t="s">
        <v>49</v>
      </c>
      <c r="I8" s="9" t="s">
        <v>460</v>
      </c>
      <c r="J8" s="8" t="s">
        <v>3</v>
      </c>
      <c r="K8" s="8" t="s">
        <v>3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0.7</v>
      </c>
      <c r="R8" s="9">
        <v>12</v>
      </c>
      <c r="S8" s="16"/>
      <c r="T8" s="16"/>
    </row>
    <row r="9" spans="1:20" x14ac:dyDescent="0.25">
      <c r="A9" s="14" t="s">
        <v>53</v>
      </c>
      <c r="B9" s="8" t="s">
        <v>32</v>
      </c>
      <c r="C9" s="8" t="s">
        <v>20</v>
      </c>
      <c r="D9" s="13">
        <v>320081</v>
      </c>
      <c r="E9" s="15">
        <v>44656.476397071754</v>
      </c>
      <c r="F9" s="9">
        <v>12.2</v>
      </c>
      <c r="G9" s="8" t="s">
        <v>301</v>
      </c>
      <c r="H9" s="8" t="s">
        <v>49</v>
      </c>
      <c r="I9" s="9" t="s">
        <v>467</v>
      </c>
      <c r="J9" s="8" t="s">
        <v>3</v>
      </c>
      <c r="K9" s="8" t="s">
        <v>3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0.2</v>
      </c>
      <c r="R9" s="9">
        <v>12</v>
      </c>
      <c r="S9" s="16"/>
      <c r="T9" s="16"/>
    </row>
    <row r="10" spans="1:20" x14ac:dyDescent="0.25">
      <c r="A10" s="14" t="s">
        <v>53</v>
      </c>
      <c r="B10" s="8" t="s">
        <v>32</v>
      </c>
      <c r="C10" s="8" t="s">
        <v>21</v>
      </c>
      <c r="D10" s="13">
        <v>314390</v>
      </c>
      <c r="E10" s="15">
        <v>44636.439784432871</v>
      </c>
      <c r="F10" s="9">
        <v>12</v>
      </c>
      <c r="G10" s="8" t="s">
        <v>339</v>
      </c>
      <c r="H10" s="8" t="s">
        <v>49</v>
      </c>
      <c r="I10" s="9" t="s">
        <v>35</v>
      </c>
      <c r="J10" s="8" t="s">
        <v>2</v>
      </c>
      <c r="K10" s="8" t="s">
        <v>3</v>
      </c>
      <c r="L10" s="9">
        <v>6</v>
      </c>
      <c r="M10" s="9">
        <v>0</v>
      </c>
      <c r="N10" s="9">
        <v>6</v>
      </c>
      <c r="O10" s="9">
        <v>0</v>
      </c>
      <c r="P10" s="9">
        <v>0</v>
      </c>
      <c r="Q10" s="9">
        <v>0</v>
      </c>
      <c r="R10" s="9">
        <v>0</v>
      </c>
      <c r="S10" s="16"/>
      <c r="T10" s="16"/>
    </row>
    <row r="11" spans="1:20" x14ac:dyDescent="0.25">
      <c r="A11" s="14" t="s">
        <v>53</v>
      </c>
      <c r="B11" s="8" t="s">
        <v>32</v>
      </c>
      <c r="C11" s="8" t="s">
        <v>20</v>
      </c>
      <c r="D11" s="13">
        <v>321127</v>
      </c>
      <c r="E11" s="15">
        <v>44661.052397418978</v>
      </c>
      <c r="F11" s="9">
        <v>11.4</v>
      </c>
      <c r="G11" s="8" t="s">
        <v>200</v>
      </c>
      <c r="H11" s="8" t="s">
        <v>49</v>
      </c>
      <c r="I11" s="9" t="s">
        <v>7</v>
      </c>
      <c r="J11" s="8" t="s">
        <v>2</v>
      </c>
      <c r="K11" s="8" t="s">
        <v>3</v>
      </c>
      <c r="L11" s="9">
        <v>6</v>
      </c>
      <c r="M11" s="9">
        <v>4</v>
      </c>
      <c r="N11" s="9">
        <v>0</v>
      </c>
      <c r="O11" s="9">
        <v>0</v>
      </c>
      <c r="P11" s="9">
        <v>0</v>
      </c>
      <c r="Q11" s="9">
        <v>0.2</v>
      </c>
      <c r="R11" s="9">
        <v>1.2</v>
      </c>
      <c r="S11" s="16"/>
      <c r="T11" s="16"/>
    </row>
    <row r="12" spans="1:20" x14ac:dyDescent="0.25">
      <c r="A12" s="14" t="s">
        <v>53</v>
      </c>
      <c r="B12" s="8" t="s">
        <v>32</v>
      </c>
      <c r="C12" s="8" t="s">
        <v>21</v>
      </c>
      <c r="D12" s="13">
        <v>314336</v>
      </c>
      <c r="E12" s="15">
        <v>44636.393188032409</v>
      </c>
      <c r="F12" s="9">
        <v>11.4</v>
      </c>
      <c r="G12" s="8" t="s">
        <v>415</v>
      </c>
      <c r="H12" s="8" t="s">
        <v>49</v>
      </c>
      <c r="I12" s="9" t="s">
        <v>7</v>
      </c>
      <c r="J12" s="8" t="s">
        <v>2</v>
      </c>
      <c r="K12" s="8" t="s">
        <v>3</v>
      </c>
      <c r="L12" s="9">
        <v>6</v>
      </c>
      <c r="M12" s="9">
        <v>4</v>
      </c>
      <c r="N12" s="9">
        <v>0</v>
      </c>
      <c r="O12" s="9">
        <v>0</v>
      </c>
      <c r="P12" s="9">
        <v>0</v>
      </c>
      <c r="Q12" s="9">
        <v>1.4</v>
      </c>
      <c r="R12" s="9">
        <v>0</v>
      </c>
      <c r="S12" s="16"/>
      <c r="T12" s="16"/>
    </row>
    <row r="13" spans="1:20" x14ac:dyDescent="0.25">
      <c r="A13" s="14" t="s">
        <v>53</v>
      </c>
      <c r="B13" s="8" t="s">
        <v>32</v>
      </c>
      <c r="C13" s="8" t="s">
        <v>20</v>
      </c>
      <c r="D13" s="13">
        <v>320646</v>
      </c>
      <c r="E13" s="15">
        <v>44658.600823483794</v>
      </c>
      <c r="F13" s="9">
        <v>11.1</v>
      </c>
      <c r="G13" s="8" t="s">
        <v>199</v>
      </c>
      <c r="H13" s="8" t="s">
        <v>49</v>
      </c>
      <c r="I13" s="9" t="s">
        <v>7</v>
      </c>
      <c r="J13" s="8" t="s">
        <v>2</v>
      </c>
      <c r="K13" s="8" t="s">
        <v>3</v>
      </c>
      <c r="L13" s="9">
        <v>6</v>
      </c>
      <c r="M13" s="9">
        <v>4</v>
      </c>
      <c r="N13" s="9">
        <v>0</v>
      </c>
      <c r="O13" s="9">
        <v>0</v>
      </c>
      <c r="P13" s="9">
        <v>0</v>
      </c>
      <c r="Q13" s="9">
        <v>0.5</v>
      </c>
      <c r="R13" s="9">
        <v>0.6</v>
      </c>
      <c r="S13" s="16"/>
      <c r="T13" s="16"/>
    </row>
    <row r="14" spans="1:20" x14ac:dyDescent="0.25">
      <c r="A14" s="14" t="s">
        <v>53</v>
      </c>
      <c r="B14" s="8" t="s">
        <v>32</v>
      </c>
      <c r="C14" s="8" t="s">
        <v>20</v>
      </c>
      <c r="D14" s="13">
        <v>320985</v>
      </c>
      <c r="E14" s="15">
        <v>44659.709049120371</v>
      </c>
      <c r="F14" s="9">
        <v>11</v>
      </c>
      <c r="G14" s="8" t="s">
        <v>177</v>
      </c>
      <c r="H14" s="8" t="s">
        <v>49</v>
      </c>
      <c r="I14" s="9" t="s">
        <v>6</v>
      </c>
      <c r="J14" s="8" t="s">
        <v>2</v>
      </c>
      <c r="K14" s="8" t="s">
        <v>3</v>
      </c>
      <c r="L14" s="9">
        <v>6</v>
      </c>
      <c r="M14" s="9">
        <v>4</v>
      </c>
      <c r="N14" s="9">
        <v>0</v>
      </c>
      <c r="O14" s="9">
        <v>0</v>
      </c>
      <c r="P14" s="9">
        <v>0</v>
      </c>
      <c r="Q14" s="9">
        <v>0.2</v>
      </c>
      <c r="R14" s="9">
        <v>0.8</v>
      </c>
      <c r="S14" s="16"/>
      <c r="T14" s="16"/>
    </row>
    <row r="15" spans="1:20" x14ac:dyDescent="0.25">
      <c r="A15" s="14" t="s">
        <v>53</v>
      </c>
      <c r="B15" s="8" t="s">
        <v>32</v>
      </c>
      <c r="C15" s="8" t="s">
        <v>20</v>
      </c>
      <c r="D15" s="13">
        <v>319588</v>
      </c>
      <c r="E15" s="15">
        <v>44654.959086296294</v>
      </c>
      <c r="F15" s="9">
        <v>10.9</v>
      </c>
      <c r="G15" s="8" t="s">
        <v>389</v>
      </c>
      <c r="H15" s="8" t="s">
        <v>49</v>
      </c>
      <c r="I15" s="9" t="s">
        <v>4</v>
      </c>
      <c r="J15" s="8" t="s">
        <v>2</v>
      </c>
      <c r="K15" s="8" t="s">
        <v>3</v>
      </c>
      <c r="L15" s="9">
        <v>6</v>
      </c>
      <c r="M15" s="9">
        <v>4</v>
      </c>
      <c r="N15" s="9">
        <v>0</v>
      </c>
      <c r="O15" s="9">
        <v>0</v>
      </c>
      <c r="P15" s="9">
        <v>0</v>
      </c>
      <c r="Q15" s="9">
        <v>0.3</v>
      </c>
      <c r="R15" s="9">
        <v>0.6</v>
      </c>
      <c r="S15" s="16"/>
      <c r="T15" s="16"/>
    </row>
    <row r="16" spans="1:20" x14ac:dyDescent="0.25">
      <c r="A16" s="14" t="s">
        <v>53</v>
      </c>
      <c r="B16" s="8" t="s">
        <v>32</v>
      </c>
      <c r="C16" s="8" t="s">
        <v>20</v>
      </c>
      <c r="D16" s="13">
        <v>315725</v>
      </c>
      <c r="E16" s="15">
        <v>44639.456996608795</v>
      </c>
      <c r="F16" s="9">
        <v>10.8</v>
      </c>
      <c r="G16" s="8" t="s">
        <v>440</v>
      </c>
      <c r="H16" s="8" t="s">
        <v>49</v>
      </c>
      <c r="I16" s="9" t="s">
        <v>6</v>
      </c>
      <c r="J16" s="8" t="s">
        <v>2</v>
      </c>
      <c r="K16" s="8" t="s">
        <v>3</v>
      </c>
      <c r="L16" s="9">
        <v>6</v>
      </c>
      <c r="M16" s="9">
        <v>4</v>
      </c>
      <c r="N16" s="9">
        <v>0</v>
      </c>
      <c r="O16" s="9">
        <v>0</v>
      </c>
      <c r="P16" s="9">
        <v>0</v>
      </c>
      <c r="Q16" s="9">
        <v>0</v>
      </c>
      <c r="R16" s="9">
        <v>0.8</v>
      </c>
      <c r="S16" s="16"/>
      <c r="T16" s="16"/>
    </row>
    <row r="17" spans="1:20" x14ac:dyDescent="0.25">
      <c r="A17" s="14" t="s">
        <v>53</v>
      </c>
      <c r="B17" s="8" t="s">
        <v>32</v>
      </c>
      <c r="C17" s="8" t="s">
        <v>20</v>
      </c>
      <c r="D17" s="13">
        <v>316448</v>
      </c>
      <c r="E17" s="15">
        <v>44642.495616354165</v>
      </c>
      <c r="F17" s="9">
        <v>10.7</v>
      </c>
      <c r="G17" s="8" t="s">
        <v>144</v>
      </c>
      <c r="H17" s="8" t="s">
        <v>49</v>
      </c>
      <c r="I17" s="9" t="s">
        <v>462</v>
      </c>
      <c r="J17" s="8" t="s">
        <v>2</v>
      </c>
      <c r="K17" s="8" t="s">
        <v>3</v>
      </c>
      <c r="L17" s="9">
        <v>6</v>
      </c>
      <c r="M17" s="9">
        <v>4</v>
      </c>
      <c r="N17" s="9">
        <v>0</v>
      </c>
      <c r="O17" s="9">
        <v>0</v>
      </c>
      <c r="P17" s="9">
        <v>0</v>
      </c>
      <c r="Q17" s="9">
        <v>0.5</v>
      </c>
      <c r="R17" s="9">
        <v>0.2</v>
      </c>
      <c r="S17" s="16"/>
      <c r="T17" s="16"/>
    </row>
    <row r="18" spans="1:20" x14ac:dyDescent="0.25">
      <c r="A18" s="14" t="s">
        <v>53</v>
      </c>
      <c r="B18" s="8" t="s">
        <v>32</v>
      </c>
      <c r="C18" s="8" t="s">
        <v>20</v>
      </c>
      <c r="D18" s="13">
        <v>317645</v>
      </c>
      <c r="E18" s="15">
        <v>44645.741405787034</v>
      </c>
      <c r="F18" s="9">
        <v>10.7</v>
      </c>
      <c r="G18" s="8" t="s">
        <v>455</v>
      </c>
      <c r="H18" s="8" t="s">
        <v>49</v>
      </c>
      <c r="I18" s="9" t="s">
        <v>6</v>
      </c>
      <c r="J18" s="8" t="s">
        <v>3</v>
      </c>
      <c r="K18" s="8" t="s">
        <v>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0.7</v>
      </c>
      <c r="R18" s="9">
        <v>10</v>
      </c>
      <c r="S18" s="16"/>
      <c r="T18" s="16"/>
    </row>
    <row r="19" spans="1:20" x14ac:dyDescent="0.25">
      <c r="A19" s="14" t="s">
        <v>53</v>
      </c>
      <c r="B19" s="8" t="s">
        <v>32</v>
      </c>
      <c r="C19" s="8" t="s">
        <v>20</v>
      </c>
      <c r="D19" s="13">
        <v>317398</v>
      </c>
      <c r="E19" s="15">
        <v>44645.448621018513</v>
      </c>
      <c r="F19" s="9">
        <v>10.5</v>
      </c>
      <c r="G19" s="8" t="s">
        <v>160</v>
      </c>
      <c r="H19" s="8" t="s">
        <v>49</v>
      </c>
      <c r="I19" s="9" t="s">
        <v>462</v>
      </c>
      <c r="J19" s="8" t="s">
        <v>2</v>
      </c>
      <c r="K19" s="8" t="s">
        <v>3</v>
      </c>
      <c r="L19" s="9">
        <v>6</v>
      </c>
      <c r="M19" s="9">
        <v>4</v>
      </c>
      <c r="N19" s="9">
        <v>0</v>
      </c>
      <c r="O19" s="9">
        <v>0</v>
      </c>
      <c r="P19" s="9">
        <v>0</v>
      </c>
      <c r="Q19" s="9">
        <v>0.3</v>
      </c>
      <c r="R19" s="9">
        <v>0.2</v>
      </c>
      <c r="S19" s="16"/>
      <c r="T19" s="16"/>
    </row>
    <row r="20" spans="1:20" x14ac:dyDescent="0.25">
      <c r="A20" s="14" t="s">
        <v>53</v>
      </c>
      <c r="B20" s="8" t="s">
        <v>32</v>
      </c>
      <c r="C20" s="8" t="s">
        <v>21</v>
      </c>
      <c r="D20" s="13">
        <v>314538</v>
      </c>
      <c r="E20" s="15">
        <v>44636.547160162037</v>
      </c>
      <c r="F20" s="9">
        <v>10.5</v>
      </c>
      <c r="G20" s="8" t="s">
        <v>70</v>
      </c>
      <c r="H20" s="8" t="s">
        <v>49</v>
      </c>
      <c r="I20" s="9" t="s">
        <v>460</v>
      </c>
      <c r="J20" s="8" t="s">
        <v>3</v>
      </c>
      <c r="K20" s="8" t="s">
        <v>3</v>
      </c>
      <c r="L20" s="9">
        <v>0</v>
      </c>
      <c r="M20" s="9">
        <v>0</v>
      </c>
      <c r="N20" s="9">
        <v>6</v>
      </c>
      <c r="O20" s="9">
        <v>3</v>
      </c>
      <c r="P20" s="9">
        <v>0</v>
      </c>
      <c r="Q20" s="9">
        <v>1.5</v>
      </c>
      <c r="R20" s="9">
        <v>0</v>
      </c>
      <c r="S20" s="16"/>
      <c r="T20" s="16"/>
    </row>
    <row r="21" spans="1:20" x14ac:dyDescent="0.25">
      <c r="A21" s="14" t="s">
        <v>53</v>
      </c>
      <c r="B21" s="8" t="s">
        <v>32</v>
      </c>
      <c r="C21" s="8" t="s">
        <v>21</v>
      </c>
      <c r="D21" s="13">
        <v>319963</v>
      </c>
      <c r="E21" s="15">
        <v>44655.806980868052</v>
      </c>
      <c r="F21" s="9">
        <v>10.3</v>
      </c>
      <c r="G21" s="8" t="s">
        <v>98</v>
      </c>
      <c r="H21" s="8" t="s">
        <v>49</v>
      </c>
      <c r="I21" s="9" t="s">
        <v>37</v>
      </c>
      <c r="J21" s="8" t="s">
        <v>2</v>
      </c>
      <c r="K21" s="8" t="s">
        <v>3</v>
      </c>
      <c r="L21" s="9">
        <v>6</v>
      </c>
      <c r="M21" s="9">
        <v>4</v>
      </c>
      <c r="N21" s="9">
        <v>0</v>
      </c>
      <c r="O21" s="9">
        <v>0</v>
      </c>
      <c r="P21" s="9">
        <v>0</v>
      </c>
      <c r="Q21" s="9">
        <v>0.3</v>
      </c>
      <c r="R21" s="9">
        <v>0</v>
      </c>
      <c r="S21" s="16"/>
      <c r="T21" s="16"/>
    </row>
    <row r="22" spans="1:20" x14ac:dyDescent="0.25">
      <c r="A22" s="14" t="s">
        <v>53</v>
      </c>
      <c r="B22" s="8" t="s">
        <v>32</v>
      </c>
      <c r="C22" s="8" t="s">
        <v>20</v>
      </c>
      <c r="D22" s="13">
        <v>314548</v>
      </c>
      <c r="E22" s="15">
        <v>44636.553301956017</v>
      </c>
      <c r="F22" s="9">
        <v>10.199999999999999</v>
      </c>
      <c r="G22" s="8" t="s">
        <v>357</v>
      </c>
      <c r="H22" s="8" t="s">
        <v>49</v>
      </c>
      <c r="I22" s="9" t="s">
        <v>45</v>
      </c>
      <c r="J22" s="8" t="s">
        <v>2</v>
      </c>
      <c r="K22" s="8" t="s">
        <v>3</v>
      </c>
      <c r="L22" s="9">
        <v>6</v>
      </c>
      <c r="M22" s="9">
        <v>4</v>
      </c>
      <c r="N22" s="9">
        <v>0</v>
      </c>
      <c r="O22" s="9">
        <v>0</v>
      </c>
      <c r="P22" s="9">
        <v>0</v>
      </c>
      <c r="Q22" s="9">
        <v>0</v>
      </c>
      <c r="R22" s="9">
        <v>0.2</v>
      </c>
      <c r="S22" s="16"/>
      <c r="T22" s="16"/>
    </row>
    <row r="23" spans="1:20" x14ac:dyDescent="0.25">
      <c r="A23" s="14" t="s">
        <v>53</v>
      </c>
      <c r="B23" s="8" t="s">
        <v>32</v>
      </c>
      <c r="C23" s="8" t="s">
        <v>20</v>
      </c>
      <c r="D23" s="13">
        <v>315701</v>
      </c>
      <c r="E23" s="15">
        <v>44638.887281145835</v>
      </c>
      <c r="F23" s="9">
        <v>10.199999999999999</v>
      </c>
      <c r="G23" s="8" t="s">
        <v>331</v>
      </c>
      <c r="H23" s="8" t="s">
        <v>49</v>
      </c>
      <c r="I23" s="9" t="s">
        <v>6</v>
      </c>
      <c r="J23" s="8" t="s">
        <v>2</v>
      </c>
      <c r="K23" s="8" t="s">
        <v>3</v>
      </c>
      <c r="L23" s="9">
        <v>6</v>
      </c>
      <c r="M23" s="9">
        <v>4</v>
      </c>
      <c r="N23" s="9">
        <v>0</v>
      </c>
      <c r="O23" s="9">
        <v>0</v>
      </c>
      <c r="P23" s="9">
        <v>0</v>
      </c>
      <c r="Q23" s="9">
        <v>0</v>
      </c>
      <c r="R23" s="9">
        <v>0.2</v>
      </c>
      <c r="S23" s="16"/>
      <c r="T23" s="16"/>
    </row>
    <row r="24" spans="1:20" x14ac:dyDescent="0.25">
      <c r="A24" s="14" t="s">
        <v>53</v>
      </c>
      <c r="B24" s="8" t="s">
        <v>32</v>
      </c>
      <c r="C24" s="8" t="s">
        <v>21</v>
      </c>
      <c r="D24" s="13">
        <v>316324</v>
      </c>
      <c r="E24" s="15">
        <v>44641.802020821757</v>
      </c>
      <c r="F24" s="9">
        <v>10.199999999999999</v>
      </c>
      <c r="G24" s="8" t="s">
        <v>125</v>
      </c>
      <c r="H24" s="8" t="s">
        <v>49</v>
      </c>
      <c r="I24" s="9" t="s">
        <v>37</v>
      </c>
      <c r="J24" s="8" t="s">
        <v>2</v>
      </c>
      <c r="K24" s="8" t="s">
        <v>3</v>
      </c>
      <c r="L24" s="9">
        <v>6</v>
      </c>
      <c r="M24" s="9">
        <v>4</v>
      </c>
      <c r="N24" s="9">
        <v>0</v>
      </c>
      <c r="O24" s="9">
        <v>0</v>
      </c>
      <c r="P24" s="9">
        <v>0</v>
      </c>
      <c r="Q24" s="9">
        <v>0.2</v>
      </c>
      <c r="R24" s="9">
        <v>0</v>
      </c>
      <c r="S24" s="16"/>
      <c r="T24" s="16"/>
    </row>
    <row r="25" spans="1:20" x14ac:dyDescent="0.25">
      <c r="A25" s="14" t="s">
        <v>53</v>
      </c>
      <c r="B25" s="8" t="s">
        <v>32</v>
      </c>
      <c r="C25" s="8" t="s">
        <v>21</v>
      </c>
      <c r="D25" s="13">
        <v>314460</v>
      </c>
      <c r="E25" s="15">
        <v>44636.489701874998</v>
      </c>
      <c r="F25" s="9">
        <v>10.199999999999999</v>
      </c>
      <c r="G25" s="8" t="s">
        <v>375</v>
      </c>
      <c r="H25" s="8" t="s">
        <v>49</v>
      </c>
      <c r="I25" s="9" t="s">
        <v>464</v>
      </c>
      <c r="J25" s="8" t="s">
        <v>3</v>
      </c>
      <c r="K25" s="8" t="s">
        <v>3</v>
      </c>
      <c r="L25" s="9">
        <v>0</v>
      </c>
      <c r="M25" s="9">
        <v>0</v>
      </c>
      <c r="N25" s="9">
        <v>6</v>
      </c>
      <c r="O25" s="9">
        <v>3</v>
      </c>
      <c r="P25" s="9">
        <v>0</v>
      </c>
      <c r="Q25" s="9">
        <v>1.2</v>
      </c>
      <c r="R25" s="9">
        <v>0</v>
      </c>
      <c r="S25" s="16"/>
      <c r="T25" s="16"/>
    </row>
    <row r="26" spans="1:20" x14ac:dyDescent="0.25">
      <c r="A26" s="14" t="s">
        <v>53</v>
      </c>
      <c r="B26" s="8" t="s">
        <v>32</v>
      </c>
      <c r="C26" s="8" t="s">
        <v>21</v>
      </c>
      <c r="D26" s="13">
        <v>316457</v>
      </c>
      <c r="E26" s="15">
        <v>44642.50063336805</v>
      </c>
      <c r="F26" s="9">
        <v>10</v>
      </c>
      <c r="G26" s="8" t="s">
        <v>223</v>
      </c>
      <c r="H26" s="8" t="s">
        <v>49</v>
      </c>
      <c r="I26" s="9" t="s">
        <v>10</v>
      </c>
      <c r="J26" s="8" t="s">
        <v>2</v>
      </c>
      <c r="K26" s="8" t="s">
        <v>3</v>
      </c>
      <c r="L26" s="9">
        <v>6</v>
      </c>
      <c r="M26" s="9">
        <v>4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6"/>
      <c r="T26" s="16"/>
    </row>
    <row r="27" spans="1:20" x14ac:dyDescent="0.25">
      <c r="A27" s="14" t="s">
        <v>53</v>
      </c>
      <c r="B27" s="8" t="s">
        <v>32</v>
      </c>
      <c r="C27" s="8" t="s">
        <v>21</v>
      </c>
      <c r="D27" s="13">
        <v>314796</v>
      </c>
      <c r="E27" s="15">
        <v>44636.939186307871</v>
      </c>
      <c r="F27" s="9">
        <v>9.5</v>
      </c>
      <c r="G27" s="8" t="s">
        <v>314</v>
      </c>
      <c r="H27" s="8" t="s">
        <v>49</v>
      </c>
      <c r="I27" s="9" t="s">
        <v>36</v>
      </c>
      <c r="J27" s="8" t="s">
        <v>3</v>
      </c>
      <c r="K27" s="8" t="s">
        <v>3</v>
      </c>
      <c r="L27" s="9">
        <v>0</v>
      </c>
      <c r="M27" s="9">
        <v>0</v>
      </c>
      <c r="N27" s="9">
        <v>6</v>
      </c>
      <c r="O27" s="9">
        <v>3</v>
      </c>
      <c r="P27" s="9">
        <v>0</v>
      </c>
      <c r="Q27" s="9">
        <v>0.5</v>
      </c>
      <c r="R27" s="9">
        <v>0</v>
      </c>
      <c r="S27" s="16"/>
      <c r="T27" s="16"/>
    </row>
    <row r="28" spans="1:20" x14ac:dyDescent="0.25">
      <c r="A28" s="14" t="s">
        <v>53</v>
      </c>
      <c r="B28" s="8" t="s">
        <v>32</v>
      </c>
      <c r="C28" s="8" t="s">
        <v>20</v>
      </c>
      <c r="D28" s="13">
        <v>320997</v>
      </c>
      <c r="E28" s="15">
        <v>44659.769786249999</v>
      </c>
      <c r="F28" s="9">
        <v>9.1</v>
      </c>
      <c r="G28" s="8" t="s">
        <v>376</v>
      </c>
      <c r="H28" s="8" t="s">
        <v>49</v>
      </c>
      <c r="I28" s="9" t="s">
        <v>461</v>
      </c>
      <c r="J28" s="8" t="s">
        <v>3</v>
      </c>
      <c r="K28" s="8" t="s">
        <v>3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1.5</v>
      </c>
      <c r="R28" s="9">
        <v>7.6</v>
      </c>
      <c r="S28" s="16"/>
      <c r="T28" s="16"/>
    </row>
    <row r="29" spans="1:20" x14ac:dyDescent="0.25">
      <c r="A29" s="14" t="s">
        <v>53</v>
      </c>
      <c r="B29" s="8" t="s">
        <v>32</v>
      </c>
      <c r="C29" s="8" t="s">
        <v>20</v>
      </c>
      <c r="D29" s="13">
        <v>316348</v>
      </c>
      <c r="E29" s="15">
        <v>44641.851936990737</v>
      </c>
      <c r="F29" s="9">
        <v>9.1</v>
      </c>
      <c r="G29" s="8" t="s">
        <v>181</v>
      </c>
      <c r="H29" s="8" t="s">
        <v>49</v>
      </c>
      <c r="I29" s="9" t="s">
        <v>5</v>
      </c>
      <c r="J29" s="8" t="s">
        <v>3</v>
      </c>
      <c r="K29" s="8" t="s">
        <v>3</v>
      </c>
      <c r="L29" s="9">
        <v>0</v>
      </c>
      <c r="M29" s="9">
        <v>0</v>
      </c>
      <c r="N29" s="9">
        <v>6</v>
      </c>
      <c r="O29" s="9">
        <v>0</v>
      </c>
      <c r="P29" s="9">
        <v>0</v>
      </c>
      <c r="Q29" s="9">
        <v>1.5</v>
      </c>
      <c r="R29" s="9">
        <v>1.6</v>
      </c>
      <c r="S29" s="16"/>
      <c r="T29" s="16"/>
    </row>
    <row r="30" spans="1:20" x14ac:dyDescent="0.25">
      <c r="A30" s="14" t="s">
        <v>53</v>
      </c>
      <c r="B30" s="8" t="s">
        <v>32</v>
      </c>
      <c r="C30" s="8" t="s">
        <v>20</v>
      </c>
      <c r="D30" s="13">
        <v>314451</v>
      </c>
      <c r="E30" s="15">
        <v>44636.484465520829</v>
      </c>
      <c r="F30" s="9">
        <v>8.1</v>
      </c>
      <c r="G30" s="8" t="s">
        <v>193</v>
      </c>
      <c r="H30" s="8" t="s">
        <v>49</v>
      </c>
      <c r="I30" s="9" t="s">
        <v>6</v>
      </c>
      <c r="J30" s="8" t="s">
        <v>3</v>
      </c>
      <c r="K30" s="8" t="s">
        <v>3</v>
      </c>
      <c r="L30" s="9">
        <v>0</v>
      </c>
      <c r="M30" s="9">
        <v>0</v>
      </c>
      <c r="N30" s="9">
        <v>6</v>
      </c>
      <c r="O30" s="9">
        <v>0</v>
      </c>
      <c r="P30" s="9">
        <v>0</v>
      </c>
      <c r="Q30" s="9">
        <v>1.5</v>
      </c>
      <c r="R30" s="9">
        <v>0.6</v>
      </c>
      <c r="S30" s="16"/>
      <c r="T30" s="16"/>
    </row>
    <row r="31" spans="1:20" x14ac:dyDescent="0.25">
      <c r="A31" s="14" t="s">
        <v>53</v>
      </c>
      <c r="B31" s="8" t="s">
        <v>32</v>
      </c>
      <c r="C31" s="8" t="s">
        <v>20</v>
      </c>
      <c r="D31" s="13">
        <v>314036</v>
      </c>
      <c r="E31" s="15">
        <v>44635.84383189815</v>
      </c>
      <c r="F31" s="9">
        <v>7.5</v>
      </c>
      <c r="G31" s="8" t="s">
        <v>359</v>
      </c>
      <c r="H31" s="8" t="s">
        <v>49</v>
      </c>
      <c r="I31" s="9" t="s">
        <v>24</v>
      </c>
      <c r="J31" s="8" t="s">
        <v>3</v>
      </c>
      <c r="K31" s="8" t="s">
        <v>3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0.3</v>
      </c>
      <c r="R31" s="9">
        <v>7.2</v>
      </c>
      <c r="S31" s="16"/>
      <c r="T31" s="16"/>
    </row>
    <row r="32" spans="1:20" x14ac:dyDescent="0.25">
      <c r="A32" s="14" t="s">
        <v>53</v>
      </c>
      <c r="B32" s="8" t="s">
        <v>32</v>
      </c>
      <c r="C32" s="8" t="s">
        <v>21</v>
      </c>
      <c r="D32" s="13">
        <v>315700</v>
      </c>
      <c r="E32" s="15">
        <v>44638.88475114583</v>
      </c>
      <c r="F32" s="9">
        <v>7.4</v>
      </c>
      <c r="G32" s="8" t="s">
        <v>259</v>
      </c>
      <c r="H32" s="8" t="s">
        <v>49</v>
      </c>
      <c r="I32" s="9" t="s">
        <v>4</v>
      </c>
      <c r="J32" s="8" t="s">
        <v>3</v>
      </c>
      <c r="K32" s="8" t="s">
        <v>3</v>
      </c>
      <c r="L32" s="9">
        <v>0</v>
      </c>
      <c r="M32" s="9">
        <v>0</v>
      </c>
      <c r="N32" s="9">
        <v>6</v>
      </c>
      <c r="O32" s="9">
        <v>0</v>
      </c>
      <c r="P32" s="9">
        <v>0</v>
      </c>
      <c r="Q32" s="9">
        <v>1.4</v>
      </c>
      <c r="R32" s="9">
        <v>0</v>
      </c>
      <c r="S32" s="16"/>
      <c r="T32" s="16"/>
    </row>
    <row r="33" spans="1:20" x14ac:dyDescent="0.25">
      <c r="A33" s="14" t="s">
        <v>53</v>
      </c>
      <c r="B33" s="8" t="s">
        <v>32</v>
      </c>
      <c r="C33" s="8" t="s">
        <v>20</v>
      </c>
      <c r="D33" s="13">
        <v>315708</v>
      </c>
      <c r="E33" s="15">
        <v>44638.95940644676</v>
      </c>
      <c r="F33" s="9">
        <v>7.2</v>
      </c>
      <c r="G33" s="8" t="s">
        <v>154</v>
      </c>
      <c r="H33" s="8" t="s">
        <v>49</v>
      </c>
      <c r="I33" s="9" t="s">
        <v>39</v>
      </c>
      <c r="J33" s="8" t="s">
        <v>3</v>
      </c>
      <c r="K33" s="8" t="s">
        <v>3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7.2</v>
      </c>
      <c r="S33" s="16"/>
      <c r="T33" s="16"/>
    </row>
    <row r="34" spans="1:20" x14ac:dyDescent="0.25">
      <c r="A34" s="14" t="s">
        <v>53</v>
      </c>
      <c r="B34" s="8" t="s">
        <v>32</v>
      </c>
      <c r="C34" s="8" t="s">
        <v>21</v>
      </c>
      <c r="D34" s="13">
        <v>315301</v>
      </c>
      <c r="E34" s="15">
        <v>44638.023629513889</v>
      </c>
      <c r="F34" s="9">
        <v>7.1</v>
      </c>
      <c r="G34" s="8" t="s">
        <v>382</v>
      </c>
      <c r="H34" s="8" t="s">
        <v>49</v>
      </c>
      <c r="I34" s="9" t="s">
        <v>9</v>
      </c>
      <c r="J34" s="8" t="s">
        <v>3</v>
      </c>
      <c r="K34" s="8" t="s">
        <v>3</v>
      </c>
      <c r="L34" s="9">
        <v>0</v>
      </c>
      <c r="M34" s="9">
        <v>0</v>
      </c>
      <c r="N34" s="9">
        <v>6</v>
      </c>
      <c r="O34" s="9">
        <v>0</v>
      </c>
      <c r="P34" s="9">
        <v>0</v>
      </c>
      <c r="Q34" s="9">
        <v>1.1000000000000001</v>
      </c>
      <c r="R34" s="9">
        <v>0</v>
      </c>
      <c r="S34" s="16"/>
      <c r="T34" s="16"/>
    </row>
    <row r="35" spans="1:20" x14ac:dyDescent="0.25">
      <c r="A35" s="14" t="s">
        <v>53</v>
      </c>
      <c r="B35" s="8" t="s">
        <v>32</v>
      </c>
      <c r="C35" s="8" t="s">
        <v>21</v>
      </c>
      <c r="D35" s="13">
        <v>321002</v>
      </c>
      <c r="E35" s="15">
        <v>44659.774590810186</v>
      </c>
      <c r="F35" s="9">
        <v>6.7</v>
      </c>
      <c r="G35" s="8" t="s">
        <v>309</v>
      </c>
      <c r="H35" s="8" t="s">
        <v>49</v>
      </c>
      <c r="I35" s="9" t="s">
        <v>33</v>
      </c>
      <c r="J35" s="8" t="s">
        <v>3</v>
      </c>
      <c r="K35" s="8" t="s">
        <v>3</v>
      </c>
      <c r="L35" s="9">
        <v>0</v>
      </c>
      <c r="M35" s="9">
        <v>0</v>
      </c>
      <c r="N35" s="9">
        <v>6</v>
      </c>
      <c r="O35" s="9">
        <v>0</v>
      </c>
      <c r="P35" s="9">
        <v>0</v>
      </c>
      <c r="Q35" s="9">
        <v>0.7</v>
      </c>
      <c r="R35" s="9">
        <v>0</v>
      </c>
      <c r="S35" s="16"/>
      <c r="T35" s="16"/>
    </row>
    <row r="36" spans="1:20" x14ac:dyDescent="0.25">
      <c r="A36" s="14" t="s">
        <v>53</v>
      </c>
      <c r="B36" s="8" t="s">
        <v>32</v>
      </c>
      <c r="C36" s="8" t="s">
        <v>21</v>
      </c>
      <c r="D36" s="13">
        <v>317776</v>
      </c>
      <c r="E36" s="15">
        <v>44647.654162418978</v>
      </c>
      <c r="F36" s="9">
        <v>6.6</v>
      </c>
      <c r="G36" s="8" t="s">
        <v>83</v>
      </c>
      <c r="H36" s="8" t="s">
        <v>49</v>
      </c>
      <c r="I36" s="9" t="s">
        <v>5</v>
      </c>
      <c r="J36" s="8" t="s">
        <v>2</v>
      </c>
      <c r="K36" s="8" t="s">
        <v>3</v>
      </c>
      <c r="L36" s="9">
        <v>6</v>
      </c>
      <c r="M36" s="9">
        <v>0</v>
      </c>
      <c r="N36" s="9">
        <v>0</v>
      </c>
      <c r="O36" s="9">
        <v>0</v>
      </c>
      <c r="P36" s="9">
        <v>0</v>
      </c>
      <c r="Q36" s="9">
        <v>0.6</v>
      </c>
      <c r="R36" s="9">
        <v>0</v>
      </c>
      <c r="S36" s="16"/>
      <c r="T36" s="16"/>
    </row>
    <row r="37" spans="1:20" x14ac:dyDescent="0.25">
      <c r="A37" s="14" t="s">
        <v>53</v>
      </c>
      <c r="B37" s="8" t="s">
        <v>32</v>
      </c>
      <c r="C37" s="8" t="s">
        <v>21</v>
      </c>
      <c r="D37" s="13">
        <v>315473</v>
      </c>
      <c r="E37" s="15">
        <v>44638.568608159723</v>
      </c>
      <c r="F37" s="9">
        <v>6.5</v>
      </c>
      <c r="G37" s="8" t="s">
        <v>60</v>
      </c>
      <c r="H37" s="8" t="s">
        <v>49</v>
      </c>
      <c r="I37" s="9" t="s">
        <v>8</v>
      </c>
      <c r="J37" s="8" t="s">
        <v>2</v>
      </c>
      <c r="K37" s="8" t="s">
        <v>3</v>
      </c>
      <c r="L37" s="9">
        <v>6</v>
      </c>
      <c r="M37" s="9">
        <v>0</v>
      </c>
      <c r="N37" s="9">
        <v>0</v>
      </c>
      <c r="O37" s="9">
        <v>0</v>
      </c>
      <c r="P37" s="9">
        <v>0</v>
      </c>
      <c r="Q37" s="9">
        <v>0.5</v>
      </c>
      <c r="R37" s="9">
        <v>0</v>
      </c>
      <c r="S37" s="16"/>
      <c r="T37" s="16"/>
    </row>
    <row r="38" spans="1:20" x14ac:dyDescent="0.25">
      <c r="A38" s="14" t="s">
        <v>53</v>
      </c>
      <c r="B38" s="8" t="s">
        <v>32</v>
      </c>
      <c r="C38" s="8" t="s">
        <v>21</v>
      </c>
      <c r="D38" s="13">
        <v>313836</v>
      </c>
      <c r="E38" s="15">
        <v>44635.66348293981</v>
      </c>
      <c r="F38" s="9">
        <v>6.5</v>
      </c>
      <c r="G38" s="8" t="s">
        <v>383</v>
      </c>
      <c r="H38" s="8" t="s">
        <v>49</v>
      </c>
      <c r="I38" s="9" t="s">
        <v>44</v>
      </c>
      <c r="J38" s="8" t="s">
        <v>3</v>
      </c>
      <c r="K38" s="8" t="s">
        <v>3</v>
      </c>
      <c r="L38" s="9">
        <v>0</v>
      </c>
      <c r="M38" s="9">
        <v>0</v>
      </c>
      <c r="N38" s="9">
        <v>6</v>
      </c>
      <c r="O38" s="9">
        <v>0</v>
      </c>
      <c r="P38" s="9">
        <v>0</v>
      </c>
      <c r="Q38" s="9">
        <v>0.5</v>
      </c>
      <c r="R38" s="9">
        <v>0</v>
      </c>
      <c r="S38" s="16"/>
      <c r="T38" s="16"/>
    </row>
    <row r="39" spans="1:20" x14ac:dyDescent="0.25">
      <c r="A39" s="14" t="s">
        <v>53</v>
      </c>
      <c r="B39" s="8" t="s">
        <v>32</v>
      </c>
      <c r="C39" s="8" t="s">
        <v>21</v>
      </c>
      <c r="D39" s="13">
        <v>315937</v>
      </c>
      <c r="E39" s="15">
        <v>44640.677930185186</v>
      </c>
      <c r="F39" s="9">
        <v>6.5</v>
      </c>
      <c r="G39" s="8" t="s">
        <v>226</v>
      </c>
      <c r="H39" s="8" t="s">
        <v>49</v>
      </c>
      <c r="I39" s="9" t="s">
        <v>10</v>
      </c>
      <c r="J39" s="8" t="s">
        <v>3</v>
      </c>
      <c r="K39" s="8" t="s">
        <v>3</v>
      </c>
      <c r="L39" s="9">
        <v>0</v>
      </c>
      <c r="M39" s="9">
        <v>0</v>
      </c>
      <c r="N39" s="9">
        <v>6</v>
      </c>
      <c r="O39" s="9">
        <v>0</v>
      </c>
      <c r="P39" s="9">
        <v>0</v>
      </c>
      <c r="Q39" s="9">
        <v>0.5</v>
      </c>
      <c r="R39" s="9">
        <v>0</v>
      </c>
      <c r="S39" s="16"/>
      <c r="T39" s="16"/>
    </row>
    <row r="40" spans="1:20" x14ac:dyDescent="0.25">
      <c r="A40" s="14" t="s">
        <v>53</v>
      </c>
      <c r="B40" s="8" t="s">
        <v>32</v>
      </c>
      <c r="C40" s="8" t="s">
        <v>21</v>
      </c>
      <c r="D40" s="13">
        <v>314596</v>
      </c>
      <c r="E40" s="15">
        <v>44636.583573541662</v>
      </c>
      <c r="F40" s="9">
        <v>6</v>
      </c>
      <c r="G40" s="8" t="s">
        <v>118</v>
      </c>
      <c r="H40" s="8" t="s">
        <v>49</v>
      </c>
      <c r="I40" s="9" t="s">
        <v>461</v>
      </c>
      <c r="J40" s="8" t="s">
        <v>3</v>
      </c>
      <c r="K40" s="8" t="s">
        <v>3</v>
      </c>
      <c r="L40" s="9">
        <v>0</v>
      </c>
      <c r="M40" s="9">
        <v>0</v>
      </c>
      <c r="N40" s="9">
        <v>6</v>
      </c>
      <c r="O40" s="9">
        <v>0</v>
      </c>
      <c r="P40" s="9">
        <v>0</v>
      </c>
      <c r="Q40" s="9">
        <v>0</v>
      </c>
      <c r="R40" s="9">
        <v>0</v>
      </c>
      <c r="S40" s="16"/>
      <c r="T40" s="16"/>
    </row>
    <row r="41" spans="1:20" x14ac:dyDescent="0.25">
      <c r="A41" s="14" t="s">
        <v>53</v>
      </c>
      <c r="B41" s="8" t="s">
        <v>32</v>
      </c>
      <c r="C41" s="8" t="s">
        <v>21</v>
      </c>
      <c r="D41" s="13">
        <v>314782</v>
      </c>
      <c r="E41" s="15">
        <v>44636.921250231477</v>
      </c>
      <c r="F41" s="9">
        <v>6</v>
      </c>
      <c r="G41" s="8" t="s">
        <v>400</v>
      </c>
      <c r="H41" s="8" t="s">
        <v>49</v>
      </c>
      <c r="I41" s="9" t="s">
        <v>40</v>
      </c>
      <c r="J41" s="8" t="s">
        <v>3</v>
      </c>
      <c r="K41" s="8" t="s">
        <v>3</v>
      </c>
      <c r="L41" s="9">
        <v>0</v>
      </c>
      <c r="M41" s="9">
        <v>0</v>
      </c>
      <c r="N41" s="9">
        <v>6</v>
      </c>
      <c r="O41" s="9">
        <v>0</v>
      </c>
      <c r="P41" s="9">
        <v>0</v>
      </c>
      <c r="Q41" s="9">
        <v>0</v>
      </c>
      <c r="R41" s="9">
        <v>0</v>
      </c>
      <c r="S41" s="16"/>
      <c r="T41" s="16"/>
    </row>
    <row r="42" spans="1:20" x14ac:dyDescent="0.25">
      <c r="A42" s="14" t="s">
        <v>53</v>
      </c>
      <c r="B42" s="8" t="s">
        <v>32</v>
      </c>
      <c r="C42" s="8" t="s">
        <v>21</v>
      </c>
      <c r="D42" s="13">
        <v>315816</v>
      </c>
      <c r="E42" s="15">
        <v>44639.860028645831</v>
      </c>
      <c r="F42" s="9">
        <v>6</v>
      </c>
      <c r="G42" s="8" t="s">
        <v>428</v>
      </c>
      <c r="H42" s="8" t="s">
        <v>49</v>
      </c>
      <c r="I42" s="9" t="s">
        <v>7</v>
      </c>
      <c r="J42" s="8" t="s">
        <v>3</v>
      </c>
      <c r="K42" s="8" t="s">
        <v>3</v>
      </c>
      <c r="L42" s="9">
        <v>0</v>
      </c>
      <c r="M42" s="9">
        <v>0</v>
      </c>
      <c r="N42" s="9">
        <v>6</v>
      </c>
      <c r="O42" s="9">
        <v>0</v>
      </c>
      <c r="P42" s="9">
        <v>0</v>
      </c>
      <c r="Q42" s="9">
        <v>0</v>
      </c>
      <c r="R42" s="9">
        <v>0</v>
      </c>
      <c r="S42" s="16"/>
      <c r="T42" s="16"/>
    </row>
    <row r="43" spans="1:20" x14ac:dyDescent="0.25">
      <c r="A43" s="14" t="s">
        <v>53</v>
      </c>
      <c r="B43" s="8" t="s">
        <v>32</v>
      </c>
      <c r="C43" s="8" t="s">
        <v>20</v>
      </c>
      <c r="D43" s="13">
        <v>314869</v>
      </c>
      <c r="E43" s="15">
        <v>44637.071131342593</v>
      </c>
      <c r="F43" s="9">
        <v>5.0999999999999996</v>
      </c>
      <c r="G43" s="8" t="s">
        <v>191</v>
      </c>
      <c r="H43" s="8" t="s">
        <v>49</v>
      </c>
      <c r="I43" s="9" t="s">
        <v>7</v>
      </c>
      <c r="J43" s="8" t="s">
        <v>3</v>
      </c>
      <c r="K43" s="8" t="s">
        <v>3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1.5</v>
      </c>
      <c r="R43" s="9">
        <v>3.6</v>
      </c>
      <c r="S43" s="16"/>
      <c r="T43" s="16"/>
    </row>
    <row r="44" spans="1:20" x14ac:dyDescent="0.25">
      <c r="A44" s="14" t="s">
        <v>53</v>
      </c>
      <c r="B44" s="8" t="s">
        <v>32</v>
      </c>
      <c r="C44" s="8" t="s">
        <v>20</v>
      </c>
      <c r="D44" s="13">
        <v>321073</v>
      </c>
      <c r="E44" s="15">
        <v>44660.757117349538</v>
      </c>
      <c r="F44" s="9">
        <v>4.5</v>
      </c>
      <c r="G44" s="8" t="s">
        <v>290</v>
      </c>
      <c r="H44" s="8" t="s">
        <v>49</v>
      </c>
      <c r="I44" s="9" t="s">
        <v>24</v>
      </c>
      <c r="J44" s="8" t="s">
        <v>3</v>
      </c>
      <c r="K44" s="8" t="s">
        <v>3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0.3</v>
      </c>
      <c r="R44" s="9">
        <v>4.2</v>
      </c>
      <c r="S44" s="16"/>
      <c r="T44" s="16"/>
    </row>
    <row r="45" spans="1:20" x14ac:dyDescent="0.25">
      <c r="A45" s="14" t="s">
        <v>53</v>
      </c>
      <c r="B45" s="8" t="s">
        <v>32</v>
      </c>
      <c r="C45" s="8" t="s">
        <v>20</v>
      </c>
      <c r="D45" s="13">
        <v>315618</v>
      </c>
      <c r="E45" s="15">
        <v>44638.668474108796</v>
      </c>
      <c r="F45" s="9">
        <v>1.9</v>
      </c>
      <c r="G45" s="8" t="s">
        <v>112</v>
      </c>
      <c r="H45" s="8" t="s">
        <v>49</v>
      </c>
      <c r="I45" s="9" t="s">
        <v>460</v>
      </c>
      <c r="J45" s="8" t="s">
        <v>3</v>
      </c>
      <c r="K45" s="8" t="s">
        <v>3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1.5</v>
      </c>
      <c r="R45" s="9">
        <v>0.4</v>
      </c>
      <c r="S45" s="16"/>
      <c r="T45" s="16"/>
    </row>
    <row r="46" spans="1:20" x14ac:dyDescent="0.25">
      <c r="A46" s="14" t="s">
        <v>53</v>
      </c>
      <c r="B46" s="8" t="s">
        <v>32</v>
      </c>
      <c r="C46" s="8" t="s">
        <v>21</v>
      </c>
      <c r="D46" s="13">
        <v>314310</v>
      </c>
      <c r="E46" s="15">
        <v>44636.376227662033</v>
      </c>
      <c r="F46" s="9">
        <v>1.5</v>
      </c>
      <c r="G46" s="8" t="s">
        <v>84</v>
      </c>
      <c r="H46" s="8" t="s">
        <v>49</v>
      </c>
      <c r="I46" s="9" t="s">
        <v>37</v>
      </c>
      <c r="J46" s="8" t="s">
        <v>3</v>
      </c>
      <c r="K46" s="8" t="s">
        <v>3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1.5</v>
      </c>
      <c r="R46" s="9">
        <v>0</v>
      </c>
      <c r="S46" s="16"/>
      <c r="T46" s="16"/>
    </row>
    <row r="47" spans="1:20" x14ac:dyDescent="0.25">
      <c r="A47" s="14" t="s">
        <v>53</v>
      </c>
      <c r="B47" s="8" t="s">
        <v>32</v>
      </c>
      <c r="C47" s="8" t="s">
        <v>29</v>
      </c>
      <c r="D47" s="13">
        <v>314311</v>
      </c>
      <c r="E47" s="15">
        <v>44636.376232361108</v>
      </c>
      <c r="F47" s="9">
        <v>1.5</v>
      </c>
      <c r="G47" s="8" t="s">
        <v>84</v>
      </c>
      <c r="H47" s="8" t="s">
        <v>49</v>
      </c>
      <c r="I47" s="9" t="s">
        <v>37</v>
      </c>
      <c r="J47" s="8" t="s">
        <v>3</v>
      </c>
      <c r="K47" s="8" t="s">
        <v>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1.5</v>
      </c>
      <c r="R47" s="9">
        <v>0</v>
      </c>
      <c r="S47" s="16"/>
      <c r="T47" s="16"/>
    </row>
    <row r="48" spans="1:20" x14ac:dyDescent="0.25">
      <c r="A48" s="14" t="s">
        <v>53</v>
      </c>
      <c r="B48" s="8" t="s">
        <v>32</v>
      </c>
      <c r="C48" s="8" t="s">
        <v>21</v>
      </c>
      <c r="D48" s="13">
        <v>314455</v>
      </c>
      <c r="E48" s="15">
        <v>44636.486559062498</v>
      </c>
      <c r="F48" s="9">
        <v>1.5</v>
      </c>
      <c r="G48" s="8" t="s">
        <v>127</v>
      </c>
      <c r="H48" s="8" t="s">
        <v>49</v>
      </c>
      <c r="I48" s="9" t="s">
        <v>465</v>
      </c>
      <c r="J48" s="8" t="s">
        <v>3</v>
      </c>
      <c r="K48" s="8" t="s">
        <v>3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1.5</v>
      </c>
      <c r="R48" s="9">
        <v>0</v>
      </c>
      <c r="S48" s="16"/>
      <c r="T48" s="16"/>
    </row>
    <row r="49" spans="1:20" x14ac:dyDescent="0.25">
      <c r="A49" s="14" t="s">
        <v>53</v>
      </c>
      <c r="B49" s="8" t="s">
        <v>32</v>
      </c>
      <c r="C49" s="8" t="s">
        <v>21</v>
      </c>
      <c r="D49" s="13">
        <v>315677</v>
      </c>
      <c r="E49" s="15">
        <v>44638.775464074075</v>
      </c>
      <c r="F49" s="9">
        <v>1.5</v>
      </c>
      <c r="G49" s="8" t="s">
        <v>345</v>
      </c>
      <c r="H49" s="8" t="s">
        <v>49</v>
      </c>
      <c r="I49" s="9" t="s">
        <v>462</v>
      </c>
      <c r="J49" s="8" t="s">
        <v>3</v>
      </c>
      <c r="K49" s="8" t="s">
        <v>3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1.5</v>
      </c>
      <c r="R49" s="9">
        <v>0</v>
      </c>
      <c r="S49" s="16"/>
      <c r="T49" s="16"/>
    </row>
    <row r="50" spans="1:20" x14ac:dyDescent="0.25">
      <c r="A50" s="14" t="s">
        <v>53</v>
      </c>
      <c r="B50" s="8" t="s">
        <v>32</v>
      </c>
      <c r="C50" s="8" t="s">
        <v>21</v>
      </c>
      <c r="D50" s="13">
        <v>315992</v>
      </c>
      <c r="E50" s="15">
        <v>44640.913036990736</v>
      </c>
      <c r="F50" s="9">
        <v>1.5</v>
      </c>
      <c r="G50" s="8" t="s">
        <v>152</v>
      </c>
      <c r="H50" s="8" t="s">
        <v>49</v>
      </c>
      <c r="I50" s="9" t="s">
        <v>24</v>
      </c>
      <c r="J50" s="8" t="s">
        <v>3</v>
      </c>
      <c r="K50" s="8" t="s">
        <v>3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1.5</v>
      </c>
      <c r="R50" s="9">
        <v>0</v>
      </c>
      <c r="S50" s="16"/>
      <c r="T50" s="16"/>
    </row>
    <row r="51" spans="1:20" x14ac:dyDescent="0.25">
      <c r="A51" s="14" t="s">
        <v>53</v>
      </c>
      <c r="B51" s="8" t="s">
        <v>32</v>
      </c>
      <c r="C51" s="8" t="s">
        <v>21</v>
      </c>
      <c r="D51" s="13">
        <v>317077</v>
      </c>
      <c r="E51" s="15">
        <v>44644.44048853009</v>
      </c>
      <c r="F51" s="9">
        <v>1.5</v>
      </c>
      <c r="G51" s="8" t="s">
        <v>457</v>
      </c>
      <c r="H51" s="8" t="s">
        <v>49</v>
      </c>
      <c r="I51" s="9" t="s">
        <v>43</v>
      </c>
      <c r="J51" s="8" t="s">
        <v>3</v>
      </c>
      <c r="K51" s="8" t="s">
        <v>3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1.5</v>
      </c>
      <c r="R51" s="9">
        <v>0</v>
      </c>
      <c r="S51" s="16"/>
      <c r="T51" s="16"/>
    </row>
    <row r="52" spans="1:20" x14ac:dyDescent="0.25">
      <c r="A52" s="14" t="s">
        <v>53</v>
      </c>
      <c r="B52" s="8" t="s">
        <v>32</v>
      </c>
      <c r="C52" s="8" t="s">
        <v>20</v>
      </c>
      <c r="D52" s="13">
        <v>319751</v>
      </c>
      <c r="E52" s="15">
        <v>44655.534555960643</v>
      </c>
      <c r="F52" s="9">
        <v>1</v>
      </c>
      <c r="G52" s="8" t="s">
        <v>248</v>
      </c>
      <c r="H52" s="8" t="s">
        <v>49</v>
      </c>
      <c r="I52" s="9" t="s">
        <v>468</v>
      </c>
      <c r="J52" s="8" t="s">
        <v>3</v>
      </c>
      <c r="K52" s="8" t="s">
        <v>3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0.2</v>
      </c>
      <c r="R52" s="9">
        <v>0.8</v>
      </c>
      <c r="S52" s="16"/>
      <c r="T52" s="16"/>
    </row>
    <row r="53" spans="1:20" x14ac:dyDescent="0.25">
      <c r="A53" s="14" t="s">
        <v>53</v>
      </c>
      <c r="B53" s="8" t="s">
        <v>32</v>
      </c>
      <c r="C53" s="8" t="s">
        <v>21</v>
      </c>
      <c r="D53" s="13">
        <v>314807</v>
      </c>
      <c r="E53" s="15">
        <v>44636.957973379627</v>
      </c>
      <c r="F53" s="9">
        <v>1</v>
      </c>
      <c r="G53" s="8" t="s">
        <v>265</v>
      </c>
      <c r="H53" s="8" t="s">
        <v>49</v>
      </c>
      <c r="I53" s="9" t="s">
        <v>10</v>
      </c>
      <c r="J53" s="8" t="s">
        <v>3</v>
      </c>
      <c r="K53" s="8" t="s">
        <v>3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</v>
      </c>
      <c r="R53" s="9">
        <v>0</v>
      </c>
      <c r="S53" s="16"/>
      <c r="T53" s="16"/>
    </row>
    <row r="54" spans="1:20" x14ac:dyDescent="0.25">
      <c r="A54" s="14" t="s">
        <v>53</v>
      </c>
      <c r="B54" s="8" t="s">
        <v>32</v>
      </c>
      <c r="C54" s="8" t="s">
        <v>21</v>
      </c>
      <c r="D54" s="13">
        <v>313811</v>
      </c>
      <c r="E54" s="15">
        <v>44635.651105613426</v>
      </c>
      <c r="F54" s="9">
        <v>0.8</v>
      </c>
      <c r="G54" s="8" t="s">
        <v>332</v>
      </c>
      <c r="H54" s="8" t="s">
        <v>49</v>
      </c>
      <c r="I54" s="9" t="s">
        <v>22</v>
      </c>
      <c r="J54" s="8" t="s">
        <v>3</v>
      </c>
      <c r="K54" s="8" t="s">
        <v>3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0.8</v>
      </c>
      <c r="R54" s="9">
        <v>0</v>
      </c>
      <c r="S54" s="16"/>
      <c r="T54" s="16"/>
    </row>
    <row r="55" spans="1:20" x14ac:dyDescent="0.25">
      <c r="A55" s="14" t="s">
        <v>53</v>
      </c>
      <c r="B55" s="8" t="s">
        <v>32</v>
      </c>
      <c r="C55" s="8" t="s">
        <v>21</v>
      </c>
      <c r="D55" s="13">
        <v>315398</v>
      </c>
      <c r="E55" s="15">
        <v>44638.442152291667</v>
      </c>
      <c r="F55" s="9">
        <v>0.6</v>
      </c>
      <c r="G55" s="8" t="s">
        <v>406</v>
      </c>
      <c r="H55" s="8" t="s">
        <v>49</v>
      </c>
      <c r="I55" s="9" t="s">
        <v>23</v>
      </c>
      <c r="J55" s="8" t="s">
        <v>3</v>
      </c>
      <c r="K55" s="8" t="s">
        <v>2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0.6</v>
      </c>
      <c r="R55" s="9">
        <v>0</v>
      </c>
      <c r="S55" s="16"/>
      <c r="T55" s="16"/>
    </row>
    <row r="56" spans="1:20" x14ac:dyDescent="0.25">
      <c r="A56" s="14" t="s">
        <v>53</v>
      </c>
      <c r="B56" s="8" t="s">
        <v>32</v>
      </c>
      <c r="C56" s="8" t="s">
        <v>21</v>
      </c>
      <c r="D56" s="13">
        <v>314786</v>
      </c>
      <c r="E56" s="15">
        <v>44636.924432407402</v>
      </c>
      <c r="F56" s="9">
        <v>0.5</v>
      </c>
      <c r="G56" s="8" t="s">
        <v>342</v>
      </c>
      <c r="H56" s="8" t="s">
        <v>49</v>
      </c>
      <c r="I56" s="9" t="s">
        <v>8</v>
      </c>
      <c r="J56" s="8" t="s">
        <v>3</v>
      </c>
      <c r="K56" s="8" t="s">
        <v>3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0.5</v>
      </c>
      <c r="R56" s="9">
        <v>0</v>
      </c>
      <c r="S56" s="16"/>
      <c r="T56" s="16"/>
    </row>
    <row r="57" spans="1:20" x14ac:dyDescent="0.25">
      <c r="A57" s="14" t="s">
        <v>53</v>
      </c>
      <c r="B57" s="8" t="s">
        <v>32</v>
      </c>
      <c r="C57" s="8" t="s">
        <v>21</v>
      </c>
      <c r="D57" s="13">
        <v>315741</v>
      </c>
      <c r="E57" s="15">
        <v>44639.509878495366</v>
      </c>
      <c r="F57" s="9">
        <v>0.5</v>
      </c>
      <c r="G57" s="8" t="s">
        <v>216</v>
      </c>
      <c r="H57" s="8" t="s">
        <v>49</v>
      </c>
      <c r="I57" s="9" t="s">
        <v>23</v>
      </c>
      <c r="J57" s="8" t="s">
        <v>3</v>
      </c>
      <c r="K57" s="8" t="s">
        <v>3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0.5</v>
      </c>
      <c r="R57" s="9">
        <v>0</v>
      </c>
      <c r="S57" s="16"/>
      <c r="T57" s="16"/>
    </row>
    <row r="58" spans="1:20" x14ac:dyDescent="0.25">
      <c r="A58" s="14" t="s">
        <v>53</v>
      </c>
      <c r="B58" s="8" t="s">
        <v>32</v>
      </c>
      <c r="C58" s="8" t="s">
        <v>21</v>
      </c>
      <c r="D58" s="13">
        <v>315810</v>
      </c>
      <c r="E58" s="15">
        <v>44639.784593854165</v>
      </c>
      <c r="F58" s="9">
        <v>0.5</v>
      </c>
      <c r="G58" s="8" t="s">
        <v>289</v>
      </c>
      <c r="H58" s="8" t="s">
        <v>49</v>
      </c>
      <c r="I58" s="9" t="s">
        <v>36</v>
      </c>
      <c r="J58" s="8" t="s">
        <v>3</v>
      </c>
      <c r="K58" s="8" t="s">
        <v>3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0.5</v>
      </c>
      <c r="R58" s="9">
        <v>0</v>
      </c>
      <c r="S58" s="16"/>
      <c r="T58" s="16"/>
    </row>
    <row r="59" spans="1:20" x14ac:dyDescent="0.25">
      <c r="A59" s="14" t="s">
        <v>53</v>
      </c>
      <c r="B59" s="8" t="s">
        <v>32</v>
      </c>
      <c r="C59" s="8" t="s">
        <v>21</v>
      </c>
      <c r="D59" s="13">
        <v>318917</v>
      </c>
      <c r="E59" s="15">
        <v>44651.551103611106</v>
      </c>
      <c r="F59" s="9">
        <v>0.5</v>
      </c>
      <c r="G59" s="8" t="s">
        <v>324</v>
      </c>
      <c r="H59" s="8" t="s">
        <v>49</v>
      </c>
      <c r="I59" s="9" t="s">
        <v>23</v>
      </c>
      <c r="J59" s="8" t="s">
        <v>3</v>
      </c>
      <c r="K59" s="8" t="s">
        <v>3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0.5</v>
      </c>
      <c r="R59" s="9">
        <v>0</v>
      </c>
      <c r="S59" s="16"/>
      <c r="T59" s="16"/>
    </row>
    <row r="60" spans="1:20" x14ac:dyDescent="0.25">
      <c r="A60" s="14" t="s">
        <v>53</v>
      </c>
      <c r="B60" s="8" t="s">
        <v>32</v>
      </c>
      <c r="C60" s="8" t="s">
        <v>21</v>
      </c>
      <c r="D60" s="13">
        <v>321005</v>
      </c>
      <c r="E60" s="15">
        <v>44659.78609642361</v>
      </c>
      <c r="F60" s="9">
        <v>0.5</v>
      </c>
      <c r="G60" s="8" t="s">
        <v>251</v>
      </c>
      <c r="H60" s="8" t="s">
        <v>49</v>
      </c>
      <c r="I60" s="9" t="s">
        <v>473</v>
      </c>
      <c r="J60" s="8" t="s">
        <v>3</v>
      </c>
      <c r="K60" s="8" t="s">
        <v>3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0.5</v>
      </c>
      <c r="R60" s="9">
        <v>0</v>
      </c>
      <c r="S60" s="16"/>
      <c r="T60" s="16"/>
    </row>
    <row r="61" spans="1:20" x14ac:dyDescent="0.25">
      <c r="A61" s="14" t="s">
        <v>53</v>
      </c>
      <c r="B61" s="8" t="s">
        <v>32</v>
      </c>
      <c r="C61" s="8" t="s">
        <v>21</v>
      </c>
      <c r="D61" s="13">
        <v>314810</v>
      </c>
      <c r="E61" s="15">
        <v>44636.960112002314</v>
      </c>
      <c r="F61" s="9">
        <v>0.2</v>
      </c>
      <c r="G61" s="8" t="s">
        <v>183</v>
      </c>
      <c r="H61" s="8" t="s">
        <v>49</v>
      </c>
      <c r="I61" s="9" t="s">
        <v>8</v>
      </c>
      <c r="J61" s="8" t="s">
        <v>3</v>
      </c>
      <c r="K61" s="8" t="s">
        <v>3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0.2</v>
      </c>
      <c r="R61" s="9">
        <v>0</v>
      </c>
      <c r="S61" s="16"/>
      <c r="T61" s="16"/>
    </row>
    <row r="62" spans="1:20" x14ac:dyDescent="0.25">
      <c r="A62" s="14" t="s">
        <v>53</v>
      </c>
      <c r="B62" s="8" t="s">
        <v>32</v>
      </c>
      <c r="C62" s="8" t="s">
        <v>21</v>
      </c>
      <c r="D62" s="13">
        <v>315901</v>
      </c>
      <c r="E62" s="15">
        <v>44640.549216307867</v>
      </c>
      <c r="F62" s="9">
        <v>0.2</v>
      </c>
      <c r="G62" s="8" t="s">
        <v>55</v>
      </c>
      <c r="H62" s="8" t="s">
        <v>49</v>
      </c>
      <c r="I62" s="9" t="s">
        <v>10</v>
      </c>
      <c r="J62" s="8" t="s">
        <v>3</v>
      </c>
      <c r="K62" s="8" t="s">
        <v>3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0.2</v>
      </c>
      <c r="R62" s="9">
        <v>0</v>
      </c>
      <c r="S62" s="16"/>
      <c r="T62" s="16"/>
    </row>
    <row r="63" spans="1:20" x14ac:dyDescent="0.25">
      <c r="A63" s="14" t="s">
        <v>53</v>
      </c>
      <c r="B63" s="8" t="s">
        <v>32</v>
      </c>
      <c r="C63" s="8" t="s">
        <v>21</v>
      </c>
      <c r="D63" s="13">
        <v>317520</v>
      </c>
      <c r="E63" s="15">
        <v>44645.566500451387</v>
      </c>
      <c r="F63" s="9">
        <v>0.2</v>
      </c>
      <c r="G63" s="8" t="s">
        <v>402</v>
      </c>
      <c r="H63" s="8" t="s">
        <v>49</v>
      </c>
      <c r="I63" s="9" t="s">
        <v>4</v>
      </c>
      <c r="J63" s="8" t="s">
        <v>3</v>
      </c>
      <c r="K63" s="8" t="s">
        <v>3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0.2</v>
      </c>
      <c r="R63" s="9">
        <v>0</v>
      </c>
      <c r="S63" s="16"/>
      <c r="T63" s="16"/>
    </row>
    <row r="64" spans="1:20" x14ac:dyDescent="0.25">
      <c r="A64" s="14" t="s">
        <v>53</v>
      </c>
      <c r="B64" s="8" t="s">
        <v>32</v>
      </c>
      <c r="C64" s="8" t="s">
        <v>21</v>
      </c>
      <c r="D64" s="13">
        <v>320633</v>
      </c>
      <c r="E64" s="15">
        <v>44658.591583773145</v>
      </c>
      <c r="F64" s="9">
        <v>0.2</v>
      </c>
      <c r="G64" s="8" t="s">
        <v>410</v>
      </c>
      <c r="H64" s="8" t="s">
        <v>49</v>
      </c>
      <c r="I64" s="9" t="s">
        <v>22</v>
      </c>
      <c r="J64" s="8" t="s">
        <v>3</v>
      </c>
      <c r="K64" s="8" t="s">
        <v>3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0.2</v>
      </c>
      <c r="R64" s="9">
        <v>0</v>
      </c>
      <c r="S64" s="16"/>
      <c r="T64" s="16"/>
    </row>
    <row r="65" spans="1:20" x14ac:dyDescent="0.25">
      <c r="A65" s="14" t="s">
        <v>53</v>
      </c>
      <c r="B65" s="8" t="s">
        <v>32</v>
      </c>
      <c r="C65" s="8" t="s">
        <v>21</v>
      </c>
      <c r="D65" s="13">
        <v>313737</v>
      </c>
      <c r="E65" s="15">
        <v>44635.591938611113</v>
      </c>
      <c r="F65" s="9">
        <v>0</v>
      </c>
      <c r="G65" s="8" t="s">
        <v>236</v>
      </c>
      <c r="H65" s="8" t="s">
        <v>49</v>
      </c>
      <c r="I65" s="9" t="s">
        <v>462</v>
      </c>
      <c r="J65" s="8" t="s">
        <v>3</v>
      </c>
      <c r="K65" s="8" t="s">
        <v>3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6"/>
      <c r="T65" s="16"/>
    </row>
    <row r="66" spans="1:20" x14ac:dyDescent="0.25">
      <c r="A66" s="14" t="s">
        <v>53</v>
      </c>
      <c r="B66" s="8" t="s">
        <v>32</v>
      </c>
      <c r="C66" s="8" t="s">
        <v>21</v>
      </c>
      <c r="D66" s="13">
        <v>314503</v>
      </c>
      <c r="E66" s="15">
        <v>44636.508157719909</v>
      </c>
      <c r="F66" s="9">
        <v>0</v>
      </c>
      <c r="G66" s="8" t="s">
        <v>176</v>
      </c>
      <c r="H66" s="8" t="s">
        <v>49</v>
      </c>
      <c r="I66" s="9" t="s">
        <v>462</v>
      </c>
      <c r="J66" s="8" t="s">
        <v>3</v>
      </c>
      <c r="K66" s="8" t="s">
        <v>3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6"/>
      <c r="T66" s="16"/>
    </row>
    <row r="67" spans="1:20" x14ac:dyDescent="0.25">
      <c r="A67" s="14" t="s">
        <v>53</v>
      </c>
      <c r="B67" s="8" t="s">
        <v>32</v>
      </c>
      <c r="C67" s="8" t="s">
        <v>21</v>
      </c>
      <c r="D67" s="13">
        <v>314776</v>
      </c>
      <c r="E67" s="15">
        <v>44636.891604085649</v>
      </c>
      <c r="F67" s="9">
        <v>0</v>
      </c>
      <c r="G67" s="8" t="s">
        <v>425</v>
      </c>
      <c r="H67" s="8" t="s">
        <v>49</v>
      </c>
      <c r="I67" s="9" t="s">
        <v>462</v>
      </c>
      <c r="J67" s="8" t="s">
        <v>3</v>
      </c>
      <c r="K67" s="8" t="s">
        <v>3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6"/>
      <c r="T67" s="16"/>
    </row>
    <row r="68" spans="1:20" x14ac:dyDescent="0.25">
      <c r="A68" s="14" t="s">
        <v>53</v>
      </c>
      <c r="B68" s="8" t="s">
        <v>32</v>
      </c>
      <c r="C68" s="8" t="s">
        <v>21</v>
      </c>
      <c r="D68" s="13">
        <v>314817</v>
      </c>
      <c r="E68" s="15">
        <v>44636.97058700231</v>
      </c>
      <c r="F68" s="9">
        <v>0</v>
      </c>
      <c r="G68" s="8" t="s">
        <v>99</v>
      </c>
      <c r="H68" s="8" t="s">
        <v>49</v>
      </c>
      <c r="I68" s="9" t="s">
        <v>465</v>
      </c>
      <c r="J68" s="8" t="s">
        <v>3</v>
      </c>
      <c r="K68" s="8" t="s">
        <v>2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16"/>
      <c r="T68" s="16"/>
    </row>
    <row r="69" spans="1:20" x14ac:dyDescent="0.25">
      <c r="A69" s="14" t="s">
        <v>53</v>
      </c>
      <c r="B69" s="8" t="s">
        <v>32</v>
      </c>
      <c r="C69" s="8" t="s">
        <v>21</v>
      </c>
      <c r="D69" s="13">
        <v>314842</v>
      </c>
      <c r="E69" s="15">
        <v>44637.005463298607</v>
      </c>
      <c r="F69" s="9">
        <v>0</v>
      </c>
      <c r="G69" s="8" t="s">
        <v>313</v>
      </c>
      <c r="H69" s="8" t="s">
        <v>49</v>
      </c>
      <c r="I69" s="9" t="s">
        <v>42</v>
      </c>
      <c r="J69" s="8" t="s">
        <v>3</v>
      </c>
      <c r="K69" s="8" t="s">
        <v>3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16"/>
      <c r="T69" s="16"/>
    </row>
    <row r="70" spans="1:20" x14ac:dyDescent="0.25">
      <c r="A70" s="14" t="s">
        <v>53</v>
      </c>
      <c r="B70" s="8" t="s">
        <v>32</v>
      </c>
      <c r="C70" s="8" t="s">
        <v>21</v>
      </c>
      <c r="D70" s="13">
        <v>314912</v>
      </c>
      <c r="E70" s="15">
        <v>44637.375047511574</v>
      </c>
      <c r="F70" s="9">
        <v>0</v>
      </c>
      <c r="G70" s="8" t="s">
        <v>158</v>
      </c>
      <c r="H70" s="8" t="s">
        <v>49</v>
      </c>
      <c r="I70" s="9" t="s">
        <v>469</v>
      </c>
      <c r="J70" s="8" t="s">
        <v>3</v>
      </c>
      <c r="K70" s="8" t="s">
        <v>3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16"/>
      <c r="T70" s="16"/>
    </row>
    <row r="71" spans="1:20" x14ac:dyDescent="0.25">
      <c r="A71" s="14" t="s">
        <v>53</v>
      </c>
      <c r="B71" s="8" t="s">
        <v>32</v>
      </c>
      <c r="C71" s="8" t="s">
        <v>21</v>
      </c>
      <c r="D71" s="13">
        <v>315013</v>
      </c>
      <c r="E71" s="15">
        <v>44637.544121909719</v>
      </c>
      <c r="F71" s="9">
        <v>0</v>
      </c>
      <c r="G71" s="8" t="s">
        <v>175</v>
      </c>
      <c r="H71" s="8" t="s">
        <v>49</v>
      </c>
      <c r="I71" s="9" t="s">
        <v>469</v>
      </c>
      <c r="J71" s="8" t="s">
        <v>3</v>
      </c>
      <c r="K71" s="8" t="s">
        <v>3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16"/>
      <c r="T71" s="16"/>
    </row>
    <row r="72" spans="1:20" x14ac:dyDescent="0.25">
      <c r="A72" s="14" t="s">
        <v>53</v>
      </c>
      <c r="B72" s="8" t="s">
        <v>32</v>
      </c>
      <c r="C72" s="8" t="s">
        <v>21</v>
      </c>
      <c r="D72" s="13">
        <v>315281</v>
      </c>
      <c r="E72" s="15">
        <v>44637.923867731479</v>
      </c>
      <c r="F72" s="9">
        <v>0</v>
      </c>
      <c r="G72" s="8" t="s">
        <v>140</v>
      </c>
      <c r="H72" s="8" t="s">
        <v>49</v>
      </c>
      <c r="I72" s="9" t="s">
        <v>42</v>
      </c>
      <c r="J72" s="8" t="s">
        <v>3</v>
      </c>
      <c r="K72" s="8" t="s">
        <v>3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16"/>
      <c r="T72" s="16"/>
    </row>
    <row r="73" spans="1:20" x14ac:dyDescent="0.25">
      <c r="A73" s="14" t="s">
        <v>53</v>
      </c>
      <c r="B73" s="8" t="s">
        <v>32</v>
      </c>
      <c r="C73" s="8" t="s">
        <v>21</v>
      </c>
      <c r="D73" s="13">
        <v>315833</v>
      </c>
      <c r="E73" s="15">
        <v>44639.880112685183</v>
      </c>
      <c r="F73" s="9">
        <v>0</v>
      </c>
      <c r="G73" s="8" t="s">
        <v>117</v>
      </c>
      <c r="H73" s="8" t="s">
        <v>49</v>
      </c>
      <c r="I73" s="9" t="s">
        <v>4</v>
      </c>
      <c r="J73" s="8" t="s">
        <v>3</v>
      </c>
      <c r="K73" s="8" t="s">
        <v>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16"/>
      <c r="T73" s="16"/>
    </row>
    <row r="74" spans="1:20" x14ac:dyDescent="0.25">
      <c r="A74" s="14" t="s">
        <v>53</v>
      </c>
      <c r="B74" s="8" t="s">
        <v>32</v>
      </c>
      <c r="C74" s="8" t="s">
        <v>21</v>
      </c>
      <c r="D74" s="13">
        <v>318210</v>
      </c>
      <c r="E74" s="15">
        <v>44649.402026874995</v>
      </c>
      <c r="F74" s="9">
        <v>0</v>
      </c>
      <c r="G74" s="8" t="s">
        <v>303</v>
      </c>
      <c r="H74" s="8" t="s">
        <v>49</v>
      </c>
      <c r="I74" s="9" t="s">
        <v>39</v>
      </c>
      <c r="J74" s="8" t="s">
        <v>3</v>
      </c>
      <c r="K74" s="8" t="s">
        <v>3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16"/>
      <c r="T74" s="16"/>
    </row>
    <row r="75" spans="1:20" x14ac:dyDescent="0.25">
      <c r="A75" s="14" t="s">
        <v>53</v>
      </c>
      <c r="B75" s="8" t="s">
        <v>32</v>
      </c>
      <c r="C75" s="8" t="s">
        <v>21</v>
      </c>
      <c r="D75" s="13">
        <v>319552</v>
      </c>
      <c r="E75" s="15">
        <v>44653.87951864583</v>
      </c>
      <c r="F75" s="9">
        <v>0</v>
      </c>
      <c r="G75" s="8" t="s">
        <v>133</v>
      </c>
      <c r="H75" s="8" t="s">
        <v>49</v>
      </c>
      <c r="I75" s="9" t="s">
        <v>9</v>
      </c>
      <c r="J75" s="8" t="s">
        <v>3</v>
      </c>
      <c r="K75" s="8" t="s">
        <v>3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16"/>
      <c r="T75" s="16"/>
    </row>
  </sheetData>
  <autoFilter ref="A1:T75"/>
  <sortState ref="A2:R426">
    <sortCondition descending="1" ref="F2:F426"/>
    <sortCondition descending="1" ref="L2:L426"/>
    <sortCondition descending="1" ref="R2:R426"/>
    <sortCondition descending="1" ref="O2:O426"/>
    <sortCondition ref="E2:E426"/>
  </sortState>
  <phoneticPr fontId="3" type="noConversion"/>
  <pageMargins left="0.511811024" right="0.511811024" top="0.78740157499999996" bottom="0.78740157499999996" header="0.31496062000000002" footer="0.31496062000000002"/>
  <pageSetup paperSize="9" scale="4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H16" sqref="H16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20.4257812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x14ac:dyDescent="0.25">
      <c r="A2" s="14" t="s">
        <v>53</v>
      </c>
      <c r="B2" s="8" t="s">
        <v>32</v>
      </c>
      <c r="C2" s="8" t="s">
        <v>20</v>
      </c>
      <c r="D2" s="13">
        <v>321184</v>
      </c>
      <c r="E2" s="15">
        <v>44661.571410972218</v>
      </c>
      <c r="F2" s="9">
        <v>14.1</v>
      </c>
      <c r="G2" s="8" t="s">
        <v>398</v>
      </c>
      <c r="H2" s="8" t="s">
        <v>50</v>
      </c>
      <c r="I2" s="9" t="s">
        <v>37</v>
      </c>
      <c r="J2" s="8" t="s">
        <v>2</v>
      </c>
      <c r="K2" s="8" t="s">
        <v>3</v>
      </c>
      <c r="L2" s="9">
        <v>6</v>
      </c>
      <c r="M2" s="9">
        <v>4</v>
      </c>
      <c r="N2" s="9">
        <v>0</v>
      </c>
      <c r="O2" s="9">
        <v>0</v>
      </c>
      <c r="P2" s="9">
        <v>0</v>
      </c>
      <c r="Q2" s="9">
        <v>0.5</v>
      </c>
      <c r="R2" s="9">
        <v>3.6</v>
      </c>
      <c r="S2" s="16"/>
      <c r="T2" s="16"/>
    </row>
    <row r="3" spans="1:20" x14ac:dyDescent="0.25">
      <c r="A3" s="14" t="s">
        <v>53</v>
      </c>
      <c r="B3" s="8" t="s">
        <v>32</v>
      </c>
      <c r="C3" s="8" t="s">
        <v>20</v>
      </c>
      <c r="D3" s="13">
        <v>314314</v>
      </c>
      <c r="E3" s="15">
        <v>44636.37818663194</v>
      </c>
      <c r="F3" s="9">
        <v>12.9</v>
      </c>
      <c r="G3" s="8" t="s">
        <v>211</v>
      </c>
      <c r="H3" s="8" t="s">
        <v>50</v>
      </c>
      <c r="I3" s="9" t="s">
        <v>5</v>
      </c>
      <c r="J3" s="8" t="s">
        <v>2</v>
      </c>
      <c r="K3" s="8" t="s">
        <v>3</v>
      </c>
      <c r="L3" s="9">
        <v>6</v>
      </c>
      <c r="M3" s="9">
        <v>4</v>
      </c>
      <c r="N3" s="9">
        <v>0</v>
      </c>
      <c r="O3" s="9">
        <v>0</v>
      </c>
      <c r="P3" s="9">
        <v>0</v>
      </c>
      <c r="Q3" s="9">
        <v>0.5</v>
      </c>
      <c r="R3" s="9">
        <v>2.4</v>
      </c>
      <c r="S3" s="16"/>
      <c r="T3" s="16"/>
    </row>
    <row r="4" spans="1:20" x14ac:dyDescent="0.25">
      <c r="A4" s="14" t="s">
        <v>53</v>
      </c>
      <c r="B4" s="8" t="s">
        <v>32</v>
      </c>
      <c r="C4" s="8" t="s">
        <v>21</v>
      </c>
      <c r="D4" s="13">
        <v>313250</v>
      </c>
      <c r="E4" s="15">
        <v>44631.879996643518</v>
      </c>
      <c r="F4" s="9">
        <v>12.7</v>
      </c>
      <c r="G4" s="8" t="s">
        <v>409</v>
      </c>
      <c r="H4" s="8" t="s">
        <v>50</v>
      </c>
      <c r="I4" s="9" t="s">
        <v>10</v>
      </c>
      <c r="J4" s="8" t="s">
        <v>2</v>
      </c>
      <c r="K4" s="8" t="s">
        <v>3</v>
      </c>
      <c r="L4" s="9">
        <v>6</v>
      </c>
      <c r="M4" s="9">
        <v>4</v>
      </c>
      <c r="N4" s="9">
        <v>0</v>
      </c>
      <c r="O4" s="9">
        <v>0</v>
      </c>
      <c r="P4" s="9">
        <v>0</v>
      </c>
      <c r="Q4" s="9">
        <v>1.5</v>
      </c>
      <c r="R4" s="9">
        <v>1.2</v>
      </c>
      <c r="S4" s="16"/>
      <c r="T4" s="16"/>
    </row>
    <row r="5" spans="1:20" x14ac:dyDescent="0.25">
      <c r="A5" s="14" t="s">
        <v>53</v>
      </c>
      <c r="B5" s="8" t="s">
        <v>32</v>
      </c>
      <c r="C5" s="8" t="s">
        <v>20</v>
      </c>
      <c r="D5" s="13">
        <v>319422</v>
      </c>
      <c r="E5" s="15">
        <v>44652.74891091435</v>
      </c>
      <c r="F5" s="9">
        <v>12.5</v>
      </c>
      <c r="G5" s="8" t="s">
        <v>131</v>
      </c>
      <c r="H5" s="8" t="s">
        <v>50</v>
      </c>
      <c r="I5" s="9" t="s">
        <v>37</v>
      </c>
      <c r="J5" s="8" t="s">
        <v>3</v>
      </c>
      <c r="K5" s="8" t="s">
        <v>3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0.5</v>
      </c>
      <c r="R5" s="9">
        <v>12</v>
      </c>
      <c r="S5" s="16"/>
      <c r="T5" s="16"/>
    </row>
    <row r="6" spans="1:20" x14ac:dyDescent="0.25">
      <c r="A6" s="14" t="s">
        <v>53</v>
      </c>
      <c r="B6" s="8" t="s">
        <v>32</v>
      </c>
      <c r="C6" s="8" t="s">
        <v>20</v>
      </c>
      <c r="D6" s="13">
        <v>321282</v>
      </c>
      <c r="E6" s="15">
        <v>44661.934252638886</v>
      </c>
      <c r="F6" s="9">
        <v>11.7</v>
      </c>
      <c r="G6" s="8" t="s">
        <v>156</v>
      </c>
      <c r="H6" s="8" t="s">
        <v>50</v>
      </c>
      <c r="I6" s="9" t="s">
        <v>45</v>
      </c>
      <c r="J6" s="8" t="s">
        <v>2</v>
      </c>
      <c r="K6" s="8" t="s">
        <v>3</v>
      </c>
      <c r="L6" s="9">
        <v>6</v>
      </c>
      <c r="M6" s="9">
        <v>4</v>
      </c>
      <c r="N6" s="9">
        <v>0</v>
      </c>
      <c r="O6" s="9">
        <v>0</v>
      </c>
      <c r="P6" s="9">
        <v>0</v>
      </c>
      <c r="Q6" s="9">
        <v>1.5</v>
      </c>
      <c r="R6" s="9">
        <v>0.2</v>
      </c>
      <c r="S6" s="16"/>
      <c r="T6" s="16"/>
    </row>
    <row r="7" spans="1:20" x14ac:dyDescent="0.25">
      <c r="A7" s="14" t="s">
        <v>53</v>
      </c>
      <c r="B7" s="8" t="s">
        <v>32</v>
      </c>
      <c r="C7" s="8" t="s">
        <v>20</v>
      </c>
      <c r="D7" s="13">
        <v>317449</v>
      </c>
      <c r="E7" s="15">
        <v>44645.499540162033</v>
      </c>
      <c r="F7" s="9">
        <v>11.3</v>
      </c>
      <c r="G7" s="8" t="s">
        <v>104</v>
      </c>
      <c r="H7" s="8" t="s">
        <v>50</v>
      </c>
      <c r="I7" s="9" t="s">
        <v>462</v>
      </c>
      <c r="J7" s="8" t="s">
        <v>2</v>
      </c>
      <c r="K7" s="8" t="s">
        <v>3</v>
      </c>
      <c r="L7" s="9">
        <v>6</v>
      </c>
      <c r="M7" s="9">
        <v>4</v>
      </c>
      <c r="N7" s="9">
        <v>0</v>
      </c>
      <c r="O7" s="9">
        <v>0</v>
      </c>
      <c r="P7" s="9">
        <v>0</v>
      </c>
      <c r="Q7" s="9">
        <v>0.5</v>
      </c>
      <c r="R7" s="9">
        <v>0.8</v>
      </c>
      <c r="S7" s="16"/>
      <c r="T7" s="16"/>
    </row>
    <row r="8" spans="1:20" x14ac:dyDescent="0.25">
      <c r="A8" s="14" t="s">
        <v>53</v>
      </c>
      <c r="B8" s="8" t="s">
        <v>32</v>
      </c>
      <c r="C8" s="8" t="s">
        <v>21</v>
      </c>
      <c r="D8" s="13">
        <v>321265</v>
      </c>
      <c r="E8" s="15">
        <v>44661.886028912035</v>
      </c>
      <c r="F8" s="9">
        <v>10.3</v>
      </c>
      <c r="G8" s="8" t="s">
        <v>97</v>
      </c>
      <c r="H8" s="8" t="s">
        <v>50</v>
      </c>
      <c r="I8" s="9" t="s">
        <v>462</v>
      </c>
      <c r="J8" s="8" t="s">
        <v>2</v>
      </c>
      <c r="K8" s="8" t="s">
        <v>3</v>
      </c>
      <c r="L8" s="9">
        <v>6</v>
      </c>
      <c r="M8" s="9">
        <v>4</v>
      </c>
      <c r="N8" s="9">
        <v>0</v>
      </c>
      <c r="O8" s="9">
        <v>0</v>
      </c>
      <c r="P8" s="9">
        <v>0</v>
      </c>
      <c r="Q8" s="9">
        <v>0.3</v>
      </c>
      <c r="R8" s="9">
        <v>0</v>
      </c>
      <c r="S8" s="16"/>
      <c r="T8" s="16"/>
    </row>
    <row r="9" spans="1:20" x14ac:dyDescent="0.25">
      <c r="A9" s="14" t="s">
        <v>53</v>
      </c>
      <c r="B9" s="8" t="s">
        <v>32</v>
      </c>
      <c r="C9" s="8" t="s">
        <v>21</v>
      </c>
      <c r="D9" s="13">
        <v>314569</v>
      </c>
      <c r="E9" s="15">
        <v>44636.563973923607</v>
      </c>
      <c r="F9" s="9">
        <v>10</v>
      </c>
      <c r="G9" s="8" t="s">
        <v>203</v>
      </c>
      <c r="H9" s="8" t="s">
        <v>50</v>
      </c>
      <c r="I9" s="9" t="s">
        <v>45</v>
      </c>
      <c r="J9" s="8" t="s">
        <v>2</v>
      </c>
      <c r="K9" s="8" t="s">
        <v>3</v>
      </c>
      <c r="L9" s="9">
        <v>6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6"/>
      <c r="T9" s="16"/>
    </row>
    <row r="10" spans="1:20" x14ac:dyDescent="0.25">
      <c r="A10" s="14" t="s">
        <v>53</v>
      </c>
      <c r="B10" s="8" t="s">
        <v>32</v>
      </c>
      <c r="C10" s="8" t="s">
        <v>20</v>
      </c>
      <c r="D10" s="13">
        <v>314924</v>
      </c>
      <c r="E10" s="15">
        <v>44637.450628206017</v>
      </c>
      <c r="F10" s="9">
        <v>7.2</v>
      </c>
      <c r="G10" s="8" t="s">
        <v>75</v>
      </c>
      <c r="H10" s="8" t="s">
        <v>50</v>
      </c>
      <c r="I10" s="9" t="s">
        <v>10</v>
      </c>
      <c r="J10" s="8" t="s">
        <v>3</v>
      </c>
      <c r="K10" s="8" t="s">
        <v>3</v>
      </c>
      <c r="L10" s="9">
        <v>0</v>
      </c>
      <c r="M10" s="9">
        <v>0</v>
      </c>
      <c r="N10" s="9">
        <v>6</v>
      </c>
      <c r="O10" s="9">
        <v>0</v>
      </c>
      <c r="P10" s="9">
        <v>0</v>
      </c>
      <c r="Q10" s="9">
        <v>0.6</v>
      </c>
      <c r="R10" s="9">
        <v>0.6</v>
      </c>
      <c r="S10" s="16"/>
      <c r="T10" s="16"/>
    </row>
    <row r="11" spans="1:20" x14ac:dyDescent="0.25">
      <c r="A11" s="14" t="s">
        <v>53</v>
      </c>
      <c r="B11" s="8" t="s">
        <v>32</v>
      </c>
      <c r="C11" s="8" t="s">
        <v>29</v>
      </c>
      <c r="D11" s="13">
        <v>314925</v>
      </c>
      <c r="E11" s="15">
        <v>44637.450692349536</v>
      </c>
      <c r="F11" s="9">
        <v>7.2</v>
      </c>
      <c r="G11" s="8" t="s">
        <v>75</v>
      </c>
      <c r="H11" s="8" t="s">
        <v>50</v>
      </c>
      <c r="I11" s="9" t="s">
        <v>10</v>
      </c>
      <c r="J11" s="8" t="s">
        <v>3</v>
      </c>
      <c r="K11" s="8" t="s">
        <v>3</v>
      </c>
      <c r="L11" s="9">
        <v>0</v>
      </c>
      <c r="M11" s="9">
        <v>0</v>
      </c>
      <c r="N11" s="9">
        <v>6</v>
      </c>
      <c r="O11" s="9">
        <v>0</v>
      </c>
      <c r="P11" s="9">
        <v>0</v>
      </c>
      <c r="Q11" s="9">
        <v>0.6</v>
      </c>
      <c r="R11" s="9">
        <v>0.6</v>
      </c>
      <c r="S11" s="16"/>
      <c r="T11" s="16"/>
    </row>
    <row r="12" spans="1:20" x14ac:dyDescent="0.25">
      <c r="A12" s="14" t="s">
        <v>53</v>
      </c>
      <c r="B12" s="8" t="s">
        <v>32</v>
      </c>
      <c r="C12" s="8" t="s">
        <v>29</v>
      </c>
      <c r="D12" s="13">
        <v>314926</v>
      </c>
      <c r="E12" s="15">
        <v>44637.450708159718</v>
      </c>
      <c r="F12" s="9">
        <v>7.2</v>
      </c>
      <c r="G12" s="8" t="s">
        <v>75</v>
      </c>
      <c r="H12" s="8" t="s">
        <v>50</v>
      </c>
      <c r="I12" s="9" t="s">
        <v>10</v>
      </c>
      <c r="J12" s="8" t="s">
        <v>3</v>
      </c>
      <c r="K12" s="8" t="s">
        <v>3</v>
      </c>
      <c r="L12" s="9">
        <v>0</v>
      </c>
      <c r="M12" s="9">
        <v>0</v>
      </c>
      <c r="N12" s="9">
        <v>6</v>
      </c>
      <c r="O12" s="9">
        <v>0</v>
      </c>
      <c r="P12" s="9">
        <v>0</v>
      </c>
      <c r="Q12" s="9">
        <v>0.6</v>
      </c>
      <c r="R12" s="9">
        <v>0.6</v>
      </c>
      <c r="S12" s="16"/>
      <c r="T12" s="16"/>
    </row>
    <row r="13" spans="1:20" x14ac:dyDescent="0.25">
      <c r="A13" s="14" t="s">
        <v>53</v>
      </c>
      <c r="B13" s="8" t="s">
        <v>32</v>
      </c>
      <c r="C13" s="8" t="s">
        <v>29</v>
      </c>
      <c r="D13" s="13">
        <v>314927</v>
      </c>
      <c r="E13" s="15">
        <v>44637.450722893518</v>
      </c>
      <c r="F13" s="9">
        <v>7.2</v>
      </c>
      <c r="G13" s="8" t="s">
        <v>75</v>
      </c>
      <c r="H13" s="8" t="s">
        <v>50</v>
      </c>
      <c r="I13" s="9" t="s">
        <v>10</v>
      </c>
      <c r="J13" s="8" t="s">
        <v>3</v>
      </c>
      <c r="K13" s="8" t="s">
        <v>3</v>
      </c>
      <c r="L13" s="9">
        <v>0</v>
      </c>
      <c r="M13" s="9">
        <v>0</v>
      </c>
      <c r="N13" s="9">
        <v>6</v>
      </c>
      <c r="O13" s="9">
        <v>0</v>
      </c>
      <c r="P13" s="9">
        <v>0</v>
      </c>
      <c r="Q13" s="9">
        <v>0.6</v>
      </c>
      <c r="R13" s="9">
        <v>0.6</v>
      </c>
      <c r="S13" s="16"/>
      <c r="T13" s="16"/>
    </row>
    <row r="14" spans="1:20" x14ac:dyDescent="0.25">
      <c r="A14" s="14" t="s">
        <v>53</v>
      </c>
      <c r="B14" s="8" t="s">
        <v>32</v>
      </c>
      <c r="C14" s="8" t="s">
        <v>20</v>
      </c>
      <c r="D14" s="13">
        <v>317891</v>
      </c>
      <c r="E14" s="15">
        <v>44648.476537407405</v>
      </c>
      <c r="F14" s="9">
        <v>5.2</v>
      </c>
      <c r="G14" s="8" t="s">
        <v>396</v>
      </c>
      <c r="H14" s="8" t="s">
        <v>50</v>
      </c>
      <c r="I14" s="9" t="s">
        <v>460</v>
      </c>
      <c r="J14" s="8" t="s">
        <v>3</v>
      </c>
      <c r="K14" s="8" t="s">
        <v>3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0.8</v>
      </c>
      <c r="R14" s="9">
        <v>4.4000000000000004</v>
      </c>
      <c r="S14" s="16"/>
      <c r="T14" s="16"/>
    </row>
    <row r="15" spans="1:20" x14ac:dyDescent="0.25">
      <c r="A15" s="14" t="s">
        <v>53</v>
      </c>
      <c r="B15" s="8" t="s">
        <v>32</v>
      </c>
      <c r="C15" s="8" t="s">
        <v>20</v>
      </c>
      <c r="D15" s="13">
        <v>313778</v>
      </c>
      <c r="E15" s="15">
        <v>44635.625794074069</v>
      </c>
      <c r="F15" s="9">
        <v>2.2000000000000002</v>
      </c>
      <c r="G15" s="8" t="s">
        <v>283</v>
      </c>
      <c r="H15" s="8" t="s">
        <v>50</v>
      </c>
      <c r="I15" s="9" t="s">
        <v>10</v>
      </c>
      <c r="J15" s="8" t="s">
        <v>3</v>
      </c>
      <c r="K15" s="8" t="s">
        <v>3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2.2000000000000002</v>
      </c>
      <c r="S15" s="16"/>
      <c r="T15" s="16"/>
    </row>
    <row r="16" spans="1:20" x14ac:dyDescent="0.25">
      <c r="A16" s="14" t="s">
        <v>53</v>
      </c>
      <c r="B16" s="8" t="s">
        <v>32</v>
      </c>
      <c r="C16" s="8" t="s">
        <v>20</v>
      </c>
      <c r="D16" s="13">
        <v>319022</v>
      </c>
      <c r="E16" s="15">
        <v>44651.726341006943</v>
      </c>
      <c r="F16" s="9">
        <v>2.1</v>
      </c>
      <c r="G16" s="8" t="s">
        <v>135</v>
      </c>
      <c r="H16" s="8" t="s">
        <v>50</v>
      </c>
      <c r="I16" s="9" t="s">
        <v>35</v>
      </c>
      <c r="J16" s="8" t="s">
        <v>3</v>
      </c>
      <c r="K16" s="8" t="s">
        <v>3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0.5</v>
      </c>
      <c r="R16" s="9">
        <v>1.6</v>
      </c>
      <c r="S16" s="16"/>
      <c r="T16" s="16"/>
    </row>
    <row r="17" spans="1:20" x14ac:dyDescent="0.25">
      <c r="A17" s="14" t="s">
        <v>53</v>
      </c>
      <c r="B17" s="8" t="s">
        <v>32</v>
      </c>
      <c r="C17" s="8" t="s">
        <v>20</v>
      </c>
      <c r="D17" s="13">
        <v>314729</v>
      </c>
      <c r="E17" s="15">
        <v>44636.773849618054</v>
      </c>
      <c r="F17" s="9">
        <v>0.8</v>
      </c>
      <c r="G17" s="8" t="s">
        <v>335</v>
      </c>
      <c r="H17" s="8" t="s">
        <v>50</v>
      </c>
      <c r="I17" s="9" t="s">
        <v>10</v>
      </c>
      <c r="J17" s="8" t="s">
        <v>3</v>
      </c>
      <c r="K17" s="8" t="s">
        <v>3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0.4</v>
      </c>
      <c r="R17" s="9">
        <v>0.4</v>
      </c>
      <c r="S17" s="16"/>
      <c r="T17" s="16"/>
    </row>
  </sheetData>
  <autoFilter ref="A1:T1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H6" sqref="H6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23.4257812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s="1" customFormat="1" x14ac:dyDescent="0.25">
      <c r="A2" s="14" t="s">
        <v>53</v>
      </c>
      <c r="B2" s="8" t="s">
        <v>32</v>
      </c>
      <c r="C2" s="8" t="s">
        <v>20</v>
      </c>
      <c r="D2" s="13">
        <v>314107</v>
      </c>
      <c r="E2" s="15">
        <v>44635.919653900462</v>
      </c>
      <c r="F2" s="9">
        <v>22.5</v>
      </c>
      <c r="G2" s="8" t="s">
        <v>418</v>
      </c>
      <c r="H2" s="8" t="s">
        <v>485</v>
      </c>
      <c r="I2" s="9" t="s">
        <v>463</v>
      </c>
      <c r="J2" s="8" t="s">
        <v>3</v>
      </c>
      <c r="K2" s="8" t="s">
        <v>3</v>
      </c>
      <c r="L2" s="9">
        <v>0</v>
      </c>
      <c r="M2" s="9">
        <v>0</v>
      </c>
      <c r="N2" s="9">
        <v>6</v>
      </c>
      <c r="O2" s="9">
        <v>3</v>
      </c>
      <c r="P2" s="9">
        <v>0</v>
      </c>
      <c r="Q2" s="9">
        <v>1.5</v>
      </c>
      <c r="R2" s="9">
        <v>12</v>
      </c>
      <c r="S2" s="16"/>
      <c r="T2" s="16"/>
    </row>
    <row r="3" spans="1:20" s="1" customFormat="1" x14ac:dyDescent="0.25">
      <c r="A3" s="14" t="s">
        <v>53</v>
      </c>
      <c r="B3" s="8" t="s">
        <v>32</v>
      </c>
      <c r="C3" s="8" t="s">
        <v>20</v>
      </c>
      <c r="D3" s="13">
        <v>317955</v>
      </c>
      <c r="E3" s="15">
        <v>44648.559299537032</v>
      </c>
      <c r="F3" s="9">
        <v>22.5</v>
      </c>
      <c r="G3" s="8" t="s">
        <v>407</v>
      </c>
      <c r="H3" s="8" t="s">
        <v>485</v>
      </c>
      <c r="I3" s="9" t="s">
        <v>24</v>
      </c>
      <c r="J3" s="8" t="s">
        <v>3</v>
      </c>
      <c r="K3" s="8" t="s">
        <v>3</v>
      </c>
      <c r="L3" s="9">
        <v>0</v>
      </c>
      <c r="M3" s="9">
        <v>0</v>
      </c>
      <c r="N3" s="9">
        <v>6</v>
      </c>
      <c r="O3" s="9">
        <v>3</v>
      </c>
      <c r="P3" s="9">
        <v>0</v>
      </c>
      <c r="Q3" s="9">
        <v>1.5</v>
      </c>
      <c r="R3" s="9">
        <v>12</v>
      </c>
      <c r="S3" s="16"/>
      <c r="T3" s="16"/>
    </row>
    <row r="4" spans="1:20" s="1" customFormat="1" x14ac:dyDescent="0.25">
      <c r="A4" s="14" t="s">
        <v>53</v>
      </c>
      <c r="B4" s="8" t="s">
        <v>32</v>
      </c>
      <c r="C4" s="8" t="s">
        <v>20</v>
      </c>
      <c r="D4" s="13">
        <v>318258</v>
      </c>
      <c r="E4" s="15">
        <v>44649.46111762731</v>
      </c>
      <c r="F4" s="9">
        <v>22.1</v>
      </c>
      <c r="G4" s="8" t="s">
        <v>185</v>
      </c>
      <c r="H4" s="8" t="s">
        <v>485</v>
      </c>
      <c r="I4" s="9" t="s">
        <v>460</v>
      </c>
      <c r="J4" s="8" t="s">
        <v>3</v>
      </c>
      <c r="K4" s="8" t="s">
        <v>3</v>
      </c>
      <c r="L4" s="9">
        <v>0</v>
      </c>
      <c r="M4" s="9">
        <v>0</v>
      </c>
      <c r="N4" s="9">
        <v>6</v>
      </c>
      <c r="O4" s="9">
        <v>3</v>
      </c>
      <c r="P4" s="9">
        <v>0</v>
      </c>
      <c r="Q4" s="9">
        <v>1.1000000000000001</v>
      </c>
      <c r="R4" s="9">
        <v>12</v>
      </c>
      <c r="S4" s="16"/>
      <c r="T4" s="16"/>
    </row>
    <row r="5" spans="1:20" s="1" customFormat="1" x14ac:dyDescent="0.25">
      <c r="A5" s="14" t="s">
        <v>53</v>
      </c>
      <c r="B5" s="8" t="s">
        <v>32</v>
      </c>
      <c r="C5" s="8" t="s">
        <v>20</v>
      </c>
      <c r="D5" s="13">
        <v>319975</v>
      </c>
      <c r="E5" s="15">
        <v>44655.835361967591</v>
      </c>
      <c r="F5" s="9">
        <v>21.8</v>
      </c>
      <c r="G5" s="8" t="s">
        <v>63</v>
      </c>
      <c r="H5" s="8" t="s">
        <v>485</v>
      </c>
      <c r="I5" s="9" t="s">
        <v>36</v>
      </c>
      <c r="J5" s="8" t="s">
        <v>3</v>
      </c>
      <c r="K5" s="8" t="s">
        <v>3</v>
      </c>
      <c r="L5" s="9">
        <v>0</v>
      </c>
      <c r="M5" s="9">
        <v>0</v>
      </c>
      <c r="N5" s="9">
        <v>6</v>
      </c>
      <c r="O5" s="9">
        <v>3</v>
      </c>
      <c r="P5" s="9">
        <v>0</v>
      </c>
      <c r="Q5" s="9">
        <v>0.8</v>
      </c>
      <c r="R5" s="9">
        <v>12</v>
      </c>
      <c r="S5" s="16"/>
      <c r="T5" s="16"/>
    </row>
    <row r="6" spans="1:20" s="1" customFormat="1" x14ac:dyDescent="0.25">
      <c r="A6" s="14" t="s">
        <v>53</v>
      </c>
      <c r="B6" s="8" t="s">
        <v>32</v>
      </c>
      <c r="C6" s="8" t="s">
        <v>21</v>
      </c>
      <c r="D6" s="13">
        <v>313462</v>
      </c>
      <c r="E6" s="15">
        <v>44634.53173962963</v>
      </c>
      <c r="F6" s="9">
        <v>21.799999999999997</v>
      </c>
      <c r="G6" s="8" t="s">
        <v>149</v>
      </c>
      <c r="H6" s="8" t="s">
        <v>485</v>
      </c>
      <c r="I6" s="9" t="s">
        <v>35</v>
      </c>
      <c r="J6" s="8" t="s">
        <v>2</v>
      </c>
      <c r="K6" s="8" t="s">
        <v>3</v>
      </c>
      <c r="L6" s="9">
        <v>6</v>
      </c>
      <c r="M6" s="9">
        <v>0</v>
      </c>
      <c r="N6" s="9">
        <v>6</v>
      </c>
      <c r="O6" s="9">
        <v>0</v>
      </c>
      <c r="P6" s="9">
        <v>0</v>
      </c>
      <c r="Q6" s="9">
        <v>0.6</v>
      </c>
      <c r="R6" s="9">
        <v>9.1999999999999993</v>
      </c>
      <c r="S6" s="16"/>
      <c r="T6" s="16"/>
    </row>
    <row r="7" spans="1:20" s="1" customFormat="1" x14ac:dyDescent="0.25">
      <c r="A7" s="14" t="s">
        <v>53</v>
      </c>
      <c r="B7" s="8" t="s">
        <v>32</v>
      </c>
      <c r="C7" s="8" t="s">
        <v>29</v>
      </c>
      <c r="D7" s="13">
        <v>313463</v>
      </c>
      <c r="E7" s="15">
        <v>44634.531783923609</v>
      </c>
      <c r="F7" s="9">
        <v>21.799999999999997</v>
      </c>
      <c r="G7" s="8" t="s">
        <v>149</v>
      </c>
      <c r="H7" s="8" t="s">
        <v>485</v>
      </c>
      <c r="I7" s="9" t="s">
        <v>35</v>
      </c>
      <c r="J7" s="8" t="s">
        <v>2</v>
      </c>
      <c r="K7" s="8" t="s">
        <v>3</v>
      </c>
      <c r="L7" s="9">
        <v>6</v>
      </c>
      <c r="M7" s="9">
        <v>0</v>
      </c>
      <c r="N7" s="9">
        <v>6</v>
      </c>
      <c r="O7" s="9">
        <v>0</v>
      </c>
      <c r="P7" s="9">
        <v>0</v>
      </c>
      <c r="Q7" s="9">
        <v>0.6</v>
      </c>
      <c r="R7" s="9">
        <v>9.1999999999999993</v>
      </c>
      <c r="S7" s="16"/>
      <c r="T7" s="16"/>
    </row>
    <row r="8" spans="1:20" s="1" customFormat="1" x14ac:dyDescent="0.25">
      <c r="A8" s="14" t="s">
        <v>53</v>
      </c>
      <c r="B8" s="8" t="s">
        <v>32</v>
      </c>
      <c r="C8" s="8" t="s">
        <v>20</v>
      </c>
      <c r="D8" s="13">
        <v>321264</v>
      </c>
      <c r="E8" s="15">
        <v>44661.885538703704</v>
      </c>
      <c r="F8" s="9">
        <v>21.7</v>
      </c>
      <c r="G8" s="8" t="s">
        <v>304</v>
      </c>
      <c r="H8" s="8" t="s">
        <v>485</v>
      </c>
      <c r="I8" s="9" t="s">
        <v>33</v>
      </c>
      <c r="J8" s="8" t="s">
        <v>3</v>
      </c>
      <c r="K8" s="8" t="s">
        <v>3</v>
      </c>
      <c r="L8" s="9">
        <v>0</v>
      </c>
      <c r="M8" s="9">
        <v>0</v>
      </c>
      <c r="N8" s="9">
        <v>6</v>
      </c>
      <c r="O8" s="9">
        <v>3</v>
      </c>
      <c r="P8" s="9">
        <v>0</v>
      </c>
      <c r="Q8" s="9">
        <v>0.7</v>
      </c>
      <c r="R8" s="9">
        <v>12</v>
      </c>
      <c r="S8" s="16"/>
      <c r="T8" s="16"/>
    </row>
    <row r="9" spans="1:20" s="1" customFormat="1" x14ac:dyDescent="0.25">
      <c r="A9" s="14" t="s">
        <v>53</v>
      </c>
      <c r="B9" s="8" t="s">
        <v>32</v>
      </c>
      <c r="C9" s="8" t="s">
        <v>20</v>
      </c>
      <c r="D9" s="13">
        <v>321200</v>
      </c>
      <c r="E9" s="15">
        <v>44661.601236979164</v>
      </c>
      <c r="F9" s="9">
        <v>21.6</v>
      </c>
      <c r="G9" s="8" t="s">
        <v>111</v>
      </c>
      <c r="H9" s="8" t="s">
        <v>485</v>
      </c>
      <c r="I9" s="9" t="s">
        <v>460</v>
      </c>
      <c r="J9" s="8" t="s">
        <v>3</v>
      </c>
      <c r="K9" s="8" t="s">
        <v>3</v>
      </c>
      <c r="L9" s="9">
        <v>0</v>
      </c>
      <c r="M9" s="9">
        <v>0</v>
      </c>
      <c r="N9" s="9">
        <v>6</v>
      </c>
      <c r="O9" s="9">
        <v>3</v>
      </c>
      <c r="P9" s="9">
        <v>0</v>
      </c>
      <c r="Q9" s="9">
        <v>0.6</v>
      </c>
      <c r="R9" s="9">
        <v>12</v>
      </c>
      <c r="S9" s="16"/>
      <c r="T9" s="16"/>
    </row>
    <row r="10" spans="1:20" s="1" customFormat="1" x14ac:dyDescent="0.25">
      <c r="A10" s="14" t="s">
        <v>53</v>
      </c>
      <c r="B10" s="8" t="s">
        <v>32</v>
      </c>
      <c r="C10" s="8" t="s">
        <v>20</v>
      </c>
      <c r="D10" s="13">
        <v>319782</v>
      </c>
      <c r="E10" s="15">
        <v>44655.578741805555</v>
      </c>
      <c r="F10" s="9">
        <v>21.3</v>
      </c>
      <c r="G10" s="8" t="s">
        <v>252</v>
      </c>
      <c r="H10" s="8" t="s">
        <v>485</v>
      </c>
      <c r="I10" s="9" t="s">
        <v>7</v>
      </c>
      <c r="J10" s="8" t="s">
        <v>3</v>
      </c>
      <c r="K10" s="8" t="s">
        <v>3</v>
      </c>
      <c r="L10" s="9">
        <v>0</v>
      </c>
      <c r="M10" s="9">
        <v>0</v>
      </c>
      <c r="N10" s="9">
        <v>6</v>
      </c>
      <c r="O10" s="9">
        <v>3</v>
      </c>
      <c r="P10" s="9">
        <v>0</v>
      </c>
      <c r="Q10" s="9">
        <v>0.3</v>
      </c>
      <c r="R10" s="9">
        <v>12</v>
      </c>
      <c r="S10" s="16"/>
      <c r="T10" s="16"/>
    </row>
    <row r="11" spans="1:20" s="1" customFormat="1" x14ac:dyDescent="0.25">
      <c r="A11" s="14" t="s">
        <v>53</v>
      </c>
      <c r="B11" s="8" t="s">
        <v>32</v>
      </c>
      <c r="C11" s="8" t="s">
        <v>20</v>
      </c>
      <c r="D11" s="13">
        <v>314400</v>
      </c>
      <c r="E11" s="15">
        <v>44636.449728240739</v>
      </c>
      <c r="F11" s="9">
        <v>20.100000000000001</v>
      </c>
      <c r="G11" s="8" t="s">
        <v>64</v>
      </c>
      <c r="H11" s="8" t="s">
        <v>485</v>
      </c>
      <c r="I11" s="9" t="s">
        <v>23</v>
      </c>
      <c r="J11" s="8" t="s">
        <v>3</v>
      </c>
      <c r="K11" s="8" t="s">
        <v>3</v>
      </c>
      <c r="L11" s="9">
        <v>0</v>
      </c>
      <c r="M11" s="9">
        <v>0</v>
      </c>
      <c r="N11" s="9">
        <v>6</v>
      </c>
      <c r="O11" s="9">
        <v>3</v>
      </c>
      <c r="P11" s="9">
        <v>0</v>
      </c>
      <c r="Q11" s="9">
        <v>1.5</v>
      </c>
      <c r="R11" s="9">
        <v>9.6</v>
      </c>
      <c r="S11" s="16"/>
      <c r="T11" s="16"/>
    </row>
    <row r="12" spans="1:20" s="1" customFormat="1" x14ac:dyDescent="0.25">
      <c r="A12" s="14" t="s">
        <v>53</v>
      </c>
      <c r="B12" s="8" t="s">
        <v>32</v>
      </c>
      <c r="C12" s="8" t="s">
        <v>20</v>
      </c>
      <c r="D12" s="13">
        <v>320785</v>
      </c>
      <c r="E12" s="15">
        <v>44658.844196608792</v>
      </c>
      <c r="F12" s="9">
        <v>20</v>
      </c>
      <c r="G12" s="8" t="s">
        <v>57</v>
      </c>
      <c r="H12" s="8" t="s">
        <v>485</v>
      </c>
      <c r="I12" s="9" t="s">
        <v>37</v>
      </c>
      <c r="J12" s="8" t="s">
        <v>3</v>
      </c>
      <c r="K12" s="8" t="s">
        <v>3</v>
      </c>
      <c r="L12" s="9">
        <v>0</v>
      </c>
      <c r="M12" s="9">
        <v>0</v>
      </c>
      <c r="N12" s="9">
        <v>6</v>
      </c>
      <c r="O12" s="9">
        <v>3</v>
      </c>
      <c r="P12" s="9">
        <v>0</v>
      </c>
      <c r="Q12" s="9">
        <v>1.2</v>
      </c>
      <c r="R12" s="9">
        <v>9.8000000000000007</v>
      </c>
      <c r="S12" s="16"/>
      <c r="T12" s="16"/>
    </row>
    <row r="13" spans="1:20" s="1" customFormat="1" x14ac:dyDescent="0.25">
      <c r="A13" s="14" t="s">
        <v>53</v>
      </c>
      <c r="B13" s="8" t="s">
        <v>32</v>
      </c>
      <c r="C13" s="8" t="s">
        <v>20</v>
      </c>
      <c r="D13" s="13">
        <v>317126</v>
      </c>
      <c r="E13" s="15">
        <v>44644.536113206013</v>
      </c>
      <c r="F13" s="9">
        <v>19.5</v>
      </c>
      <c r="G13" s="8" t="s">
        <v>287</v>
      </c>
      <c r="H13" s="8" t="s">
        <v>485</v>
      </c>
      <c r="I13" s="9" t="s">
        <v>463</v>
      </c>
      <c r="J13" s="8" t="s">
        <v>3</v>
      </c>
      <c r="K13" s="8" t="s">
        <v>3</v>
      </c>
      <c r="L13" s="9">
        <v>0</v>
      </c>
      <c r="M13" s="9">
        <v>0</v>
      </c>
      <c r="N13" s="9">
        <v>6</v>
      </c>
      <c r="O13" s="9">
        <v>0</v>
      </c>
      <c r="P13" s="9">
        <v>0</v>
      </c>
      <c r="Q13" s="9">
        <v>1.5</v>
      </c>
      <c r="R13" s="9">
        <v>12</v>
      </c>
      <c r="S13" s="16"/>
      <c r="T13" s="16"/>
    </row>
    <row r="14" spans="1:20" s="1" customFormat="1" x14ac:dyDescent="0.25">
      <c r="A14" s="14" t="s">
        <v>53</v>
      </c>
      <c r="B14" s="8" t="s">
        <v>32</v>
      </c>
      <c r="C14" s="8" t="s">
        <v>20</v>
      </c>
      <c r="D14" s="13">
        <v>315748</v>
      </c>
      <c r="E14" s="15">
        <v>44639.535138506944</v>
      </c>
      <c r="F14" s="9">
        <v>19.2</v>
      </c>
      <c r="G14" s="8" t="s">
        <v>346</v>
      </c>
      <c r="H14" s="8" t="s">
        <v>485</v>
      </c>
      <c r="I14" s="9" t="s">
        <v>35</v>
      </c>
      <c r="J14" s="8" t="s">
        <v>2</v>
      </c>
      <c r="K14" s="8" t="s">
        <v>3</v>
      </c>
      <c r="L14" s="9">
        <v>6</v>
      </c>
      <c r="M14" s="9">
        <v>0</v>
      </c>
      <c r="N14" s="9">
        <v>6</v>
      </c>
      <c r="O14" s="9">
        <v>0</v>
      </c>
      <c r="P14" s="9">
        <v>0</v>
      </c>
      <c r="Q14" s="9">
        <v>0</v>
      </c>
      <c r="R14" s="9">
        <v>7.2</v>
      </c>
      <c r="S14" s="16"/>
      <c r="T14" s="16"/>
    </row>
    <row r="15" spans="1:20" s="1" customFormat="1" x14ac:dyDescent="0.25">
      <c r="A15" s="14" t="s">
        <v>53</v>
      </c>
      <c r="B15" s="8" t="s">
        <v>32</v>
      </c>
      <c r="C15" s="8" t="s">
        <v>20</v>
      </c>
      <c r="D15" s="13">
        <v>318458</v>
      </c>
      <c r="E15" s="15">
        <v>44650.102720671297</v>
      </c>
      <c r="F15" s="9">
        <v>19.2</v>
      </c>
      <c r="G15" s="8" t="s">
        <v>82</v>
      </c>
      <c r="H15" s="8" t="s">
        <v>485</v>
      </c>
      <c r="I15" s="9" t="s">
        <v>33</v>
      </c>
      <c r="J15" s="8" t="s">
        <v>3</v>
      </c>
      <c r="K15" s="8" t="s">
        <v>3</v>
      </c>
      <c r="L15" s="9">
        <v>0</v>
      </c>
      <c r="M15" s="9">
        <v>0</v>
      </c>
      <c r="N15" s="9">
        <v>6</v>
      </c>
      <c r="O15" s="9">
        <v>0</v>
      </c>
      <c r="P15" s="9">
        <v>0</v>
      </c>
      <c r="Q15" s="9">
        <v>1.2</v>
      </c>
      <c r="R15" s="9">
        <v>12</v>
      </c>
      <c r="S15" s="16"/>
      <c r="T15" s="16"/>
    </row>
    <row r="16" spans="1:20" s="1" customFormat="1" x14ac:dyDescent="0.25">
      <c r="A16" s="14" t="s">
        <v>53</v>
      </c>
      <c r="B16" s="8" t="s">
        <v>32</v>
      </c>
      <c r="C16" s="8" t="s">
        <v>20</v>
      </c>
      <c r="D16" s="13">
        <v>318085</v>
      </c>
      <c r="E16" s="15">
        <v>44648.720914166668</v>
      </c>
      <c r="F16" s="9">
        <v>18.8</v>
      </c>
      <c r="G16" s="8" t="s">
        <v>371</v>
      </c>
      <c r="H16" s="8" t="s">
        <v>485</v>
      </c>
      <c r="I16" s="9" t="s">
        <v>24</v>
      </c>
      <c r="J16" s="8" t="s">
        <v>3</v>
      </c>
      <c r="K16" s="8" t="s">
        <v>3</v>
      </c>
      <c r="L16" s="9">
        <v>0</v>
      </c>
      <c r="M16" s="9">
        <v>0</v>
      </c>
      <c r="N16" s="9">
        <v>6</v>
      </c>
      <c r="O16" s="9">
        <v>3</v>
      </c>
      <c r="P16" s="9">
        <v>0</v>
      </c>
      <c r="Q16" s="9">
        <v>1</v>
      </c>
      <c r="R16" s="9">
        <v>8.8000000000000007</v>
      </c>
      <c r="S16" s="16"/>
      <c r="T16" s="16"/>
    </row>
    <row r="17" spans="1:20" s="1" customFormat="1" x14ac:dyDescent="0.25">
      <c r="A17" s="14" t="s">
        <v>53</v>
      </c>
      <c r="B17" s="8" t="s">
        <v>32</v>
      </c>
      <c r="C17" s="8" t="s">
        <v>20</v>
      </c>
      <c r="D17" s="13">
        <v>313889</v>
      </c>
      <c r="E17" s="15">
        <v>44635.693674756942</v>
      </c>
      <c r="F17" s="9">
        <v>18.5</v>
      </c>
      <c r="G17" s="8" t="s">
        <v>150</v>
      </c>
      <c r="H17" s="8" t="s">
        <v>485</v>
      </c>
      <c r="I17" s="9" t="s">
        <v>461</v>
      </c>
      <c r="J17" s="8" t="s">
        <v>2</v>
      </c>
      <c r="K17" s="8" t="s">
        <v>3</v>
      </c>
      <c r="L17" s="9">
        <v>6</v>
      </c>
      <c r="M17" s="9">
        <v>0</v>
      </c>
      <c r="N17" s="9">
        <v>6</v>
      </c>
      <c r="O17" s="9">
        <v>0</v>
      </c>
      <c r="P17" s="9">
        <v>0</v>
      </c>
      <c r="Q17" s="9">
        <v>0.5</v>
      </c>
      <c r="R17" s="9">
        <v>6</v>
      </c>
      <c r="S17" s="16"/>
      <c r="T17" s="16"/>
    </row>
    <row r="18" spans="1:20" s="1" customFormat="1" x14ac:dyDescent="0.25">
      <c r="A18" s="14" t="s">
        <v>53</v>
      </c>
      <c r="B18" s="8" t="s">
        <v>32</v>
      </c>
      <c r="C18" s="8" t="s">
        <v>20</v>
      </c>
      <c r="D18" s="13">
        <v>315710</v>
      </c>
      <c r="E18" s="15">
        <v>44638.97376267361</v>
      </c>
      <c r="F18" s="9">
        <v>17.899999999999999</v>
      </c>
      <c r="G18" s="8" t="s">
        <v>453</v>
      </c>
      <c r="H18" s="8" t="s">
        <v>485</v>
      </c>
      <c r="I18" s="9" t="s">
        <v>6</v>
      </c>
      <c r="J18" s="8" t="s">
        <v>3</v>
      </c>
      <c r="K18" s="8" t="s">
        <v>3</v>
      </c>
      <c r="L18" s="9">
        <v>0</v>
      </c>
      <c r="M18" s="9">
        <v>0</v>
      </c>
      <c r="N18" s="9">
        <v>6</v>
      </c>
      <c r="O18" s="9">
        <v>3</v>
      </c>
      <c r="P18" s="9">
        <v>0</v>
      </c>
      <c r="Q18" s="9">
        <v>1.5</v>
      </c>
      <c r="R18" s="9">
        <v>7.4</v>
      </c>
      <c r="S18" s="16"/>
      <c r="T18" s="16"/>
    </row>
    <row r="19" spans="1:20" s="1" customFormat="1" x14ac:dyDescent="0.25">
      <c r="A19" s="14" t="s">
        <v>53</v>
      </c>
      <c r="B19" s="8" t="s">
        <v>32</v>
      </c>
      <c r="C19" s="8" t="s">
        <v>20</v>
      </c>
      <c r="D19" s="13">
        <v>319756</v>
      </c>
      <c r="E19" s="15">
        <v>44655.537504328699</v>
      </c>
      <c r="F19" s="9">
        <v>17.899999999999999</v>
      </c>
      <c r="G19" s="8" t="s">
        <v>77</v>
      </c>
      <c r="H19" s="8" t="s">
        <v>485</v>
      </c>
      <c r="I19" s="9" t="s">
        <v>6</v>
      </c>
      <c r="J19" s="8" t="s">
        <v>3</v>
      </c>
      <c r="K19" s="8" t="s">
        <v>3</v>
      </c>
      <c r="L19" s="9">
        <v>0</v>
      </c>
      <c r="M19" s="9">
        <v>0</v>
      </c>
      <c r="N19" s="9">
        <v>6</v>
      </c>
      <c r="O19" s="9">
        <v>3</v>
      </c>
      <c r="P19" s="9">
        <v>0</v>
      </c>
      <c r="Q19" s="9">
        <v>1.5</v>
      </c>
      <c r="R19" s="9">
        <v>7.4</v>
      </c>
      <c r="S19" s="16"/>
      <c r="T19" s="16"/>
    </row>
    <row r="20" spans="1:20" s="1" customFormat="1" x14ac:dyDescent="0.25">
      <c r="A20" s="14" t="s">
        <v>53</v>
      </c>
      <c r="B20" s="8" t="s">
        <v>32</v>
      </c>
      <c r="C20" s="8" t="s">
        <v>20</v>
      </c>
      <c r="D20" s="13">
        <v>321229</v>
      </c>
      <c r="E20" s="15">
        <v>44661.818081712961</v>
      </c>
      <c r="F20" s="9">
        <v>17.399999999999999</v>
      </c>
      <c r="G20" s="8" t="s">
        <v>380</v>
      </c>
      <c r="H20" s="8" t="s">
        <v>485</v>
      </c>
      <c r="I20" s="9" t="s">
        <v>35</v>
      </c>
      <c r="J20" s="8" t="s">
        <v>3</v>
      </c>
      <c r="K20" s="8" t="s">
        <v>3</v>
      </c>
      <c r="L20" s="9">
        <v>0</v>
      </c>
      <c r="M20" s="9">
        <v>0</v>
      </c>
      <c r="N20" s="9">
        <v>6</v>
      </c>
      <c r="O20" s="9">
        <v>4</v>
      </c>
      <c r="P20" s="9">
        <v>0</v>
      </c>
      <c r="Q20" s="9">
        <v>1</v>
      </c>
      <c r="R20" s="9">
        <v>6.4</v>
      </c>
      <c r="S20" s="16"/>
      <c r="T20" s="16"/>
    </row>
    <row r="21" spans="1:20" s="1" customFormat="1" x14ac:dyDescent="0.25">
      <c r="A21" s="14" t="s">
        <v>53</v>
      </c>
      <c r="B21" s="8" t="s">
        <v>32</v>
      </c>
      <c r="C21" s="8" t="s">
        <v>20</v>
      </c>
      <c r="D21" s="13">
        <v>317766</v>
      </c>
      <c r="E21" s="15">
        <v>44647.557733981477</v>
      </c>
      <c r="F21" s="9">
        <v>17.100000000000001</v>
      </c>
      <c r="G21" s="8" t="s">
        <v>431</v>
      </c>
      <c r="H21" s="8" t="s">
        <v>485</v>
      </c>
      <c r="I21" s="9" t="s">
        <v>33</v>
      </c>
      <c r="J21" s="8" t="s">
        <v>3</v>
      </c>
      <c r="K21" s="8" t="s">
        <v>3</v>
      </c>
      <c r="L21" s="9">
        <v>0</v>
      </c>
      <c r="M21" s="9">
        <v>0</v>
      </c>
      <c r="N21" s="9">
        <v>6</v>
      </c>
      <c r="O21" s="9">
        <v>3</v>
      </c>
      <c r="P21" s="9">
        <v>0</v>
      </c>
      <c r="Q21" s="9">
        <v>1.5</v>
      </c>
      <c r="R21" s="9">
        <v>6.6</v>
      </c>
      <c r="S21" s="16"/>
      <c r="T21" s="16"/>
    </row>
    <row r="22" spans="1:20" x14ac:dyDescent="0.25">
      <c r="A22" s="14" t="s">
        <v>53</v>
      </c>
      <c r="B22" s="8" t="s">
        <v>32</v>
      </c>
      <c r="C22" s="8" t="s">
        <v>20</v>
      </c>
      <c r="D22" s="13">
        <v>318101</v>
      </c>
      <c r="E22" s="15">
        <v>44648.812759618057</v>
      </c>
      <c r="F22" s="9">
        <v>16.5</v>
      </c>
      <c r="G22" s="8" t="s">
        <v>276</v>
      </c>
      <c r="H22" s="8" t="s">
        <v>485</v>
      </c>
      <c r="I22" s="9" t="s">
        <v>463</v>
      </c>
      <c r="J22" s="8" t="s">
        <v>3</v>
      </c>
      <c r="K22" s="8" t="s">
        <v>3</v>
      </c>
      <c r="L22" s="9">
        <v>0</v>
      </c>
      <c r="M22" s="9">
        <v>0</v>
      </c>
      <c r="N22" s="9">
        <v>6</v>
      </c>
      <c r="O22" s="9">
        <v>0</v>
      </c>
      <c r="P22" s="9">
        <v>0</v>
      </c>
      <c r="Q22" s="9">
        <v>1.5</v>
      </c>
      <c r="R22" s="9">
        <v>9</v>
      </c>
      <c r="S22" s="16"/>
      <c r="T22" s="16"/>
    </row>
    <row r="23" spans="1:20" x14ac:dyDescent="0.25">
      <c r="A23" s="14" t="s">
        <v>53</v>
      </c>
      <c r="B23" s="8" t="s">
        <v>32</v>
      </c>
      <c r="C23" s="8" t="s">
        <v>20</v>
      </c>
      <c r="D23" s="13">
        <v>318899</v>
      </c>
      <c r="E23" s="15">
        <v>44651.503176354163</v>
      </c>
      <c r="F23" s="9">
        <v>16.399999999999999</v>
      </c>
      <c r="G23" s="8" t="s">
        <v>438</v>
      </c>
      <c r="H23" s="8" t="s">
        <v>485</v>
      </c>
      <c r="I23" s="9" t="s">
        <v>25</v>
      </c>
      <c r="J23" s="8" t="s">
        <v>2</v>
      </c>
      <c r="K23" s="8" t="s">
        <v>3</v>
      </c>
      <c r="L23" s="9">
        <v>6</v>
      </c>
      <c r="M23" s="9">
        <v>4</v>
      </c>
      <c r="N23" s="9">
        <v>6</v>
      </c>
      <c r="O23" s="9">
        <v>0</v>
      </c>
      <c r="P23" s="9">
        <v>0</v>
      </c>
      <c r="Q23" s="9">
        <v>0</v>
      </c>
      <c r="R23" s="9">
        <v>0.4</v>
      </c>
      <c r="S23" s="16"/>
      <c r="T23" s="16"/>
    </row>
    <row r="24" spans="1:20" x14ac:dyDescent="0.25">
      <c r="A24" s="14" t="s">
        <v>53</v>
      </c>
      <c r="B24" s="8" t="s">
        <v>32</v>
      </c>
      <c r="C24" s="8" t="s">
        <v>20</v>
      </c>
      <c r="D24" s="13">
        <v>319517</v>
      </c>
      <c r="E24" s="15">
        <v>44653.448101793976</v>
      </c>
      <c r="F24" s="9">
        <v>16.399999999999999</v>
      </c>
      <c r="G24" s="8" t="s">
        <v>430</v>
      </c>
      <c r="H24" s="8" t="s">
        <v>485</v>
      </c>
      <c r="I24" s="9" t="s">
        <v>6</v>
      </c>
      <c r="J24" s="8" t="s">
        <v>3</v>
      </c>
      <c r="K24" s="8" t="s">
        <v>3</v>
      </c>
      <c r="L24" s="9">
        <v>0</v>
      </c>
      <c r="M24" s="9">
        <v>0</v>
      </c>
      <c r="N24" s="9">
        <v>6</v>
      </c>
      <c r="O24" s="9">
        <v>3</v>
      </c>
      <c r="P24" s="9">
        <v>0</v>
      </c>
      <c r="Q24" s="9">
        <v>0.2</v>
      </c>
      <c r="R24" s="9">
        <v>7.2</v>
      </c>
      <c r="S24" s="16"/>
      <c r="T24" s="16"/>
    </row>
    <row r="25" spans="1:20" x14ac:dyDescent="0.25">
      <c r="A25" s="14" t="s">
        <v>53</v>
      </c>
      <c r="B25" s="8" t="s">
        <v>32</v>
      </c>
      <c r="C25" s="8" t="s">
        <v>20</v>
      </c>
      <c r="D25" s="13">
        <v>320790</v>
      </c>
      <c r="E25" s="15">
        <v>44658.909302615742</v>
      </c>
      <c r="F25" s="9">
        <v>16.200000000000003</v>
      </c>
      <c r="G25" s="8" t="s">
        <v>145</v>
      </c>
      <c r="H25" s="8" t="s">
        <v>485</v>
      </c>
      <c r="I25" s="9" t="s">
        <v>8</v>
      </c>
      <c r="J25" s="8" t="s">
        <v>3</v>
      </c>
      <c r="K25" s="8" t="s">
        <v>3</v>
      </c>
      <c r="L25" s="9">
        <v>0</v>
      </c>
      <c r="M25" s="9">
        <v>0</v>
      </c>
      <c r="N25" s="9">
        <v>6</v>
      </c>
      <c r="O25" s="9">
        <v>0</v>
      </c>
      <c r="P25" s="9">
        <v>0</v>
      </c>
      <c r="Q25" s="9">
        <v>1.4</v>
      </c>
      <c r="R25" s="9">
        <v>8.8000000000000007</v>
      </c>
      <c r="S25" s="16"/>
      <c r="T25" s="16"/>
    </row>
    <row r="26" spans="1:20" x14ac:dyDescent="0.25">
      <c r="A26" s="14" t="s">
        <v>53</v>
      </c>
      <c r="B26" s="8" t="s">
        <v>32</v>
      </c>
      <c r="C26" s="8" t="s">
        <v>20</v>
      </c>
      <c r="D26" s="13">
        <v>317217</v>
      </c>
      <c r="E26" s="15">
        <v>44644.602408229162</v>
      </c>
      <c r="F26" s="9">
        <v>16.100000000000001</v>
      </c>
      <c r="G26" s="8" t="s">
        <v>146</v>
      </c>
      <c r="H26" s="8" t="s">
        <v>485</v>
      </c>
      <c r="I26" s="9" t="s">
        <v>10</v>
      </c>
      <c r="J26" s="8" t="s">
        <v>3</v>
      </c>
      <c r="K26" s="8" t="s">
        <v>3</v>
      </c>
      <c r="L26" s="9">
        <v>0</v>
      </c>
      <c r="M26" s="9">
        <v>0</v>
      </c>
      <c r="N26" s="9">
        <v>6</v>
      </c>
      <c r="O26" s="9">
        <v>3</v>
      </c>
      <c r="P26" s="9">
        <v>0</v>
      </c>
      <c r="Q26" s="9">
        <v>1.5</v>
      </c>
      <c r="R26" s="9">
        <v>5.6</v>
      </c>
      <c r="S26" s="16"/>
      <c r="T26" s="16"/>
    </row>
    <row r="27" spans="1:20" x14ac:dyDescent="0.25">
      <c r="A27" s="14" t="s">
        <v>53</v>
      </c>
      <c r="B27" s="8" t="s">
        <v>32</v>
      </c>
      <c r="C27" s="8" t="s">
        <v>20</v>
      </c>
      <c r="D27" s="13">
        <v>317744</v>
      </c>
      <c r="E27" s="15">
        <v>44646.884134108797</v>
      </c>
      <c r="F27" s="9">
        <v>14.9</v>
      </c>
      <c r="G27" s="8" t="s">
        <v>369</v>
      </c>
      <c r="H27" s="8" t="s">
        <v>485</v>
      </c>
      <c r="I27" s="9" t="s">
        <v>6</v>
      </c>
      <c r="J27" s="8" t="s">
        <v>3</v>
      </c>
      <c r="K27" s="8" t="s">
        <v>3</v>
      </c>
      <c r="L27" s="9">
        <v>0</v>
      </c>
      <c r="M27" s="9">
        <v>0</v>
      </c>
      <c r="N27" s="9">
        <v>6</v>
      </c>
      <c r="O27" s="9">
        <v>3</v>
      </c>
      <c r="P27" s="9">
        <v>0</v>
      </c>
      <c r="Q27" s="9">
        <v>1.5</v>
      </c>
      <c r="R27" s="9">
        <v>4.4000000000000004</v>
      </c>
      <c r="S27" s="16"/>
      <c r="T27" s="16"/>
    </row>
    <row r="28" spans="1:20" x14ac:dyDescent="0.25">
      <c r="A28" s="14" t="s">
        <v>53</v>
      </c>
      <c r="B28" s="8" t="s">
        <v>32</v>
      </c>
      <c r="C28" s="8" t="s">
        <v>20</v>
      </c>
      <c r="D28" s="13">
        <v>314522</v>
      </c>
      <c r="E28" s="15">
        <v>44636.525933576384</v>
      </c>
      <c r="F28" s="9">
        <v>14.7</v>
      </c>
      <c r="G28" s="8" t="s">
        <v>271</v>
      </c>
      <c r="H28" s="8" t="s">
        <v>485</v>
      </c>
      <c r="I28" s="9" t="s">
        <v>8</v>
      </c>
      <c r="J28" s="8" t="s">
        <v>2</v>
      </c>
      <c r="K28" s="8" t="s">
        <v>3</v>
      </c>
      <c r="L28" s="9">
        <v>6</v>
      </c>
      <c r="M28" s="9">
        <v>0</v>
      </c>
      <c r="N28" s="9">
        <v>6</v>
      </c>
      <c r="O28" s="9">
        <v>0</v>
      </c>
      <c r="P28" s="9">
        <v>0</v>
      </c>
      <c r="Q28" s="9">
        <v>1.5</v>
      </c>
      <c r="R28" s="9">
        <v>1.2</v>
      </c>
      <c r="S28" s="16"/>
      <c r="T28" s="16"/>
    </row>
    <row r="29" spans="1:20" x14ac:dyDescent="0.25">
      <c r="A29" s="14" t="s">
        <v>53</v>
      </c>
      <c r="B29" s="8" t="s">
        <v>32</v>
      </c>
      <c r="C29" s="8" t="s">
        <v>20</v>
      </c>
      <c r="D29" s="13">
        <v>317496</v>
      </c>
      <c r="E29" s="15">
        <v>44645.556596435184</v>
      </c>
      <c r="F29" s="9">
        <v>14.1</v>
      </c>
      <c r="G29" s="8" t="s">
        <v>171</v>
      </c>
      <c r="H29" s="8" t="s">
        <v>485</v>
      </c>
      <c r="I29" s="9" t="s">
        <v>36</v>
      </c>
      <c r="J29" s="8" t="s">
        <v>3</v>
      </c>
      <c r="K29" s="8" t="s">
        <v>3</v>
      </c>
      <c r="L29" s="9">
        <v>0</v>
      </c>
      <c r="M29" s="9">
        <v>0</v>
      </c>
      <c r="N29" s="9">
        <v>6</v>
      </c>
      <c r="O29" s="9">
        <v>3</v>
      </c>
      <c r="P29" s="9">
        <v>0</v>
      </c>
      <c r="Q29" s="9">
        <v>1.5</v>
      </c>
      <c r="R29" s="9">
        <v>3.6</v>
      </c>
      <c r="S29" s="16"/>
      <c r="T29" s="16"/>
    </row>
    <row r="30" spans="1:20" x14ac:dyDescent="0.25">
      <c r="A30" s="14" t="s">
        <v>53</v>
      </c>
      <c r="B30" s="8" t="s">
        <v>32</v>
      </c>
      <c r="C30" s="8" t="s">
        <v>20</v>
      </c>
      <c r="D30" s="13">
        <v>318419</v>
      </c>
      <c r="E30" s="15">
        <v>44649.732779178237</v>
      </c>
      <c r="F30" s="9">
        <v>14</v>
      </c>
      <c r="G30" s="8" t="s">
        <v>262</v>
      </c>
      <c r="H30" s="8" t="s">
        <v>485</v>
      </c>
      <c r="I30" s="9" t="s">
        <v>34</v>
      </c>
      <c r="J30" s="8" t="s">
        <v>3</v>
      </c>
      <c r="K30" s="8" t="s">
        <v>3</v>
      </c>
      <c r="L30" s="9">
        <v>0</v>
      </c>
      <c r="M30" s="9">
        <v>0</v>
      </c>
      <c r="N30" s="9">
        <v>6</v>
      </c>
      <c r="O30" s="9">
        <v>0</v>
      </c>
      <c r="P30" s="9">
        <v>0</v>
      </c>
      <c r="Q30" s="9">
        <v>0</v>
      </c>
      <c r="R30" s="9">
        <v>8</v>
      </c>
      <c r="S30" s="16"/>
      <c r="T30" s="16"/>
    </row>
    <row r="31" spans="1:20" x14ac:dyDescent="0.25">
      <c r="A31" s="14" t="s">
        <v>53</v>
      </c>
      <c r="B31" s="8" t="s">
        <v>32</v>
      </c>
      <c r="C31" s="8" t="s">
        <v>20</v>
      </c>
      <c r="D31" s="13">
        <v>314743</v>
      </c>
      <c r="E31" s="15">
        <v>44636.788414490737</v>
      </c>
      <c r="F31" s="9">
        <v>13.399999999999999</v>
      </c>
      <c r="G31" s="8" t="s">
        <v>79</v>
      </c>
      <c r="H31" s="8" t="s">
        <v>485</v>
      </c>
      <c r="I31" s="9" t="s">
        <v>35</v>
      </c>
      <c r="J31" s="8" t="s">
        <v>3</v>
      </c>
      <c r="K31" s="8" t="s">
        <v>3</v>
      </c>
      <c r="L31" s="9">
        <v>0</v>
      </c>
      <c r="M31" s="9">
        <v>0</v>
      </c>
      <c r="N31" s="9">
        <v>6</v>
      </c>
      <c r="O31" s="9">
        <v>0</v>
      </c>
      <c r="P31" s="9">
        <v>0</v>
      </c>
      <c r="Q31" s="9">
        <v>0.8</v>
      </c>
      <c r="R31" s="9">
        <v>6.6</v>
      </c>
      <c r="S31" s="16"/>
      <c r="T31" s="16"/>
    </row>
    <row r="32" spans="1:20" x14ac:dyDescent="0.25">
      <c r="A32" s="14" t="s">
        <v>53</v>
      </c>
      <c r="B32" s="8" t="s">
        <v>32</v>
      </c>
      <c r="C32" s="8" t="s">
        <v>20</v>
      </c>
      <c r="D32" s="13">
        <v>321122</v>
      </c>
      <c r="E32" s="15">
        <v>44661.006531481478</v>
      </c>
      <c r="F32" s="9">
        <v>13.3</v>
      </c>
      <c r="G32" s="8" t="s">
        <v>165</v>
      </c>
      <c r="H32" s="8" t="s">
        <v>485</v>
      </c>
      <c r="I32" s="9" t="s">
        <v>10</v>
      </c>
      <c r="J32" s="8" t="s">
        <v>3</v>
      </c>
      <c r="K32" s="8" t="s">
        <v>3</v>
      </c>
      <c r="L32" s="9">
        <v>0</v>
      </c>
      <c r="M32" s="9">
        <v>0</v>
      </c>
      <c r="N32" s="9">
        <v>6</v>
      </c>
      <c r="O32" s="9">
        <v>0</v>
      </c>
      <c r="P32" s="9">
        <v>0</v>
      </c>
      <c r="Q32" s="9">
        <v>0.5</v>
      </c>
      <c r="R32" s="9">
        <v>6.8</v>
      </c>
      <c r="S32" s="16"/>
      <c r="T32" s="16"/>
    </row>
    <row r="33" spans="1:20" x14ac:dyDescent="0.25">
      <c r="A33" s="14" t="s">
        <v>53</v>
      </c>
      <c r="B33" s="8" t="s">
        <v>32</v>
      </c>
      <c r="C33" s="8" t="s">
        <v>20</v>
      </c>
      <c r="D33" s="13">
        <v>318272</v>
      </c>
      <c r="E33" s="15">
        <v>44649.490689988423</v>
      </c>
      <c r="F33" s="9">
        <v>12.9</v>
      </c>
      <c r="G33" s="8" t="s">
        <v>114</v>
      </c>
      <c r="H33" s="8" t="s">
        <v>485</v>
      </c>
      <c r="I33" s="9" t="s">
        <v>468</v>
      </c>
      <c r="J33" s="8" t="s">
        <v>3</v>
      </c>
      <c r="K33" s="8" t="s">
        <v>3</v>
      </c>
      <c r="L33" s="9">
        <v>0</v>
      </c>
      <c r="M33" s="9">
        <v>0</v>
      </c>
      <c r="N33" s="9">
        <v>6</v>
      </c>
      <c r="O33" s="9">
        <v>3</v>
      </c>
      <c r="P33" s="9">
        <v>0</v>
      </c>
      <c r="Q33" s="9">
        <v>1.5</v>
      </c>
      <c r="R33" s="9">
        <v>2.4</v>
      </c>
      <c r="S33" s="16"/>
      <c r="T33" s="16"/>
    </row>
    <row r="34" spans="1:20" x14ac:dyDescent="0.25">
      <c r="A34" s="14" t="s">
        <v>53</v>
      </c>
      <c r="B34" s="8" t="s">
        <v>32</v>
      </c>
      <c r="C34" s="8" t="s">
        <v>20</v>
      </c>
      <c r="D34" s="13">
        <v>316508</v>
      </c>
      <c r="E34" s="15">
        <v>44642.631662974534</v>
      </c>
      <c r="F34" s="9">
        <v>11.7</v>
      </c>
      <c r="G34" s="8" t="s">
        <v>121</v>
      </c>
      <c r="H34" s="8" t="s">
        <v>485</v>
      </c>
      <c r="I34" s="9" t="s">
        <v>22</v>
      </c>
      <c r="J34" s="8" t="s">
        <v>3</v>
      </c>
      <c r="K34" s="8" t="s">
        <v>3</v>
      </c>
      <c r="L34" s="9">
        <v>0</v>
      </c>
      <c r="M34" s="9">
        <v>0</v>
      </c>
      <c r="N34" s="9">
        <v>6</v>
      </c>
      <c r="O34" s="9">
        <v>3</v>
      </c>
      <c r="P34" s="9">
        <v>0</v>
      </c>
      <c r="Q34" s="9">
        <v>1.5</v>
      </c>
      <c r="R34" s="9">
        <v>1.2</v>
      </c>
      <c r="S34" s="16"/>
      <c r="T34" s="16"/>
    </row>
    <row r="35" spans="1:20" x14ac:dyDescent="0.25">
      <c r="A35" s="14" t="s">
        <v>53</v>
      </c>
      <c r="B35" s="8" t="s">
        <v>32</v>
      </c>
      <c r="C35" s="8" t="s">
        <v>20</v>
      </c>
      <c r="D35" s="13">
        <v>320632</v>
      </c>
      <c r="E35" s="15">
        <v>44658.591054421297</v>
      </c>
      <c r="F35" s="9">
        <v>10.8</v>
      </c>
      <c r="G35" s="8" t="s">
        <v>244</v>
      </c>
      <c r="H35" s="8" t="s">
        <v>485</v>
      </c>
      <c r="I35" s="9" t="s">
        <v>33</v>
      </c>
      <c r="J35" s="8" t="s">
        <v>3</v>
      </c>
      <c r="K35" s="8" t="s">
        <v>3</v>
      </c>
      <c r="L35" s="9">
        <v>0</v>
      </c>
      <c r="M35" s="9">
        <v>0</v>
      </c>
      <c r="N35" s="9">
        <v>6</v>
      </c>
      <c r="O35" s="9">
        <v>0</v>
      </c>
      <c r="P35" s="9">
        <v>0</v>
      </c>
      <c r="Q35" s="9">
        <v>0.8</v>
      </c>
      <c r="R35" s="9">
        <v>4</v>
      </c>
      <c r="S35" s="16"/>
      <c r="T35" s="16"/>
    </row>
    <row r="36" spans="1:20" x14ac:dyDescent="0.25">
      <c r="A36" s="14" t="s">
        <v>53</v>
      </c>
      <c r="B36" s="8" t="s">
        <v>32</v>
      </c>
      <c r="C36" s="8" t="s">
        <v>20</v>
      </c>
      <c r="D36" s="13">
        <v>320934</v>
      </c>
      <c r="E36" s="15">
        <v>44659.581867777779</v>
      </c>
      <c r="F36" s="9">
        <v>10.7</v>
      </c>
      <c r="G36" s="8" t="s">
        <v>170</v>
      </c>
      <c r="H36" s="8" t="s">
        <v>485</v>
      </c>
      <c r="I36" s="9" t="s">
        <v>40</v>
      </c>
      <c r="J36" s="8" t="s">
        <v>3</v>
      </c>
      <c r="K36" s="8" t="s">
        <v>3</v>
      </c>
      <c r="L36" s="9">
        <v>0</v>
      </c>
      <c r="M36" s="9">
        <v>0</v>
      </c>
      <c r="N36" s="9">
        <v>6</v>
      </c>
      <c r="O36" s="9">
        <v>3</v>
      </c>
      <c r="P36" s="9">
        <v>0</v>
      </c>
      <c r="Q36" s="9">
        <v>1.5</v>
      </c>
      <c r="R36" s="9">
        <v>0.2</v>
      </c>
      <c r="S36" s="16"/>
      <c r="T36" s="16"/>
    </row>
    <row r="37" spans="1:20" x14ac:dyDescent="0.25">
      <c r="A37" s="14" t="s">
        <v>53</v>
      </c>
      <c r="B37" s="8" t="s">
        <v>32</v>
      </c>
      <c r="C37" s="8" t="s">
        <v>20</v>
      </c>
      <c r="D37" s="13">
        <v>316097</v>
      </c>
      <c r="E37" s="15">
        <v>44641.4865928125</v>
      </c>
      <c r="F37" s="9">
        <v>10.6</v>
      </c>
      <c r="G37" s="8" t="s">
        <v>253</v>
      </c>
      <c r="H37" s="8" t="s">
        <v>485</v>
      </c>
      <c r="I37" s="9" t="s">
        <v>44</v>
      </c>
      <c r="J37" s="8" t="s">
        <v>3</v>
      </c>
      <c r="K37" s="8" t="s">
        <v>3</v>
      </c>
      <c r="L37" s="9">
        <v>0</v>
      </c>
      <c r="M37" s="9">
        <v>0</v>
      </c>
      <c r="N37" s="9">
        <v>6</v>
      </c>
      <c r="O37" s="9">
        <v>3</v>
      </c>
      <c r="P37" s="9">
        <v>0</v>
      </c>
      <c r="Q37" s="9">
        <v>0</v>
      </c>
      <c r="R37" s="9">
        <v>1.6</v>
      </c>
      <c r="S37" s="16"/>
      <c r="T37" s="16"/>
    </row>
    <row r="38" spans="1:20" x14ac:dyDescent="0.25">
      <c r="A38" s="14" t="s">
        <v>53</v>
      </c>
      <c r="B38" s="8" t="s">
        <v>32</v>
      </c>
      <c r="C38" s="8" t="s">
        <v>21</v>
      </c>
      <c r="D38" s="13">
        <v>313572</v>
      </c>
      <c r="E38" s="15">
        <v>44634.836063807867</v>
      </c>
      <c r="F38" s="9">
        <v>10.5</v>
      </c>
      <c r="G38" s="8" t="s">
        <v>88</v>
      </c>
      <c r="H38" s="8" t="s">
        <v>485</v>
      </c>
      <c r="I38" s="9" t="s">
        <v>35</v>
      </c>
      <c r="J38" s="8" t="s">
        <v>3</v>
      </c>
      <c r="K38" s="8" t="s">
        <v>3</v>
      </c>
      <c r="L38" s="9">
        <v>0</v>
      </c>
      <c r="M38" s="9">
        <v>0</v>
      </c>
      <c r="N38" s="9">
        <v>6</v>
      </c>
      <c r="O38" s="9">
        <v>3</v>
      </c>
      <c r="P38" s="9">
        <v>0</v>
      </c>
      <c r="Q38" s="9">
        <v>1.5</v>
      </c>
      <c r="R38" s="9">
        <v>0</v>
      </c>
      <c r="S38" s="16"/>
      <c r="T38" s="16"/>
    </row>
    <row r="39" spans="1:20" x14ac:dyDescent="0.25">
      <c r="A39" s="14" t="s">
        <v>53</v>
      </c>
      <c r="B39" s="8" t="s">
        <v>32</v>
      </c>
      <c r="C39" s="8" t="s">
        <v>21</v>
      </c>
      <c r="D39" s="13">
        <v>315847</v>
      </c>
      <c r="E39" s="15">
        <v>44639.97273163194</v>
      </c>
      <c r="F39" s="9">
        <v>10.5</v>
      </c>
      <c r="G39" s="8" t="s">
        <v>100</v>
      </c>
      <c r="H39" s="8" t="s">
        <v>485</v>
      </c>
      <c r="I39" s="9" t="s">
        <v>466</v>
      </c>
      <c r="J39" s="8" t="s">
        <v>3</v>
      </c>
      <c r="K39" s="8" t="s">
        <v>3</v>
      </c>
      <c r="L39" s="9">
        <v>0</v>
      </c>
      <c r="M39" s="9">
        <v>0</v>
      </c>
      <c r="N39" s="9">
        <v>6</v>
      </c>
      <c r="O39" s="9">
        <v>3</v>
      </c>
      <c r="P39" s="9">
        <v>0</v>
      </c>
      <c r="Q39" s="9">
        <v>1.5</v>
      </c>
      <c r="R39" s="9">
        <v>0</v>
      </c>
      <c r="S39" s="16"/>
      <c r="T39" s="16"/>
    </row>
    <row r="40" spans="1:20" x14ac:dyDescent="0.25">
      <c r="A40" s="14" t="s">
        <v>53</v>
      </c>
      <c r="B40" s="8" t="s">
        <v>32</v>
      </c>
      <c r="C40" s="8" t="s">
        <v>20</v>
      </c>
      <c r="D40" s="13">
        <v>314389</v>
      </c>
      <c r="E40" s="15">
        <v>44636.439593391202</v>
      </c>
      <c r="F40" s="9">
        <v>10.4</v>
      </c>
      <c r="G40" s="8" t="s">
        <v>222</v>
      </c>
      <c r="H40" s="8" t="s">
        <v>485</v>
      </c>
      <c r="I40" s="9" t="s">
        <v>25</v>
      </c>
      <c r="J40" s="8" t="s">
        <v>3</v>
      </c>
      <c r="K40" s="8" t="s">
        <v>3</v>
      </c>
      <c r="L40" s="9">
        <v>0</v>
      </c>
      <c r="M40" s="9">
        <v>0</v>
      </c>
      <c r="N40" s="9">
        <v>6</v>
      </c>
      <c r="O40" s="9">
        <v>3</v>
      </c>
      <c r="P40" s="9">
        <v>0</v>
      </c>
      <c r="Q40" s="9">
        <v>0.4</v>
      </c>
      <c r="R40" s="9">
        <v>1</v>
      </c>
      <c r="S40" s="16"/>
      <c r="T40" s="16"/>
    </row>
    <row r="41" spans="1:20" x14ac:dyDescent="0.25">
      <c r="A41" s="14" t="s">
        <v>53</v>
      </c>
      <c r="B41" s="8" t="s">
        <v>32</v>
      </c>
      <c r="C41" s="8" t="s">
        <v>20</v>
      </c>
      <c r="D41" s="13">
        <v>314429</v>
      </c>
      <c r="E41" s="15">
        <v>44636.473621851852</v>
      </c>
      <c r="F41" s="9">
        <v>10.199999999999999</v>
      </c>
      <c r="G41" s="8" t="s">
        <v>240</v>
      </c>
      <c r="H41" s="8" t="s">
        <v>485</v>
      </c>
      <c r="I41" s="9" t="s">
        <v>24</v>
      </c>
      <c r="J41" s="8" t="s">
        <v>3</v>
      </c>
      <c r="K41" s="8" t="s">
        <v>3</v>
      </c>
      <c r="L41" s="9">
        <v>0</v>
      </c>
      <c r="M41" s="9">
        <v>0</v>
      </c>
      <c r="N41" s="9">
        <v>6</v>
      </c>
      <c r="O41" s="9">
        <v>0</v>
      </c>
      <c r="P41" s="9">
        <v>0</v>
      </c>
      <c r="Q41" s="9">
        <v>0</v>
      </c>
      <c r="R41" s="9">
        <v>4.2</v>
      </c>
      <c r="S41" s="16"/>
      <c r="T41" s="16"/>
    </row>
    <row r="42" spans="1:20" x14ac:dyDescent="0.25">
      <c r="A42" s="14" t="s">
        <v>53</v>
      </c>
      <c r="B42" s="8" t="s">
        <v>32</v>
      </c>
      <c r="C42" s="8" t="s">
        <v>20</v>
      </c>
      <c r="D42" s="13">
        <v>321222</v>
      </c>
      <c r="E42" s="15">
        <v>44661.758997997684</v>
      </c>
      <c r="F42" s="9">
        <v>10.1</v>
      </c>
      <c r="G42" s="8" t="s">
        <v>343</v>
      </c>
      <c r="H42" s="8" t="s">
        <v>485</v>
      </c>
      <c r="I42" s="9" t="s">
        <v>22</v>
      </c>
      <c r="J42" s="8" t="s">
        <v>3</v>
      </c>
      <c r="K42" s="8" t="s">
        <v>3</v>
      </c>
      <c r="L42" s="9">
        <v>0</v>
      </c>
      <c r="M42" s="9">
        <v>0</v>
      </c>
      <c r="N42" s="9">
        <v>6</v>
      </c>
      <c r="O42" s="9">
        <v>3</v>
      </c>
      <c r="P42" s="9">
        <v>0</v>
      </c>
      <c r="Q42" s="9">
        <v>0.3</v>
      </c>
      <c r="R42" s="9">
        <v>0.8</v>
      </c>
      <c r="S42" s="16"/>
      <c r="T42" s="16"/>
    </row>
    <row r="43" spans="1:20" x14ac:dyDescent="0.25">
      <c r="A43" s="14" t="s">
        <v>53</v>
      </c>
      <c r="B43" s="8" t="s">
        <v>32</v>
      </c>
      <c r="C43" s="8" t="s">
        <v>20</v>
      </c>
      <c r="D43" s="13">
        <v>313852</v>
      </c>
      <c r="E43" s="15">
        <v>44635.672776527776</v>
      </c>
      <c r="F43" s="9">
        <v>10</v>
      </c>
      <c r="G43" s="8" t="s">
        <v>328</v>
      </c>
      <c r="H43" s="8" t="s">
        <v>485</v>
      </c>
      <c r="I43" s="9" t="s">
        <v>8</v>
      </c>
      <c r="J43" s="8" t="s">
        <v>3</v>
      </c>
      <c r="K43" s="8" t="s">
        <v>3</v>
      </c>
      <c r="L43" s="9">
        <v>0</v>
      </c>
      <c r="M43" s="9">
        <v>0</v>
      </c>
      <c r="N43" s="9">
        <v>6</v>
      </c>
      <c r="O43" s="9">
        <v>3</v>
      </c>
      <c r="P43" s="9">
        <v>0</v>
      </c>
      <c r="Q43" s="9">
        <v>0</v>
      </c>
      <c r="R43" s="9">
        <v>1</v>
      </c>
      <c r="S43" s="16"/>
      <c r="T43" s="16"/>
    </row>
    <row r="44" spans="1:20" x14ac:dyDescent="0.25">
      <c r="A44" s="14" t="s">
        <v>53</v>
      </c>
      <c r="B44" s="8" t="s">
        <v>32</v>
      </c>
      <c r="C44" s="8" t="s">
        <v>20</v>
      </c>
      <c r="D44" s="13">
        <v>314264</v>
      </c>
      <c r="E44" s="15">
        <v>44636.100774340273</v>
      </c>
      <c r="F44" s="9">
        <v>9.3000000000000007</v>
      </c>
      <c r="G44" s="8" t="s">
        <v>269</v>
      </c>
      <c r="H44" s="8" t="s">
        <v>485</v>
      </c>
      <c r="I44" s="9" t="s">
        <v>10</v>
      </c>
      <c r="J44" s="8" t="s">
        <v>3</v>
      </c>
      <c r="K44" s="8" t="s">
        <v>3</v>
      </c>
      <c r="L44" s="9">
        <v>0</v>
      </c>
      <c r="M44" s="9">
        <v>0</v>
      </c>
      <c r="N44" s="9">
        <v>6</v>
      </c>
      <c r="O44" s="9">
        <v>0</v>
      </c>
      <c r="P44" s="9">
        <v>0</v>
      </c>
      <c r="Q44" s="9">
        <v>0.5</v>
      </c>
      <c r="R44" s="9">
        <v>2.8</v>
      </c>
      <c r="S44" s="16"/>
      <c r="T44" s="16"/>
    </row>
    <row r="45" spans="1:20" x14ac:dyDescent="0.25">
      <c r="A45" s="14" t="s">
        <v>53</v>
      </c>
      <c r="B45" s="8" t="s">
        <v>32</v>
      </c>
      <c r="C45" s="8" t="s">
        <v>20</v>
      </c>
      <c r="D45" s="13">
        <v>321274</v>
      </c>
      <c r="E45" s="15">
        <v>44661.900564212963</v>
      </c>
      <c r="F45" s="9">
        <v>9.3000000000000007</v>
      </c>
      <c r="G45" s="8" t="s">
        <v>298</v>
      </c>
      <c r="H45" s="8" t="s">
        <v>485</v>
      </c>
      <c r="I45" s="9" t="s">
        <v>10</v>
      </c>
      <c r="J45" s="8" t="s">
        <v>3</v>
      </c>
      <c r="K45" s="8" t="s">
        <v>3</v>
      </c>
      <c r="L45" s="9">
        <v>0</v>
      </c>
      <c r="M45" s="9">
        <v>0</v>
      </c>
      <c r="N45" s="9">
        <v>6</v>
      </c>
      <c r="O45" s="9">
        <v>0</v>
      </c>
      <c r="P45" s="9">
        <v>0</v>
      </c>
      <c r="Q45" s="9">
        <v>1.5</v>
      </c>
      <c r="R45" s="9">
        <v>1.8</v>
      </c>
      <c r="S45" s="16"/>
      <c r="T45" s="16"/>
    </row>
    <row r="46" spans="1:20" x14ac:dyDescent="0.25">
      <c r="A46" s="14" t="s">
        <v>53</v>
      </c>
      <c r="B46" s="8" t="s">
        <v>32</v>
      </c>
      <c r="C46" s="8" t="s">
        <v>21</v>
      </c>
      <c r="D46" s="13">
        <v>317251</v>
      </c>
      <c r="E46" s="15">
        <v>44644.641559930555</v>
      </c>
      <c r="F46" s="9">
        <v>9</v>
      </c>
      <c r="G46" s="8" t="s">
        <v>436</v>
      </c>
      <c r="H46" s="8" t="s">
        <v>485</v>
      </c>
      <c r="I46" s="9" t="s">
        <v>7</v>
      </c>
      <c r="J46" s="8" t="s">
        <v>3</v>
      </c>
      <c r="K46" s="8" t="s">
        <v>3</v>
      </c>
      <c r="L46" s="9">
        <v>0</v>
      </c>
      <c r="M46" s="9">
        <v>0</v>
      </c>
      <c r="N46" s="9">
        <v>6</v>
      </c>
      <c r="O46" s="9">
        <v>3</v>
      </c>
      <c r="P46" s="9">
        <v>0</v>
      </c>
      <c r="Q46" s="9">
        <v>0</v>
      </c>
      <c r="R46" s="9">
        <v>0</v>
      </c>
      <c r="S46" s="16"/>
      <c r="T46" s="16"/>
    </row>
    <row r="47" spans="1:20" x14ac:dyDescent="0.25">
      <c r="A47" s="14" t="s">
        <v>53</v>
      </c>
      <c r="B47" s="8" t="s">
        <v>32</v>
      </c>
      <c r="C47" s="8" t="s">
        <v>20</v>
      </c>
      <c r="D47" s="13">
        <v>313938</v>
      </c>
      <c r="E47" s="15">
        <v>44635.745183726853</v>
      </c>
      <c r="F47" s="9">
        <v>8.9</v>
      </c>
      <c r="G47" s="8" t="s">
        <v>110</v>
      </c>
      <c r="H47" s="8" t="s">
        <v>485</v>
      </c>
      <c r="I47" s="9" t="s">
        <v>4</v>
      </c>
      <c r="J47" s="8" t="s">
        <v>3</v>
      </c>
      <c r="K47" s="8" t="s">
        <v>3</v>
      </c>
      <c r="L47" s="9">
        <v>0</v>
      </c>
      <c r="M47" s="9">
        <v>0</v>
      </c>
      <c r="N47" s="9">
        <v>6</v>
      </c>
      <c r="O47" s="9">
        <v>0</v>
      </c>
      <c r="P47" s="9">
        <v>0</v>
      </c>
      <c r="Q47" s="9">
        <v>1.5</v>
      </c>
      <c r="R47" s="9">
        <v>1.4</v>
      </c>
      <c r="S47" s="16"/>
      <c r="T47" s="16"/>
    </row>
    <row r="48" spans="1:20" x14ac:dyDescent="0.25">
      <c r="A48" s="14" t="s">
        <v>53</v>
      </c>
      <c r="B48" s="8" t="s">
        <v>32</v>
      </c>
      <c r="C48" s="8" t="s">
        <v>20</v>
      </c>
      <c r="D48" s="13">
        <v>320227</v>
      </c>
      <c r="E48" s="15">
        <v>44656.891670393517</v>
      </c>
      <c r="F48" s="9">
        <v>8.1</v>
      </c>
      <c r="G48" s="8" t="s">
        <v>190</v>
      </c>
      <c r="H48" s="8" t="s">
        <v>485</v>
      </c>
      <c r="I48" s="9" t="s">
        <v>8</v>
      </c>
      <c r="J48" s="8" t="s">
        <v>3</v>
      </c>
      <c r="K48" s="8" t="s">
        <v>3</v>
      </c>
      <c r="L48" s="9">
        <v>0</v>
      </c>
      <c r="M48" s="9">
        <v>0</v>
      </c>
      <c r="N48" s="9">
        <v>6</v>
      </c>
      <c r="O48" s="9">
        <v>0</v>
      </c>
      <c r="P48" s="9">
        <v>0</v>
      </c>
      <c r="Q48" s="9">
        <v>1.5</v>
      </c>
      <c r="R48" s="9">
        <v>0.6</v>
      </c>
      <c r="S48" s="16"/>
      <c r="T48" s="16"/>
    </row>
    <row r="49" spans="1:20" x14ac:dyDescent="0.25">
      <c r="A49" s="14" t="s">
        <v>53</v>
      </c>
      <c r="B49" s="8" t="s">
        <v>32</v>
      </c>
      <c r="C49" s="8" t="s">
        <v>20</v>
      </c>
      <c r="D49" s="13">
        <v>321248</v>
      </c>
      <c r="E49" s="15">
        <v>44661.858665335647</v>
      </c>
      <c r="F49" s="9">
        <v>7.8</v>
      </c>
      <c r="G49" s="8" t="s">
        <v>122</v>
      </c>
      <c r="H49" s="8" t="s">
        <v>485</v>
      </c>
      <c r="I49" s="9" t="s">
        <v>24</v>
      </c>
      <c r="J49" s="8" t="s">
        <v>3</v>
      </c>
      <c r="K49" s="8" t="s">
        <v>3</v>
      </c>
      <c r="L49" s="9">
        <v>0</v>
      </c>
      <c r="M49" s="9">
        <v>0</v>
      </c>
      <c r="N49" s="9">
        <v>6</v>
      </c>
      <c r="O49" s="9">
        <v>0</v>
      </c>
      <c r="P49" s="9">
        <v>0</v>
      </c>
      <c r="Q49" s="9">
        <v>0</v>
      </c>
      <c r="R49" s="9">
        <v>1.8</v>
      </c>
      <c r="S49" s="16"/>
      <c r="T49" s="16"/>
    </row>
    <row r="50" spans="1:20" x14ac:dyDescent="0.25">
      <c r="A50" s="14" t="s">
        <v>53</v>
      </c>
      <c r="B50" s="8" t="s">
        <v>32</v>
      </c>
      <c r="C50" s="8" t="s">
        <v>20</v>
      </c>
      <c r="D50" s="13">
        <v>315291</v>
      </c>
      <c r="E50" s="15">
        <v>44637.937564409724</v>
      </c>
      <c r="F50" s="9">
        <v>7.2</v>
      </c>
      <c r="G50" s="8" t="s">
        <v>277</v>
      </c>
      <c r="H50" s="8" t="s">
        <v>485</v>
      </c>
      <c r="I50" s="9" t="s">
        <v>9</v>
      </c>
      <c r="J50" s="8" t="s">
        <v>3</v>
      </c>
      <c r="K50" s="8" t="s">
        <v>3</v>
      </c>
      <c r="L50" s="9">
        <v>0</v>
      </c>
      <c r="M50" s="9">
        <v>0</v>
      </c>
      <c r="N50" s="9">
        <v>6</v>
      </c>
      <c r="O50" s="9">
        <v>0</v>
      </c>
      <c r="P50" s="9">
        <v>0</v>
      </c>
      <c r="Q50" s="9">
        <v>0</v>
      </c>
      <c r="R50" s="9">
        <v>1.2</v>
      </c>
      <c r="S50" s="16"/>
      <c r="T50" s="16"/>
    </row>
    <row r="51" spans="1:20" x14ac:dyDescent="0.25">
      <c r="A51" s="14" t="s">
        <v>53</v>
      </c>
      <c r="B51" s="8" t="s">
        <v>32</v>
      </c>
      <c r="C51" s="8" t="s">
        <v>21</v>
      </c>
      <c r="D51" s="13">
        <v>321168</v>
      </c>
      <c r="E51" s="15">
        <v>44661.51493784722</v>
      </c>
      <c r="F51" s="9">
        <v>7.2</v>
      </c>
      <c r="G51" s="8" t="s">
        <v>285</v>
      </c>
      <c r="H51" s="8" t="s">
        <v>485</v>
      </c>
      <c r="I51" s="9" t="s">
        <v>35</v>
      </c>
      <c r="J51" s="8" t="s">
        <v>3</v>
      </c>
      <c r="K51" s="8" t="s">
        <v>3</v>
      </c>
      <c r="L51" s="9">
        <v>0</v>
      </c>
      <c r="M51" s="9">
        <v>0</v>
      </c>
      <c r="N51" s="9">
        <v>6</v>
      </c>
      <c r="O51" s="9">
        <v>0</v>
      </c>
      <c r="P51" s="9">
        <v>0</v>
      </c>
      <c r="Q51" s="9">
        <v>1.2</v>
      </c>
      <c r="R51" s="9">
        <v>0</v>
      </c>
      <c r="S51" s="16"/>
      <c r="T51" s="16"/>
    </row>
    <row r="52" spans="1:20" x14ac:dyDescent="0.25">
      <c r="A52" s="14" t="s">
        <v>53</v>
      </c>
      <c r="B52" s="8" t="s">
        <v>32</v>
      </c>
      <c r="C52" s="8" t="s">
        <v>21</v>
      </c>
      <c r="D52" s="13">
        <v>318433</v>
      </c>
      <c r="E52" s="15">
        <v>44649.82420815972</v>
      </c>
      <c r="F52" s="9">
        <v>6.8</v>
      </c>
      <c r="G52" s="8" t="s">
        <v>86</v>
      </c>
      <c r="H52" s="8" t="s">
        <v>485</v>
      </c>
      <c r="I52" s="9" t="s">
        <v>463</v>
      </c>
      <c r="J52" s="8" t="s">
        <v>3</v>
      </c>
      <c r="K52" s="8" t="s">
        <v>3</v>
      </c>
      <c r="L52" s="9">
        <v>0</v>
      </c>
      <c r="M52" s="9">
        <v>0</v>
      </c>
      <c r="N52" s="9">
        <v>6</v>
      </c>
      <c r="O52" s="9">
        <v>0</v>
      </c>
      <c r="P52" s="9">
        <v>0</v>
      </c>
      <c r="Q52" s="9">
        <v>0.8</v>
      </c>
      <c r="R52" s="9">
        <v>0</v>
      </c>
      <c r="S52" s="16"/>
      <c r="T52" s="16"/>
    </row>
    <row r="53" spans="1:20" x14ac:dyDescent="0.25">
      <c r="A53" s="14" t="s">
        <v>53</v>
      </c>
      <c r="B53" s="8" t="s">
        <v>32</v>
      </c>
      <c r="C53" s="8" t="s">
        <v>20</v>
      </c>
      <c r="D53" s="13">
        <v>321124</v>
      </c>
      <c r="E53" s="15">
        <v>44661.011680821757</v>
      </c>
      <c r="F53" s="9">
        <v>6.6</v>
      </c>
      <c r="G53" s="8" t="s">
        <v>330</v>
      </c>
      <c r="H53" s="8" t="s">
        <v>485</v>
      </c>
      <c r="I53" s="9" t="s">
        <v>23</v>
      </c>
      <c r="J53" s="8" t="s">
        <v>3</v>
      </c>
      <c r="K53" s="8" t="s">
        <v>3</v>
      </c>
      <c r="L53" s="9">
        <v>0</v>
      </c>
      <c r="M53" s="9">
        <v>0</v>
      </c>
      <c r="N53" s="9">
        <v>6</v>
      </c>
      <c r="O53" s="9">
        <v>0</v>
      </c>
      <c r="P53" s="9">
        <v>0</v>
      </c>
      <c r="Q53" s="9">
        <v>0.2</v>
      </c>
      <c r="R53" s="9">
        <v>0.4</v>
      </c>
      <c r="S53" s="16"/>
      <c r="T53" s="16"/>
    </row>
    <row r="54" spans="1:20" x14ac:dyDescent="0.25">
      <c r="A54" s="14" t="s">
        <v>53</v>
      </c>
      <c r="B54" s="8" t="s">
        <v>32</v>
      </c>
      <c r="C54" s="8" t="s">
        <v>21</v>
      </c>
      <c r="D54" s="13">
        <v>316897</v>
      </c>
      <c r="E54" s="15">
        <v>44643.688859259259</v>
      </c>
      <c r="F54" s="9">
        <v>6.6</v>
      </c>
      <c r="G54" s="8" t="s">
        <v>397</v>
      </c>
      <c r="H54" s="8" t="s">
        <v>485</v>
      </c>
      <c r="I54" s="9" t="s">
        <v>35</v>
      </c>
      <c r="J54" s="8" t="s">
        <v>3</v>
      </c>
      <c r="K54" s="8" t="s">
        <v>3</v>
      </c>
      <c r="L54" s="9">
        <v>0</v>
      </c>
      <c r="M54" s="9">
        <v>0</v>
      </c>
      <c r="N54" s="9">
        <v>6</v>
      </c>
      <c r="O54" s="9">
        <v>0</v>
      </c>
      <c r="P54" s="9">
        <v>0</v>
      </c>
      <c r="Q54" s="9">
        <v>0.6</v>
      </c>
      <c r="R54" s="9">
        <v>0</v>
      </c>
      <c r="S54" s="16"/>
      <c r="T54" s="16"/>
    </row>
    <row r="55" spans="1:20" x14ac:dyDescent="0.25">
      <c r="A55" s="14" t="s">
        <v>53</v>
      </c>
      <c r="B55" s="8" t="s">
        <v>32</v>
      </c>
      <c r="C55" s="8" t="s">
        <v>29</v>
      </c>
      <c r="D55" s="13">
        <v>316898</v>
      </c>
      <c r="E55" s="15">
        <v>44643.688863194446</v>
      </c>
      <c r="F55" s="9">
        <v>6.6</v>
      </c>
      <c r="G55" s="8" t="s">
        <v>397</v>
      </c>
      <c r="H55" s="8" t="s">
        <v>485</v>
      </c>
      <c r="I55" s="9" t="s">
        <v>35</v>
      </c>
      <c r="J55" s="8" t="s">
        <v>3</v>
      </c>
      <c r="K55" s="8" t="s">
        <v>3</v>
      </c>
      <c r="L55" s="9">
        <v>0</v>
      </c>
      <c r="M55" s="9">
        <v>0</v>
      </c>
      <c r="N55" s="9">
        <v>6</v>
      </c>
      <c r="O55" s="9">
        <v>0</v>
      </c>
      <c r="P55" s="9">
        <v>0</v>
      </c>
      <c r="Q55" s="9">
        <v>0.6</v>
      </c>
      <c r="R55" s="9">
        <v>0</v>
      </c>
      <c r="S55" s="16"/>
      <c r="T55" s="16"/>
    </row>
    <row r="56" spans="1:20" x14ac:dyDescent="0.25">
      <c r="A56" s="14" t="s">
        <v>53</v>
      </c>
      <c r="B56" s="8" t="s">
        <v>32</v>
      </c>
      <c r="C56" s="8" t="s">
        <v>20</v>
      </c>
      <c r="D56" s="13">
        <v>320553</v>
      </c>
      <c r="E56" s="15">
        <v>44658.483461354168</v>
      </c>
      <c r="F56" s="9">
        <v>6.2</v>
      </c>
      <c r="G56" s="8" t="s">
        <v>327</v>
      </c>
      <c r="H56" s="8" t="s">
        <v>485</v>
      </c>
      <c r="I56" s="9" t="s">
        <v>35</v>
      </c>
      <c r="J56" s="8" t="s">
        <v>3</v>
      </c>
      <c r="K56" s="8" t="s">
        <v>3</v>
      </c>
      <c r="L56" s="9">
        <v>0</v>
      </c>
      <c r="M56" s="9">
        <v>0</v>
      </c>
      <c r="N56" s="9">
        <v>6</v>
      </c>
      <c r="O56" s="9">
        <v>0</v>
      </c>
      <c r="P56" s="9">
        <v>0</v>
      </c>
      <c r="Q56" s="9">
        <v>0</v>
      </c>
      <c r="R56" s="9">
        <v>0.2</v>
      </c>
      <c r="S56" s="16"/>
      <c r="T56" s="16"/>
    </row>
    <row r="57" spans="1:20" x14ac:dyDescent="0.25">
      <c r="A57" s="14" t="s">
        <v>53</v>
      </c>
      <c r="B57" s="8" t="s">
        <v>32</v>
      </c>
      <c r="C57" s="8" t="s">
        <v>21</v>
      </c>
      <c r="D57" s="13">
        <v>317841</v>
      </c>
      <c r="E57" s="15">
        <v>44648.402174525458</v>
      </c>
      <c r="F57" s="9">
        <v>6</v>
      </c>
      <c r="G57" s="8" t="s">
        <v>108</v>
      </c>
      <c r="H57" s="8" t="s">
        <v>485</v>
      </c>
      <c r="I57" s="9" t="s">
        <v>468</v>
      </c>
      <c r="J57" s="8" t="s">
        <v>2</v>
      </c>
      <c r="K57" s="8" t="s">
        <v>3</v>
      </c>
      <c r="L57" s="9">
        <v>6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6"/>
      <c r="T57" s="16"/>
    </row>
    <row r="58" spans="1:20" x14ac:dyDescent="0.25">
      <c r="A58" s="14" t="s">
        <v>53</v>
      </c>
      <c r="B58" s="8" t="s">
        <v>32</v>
      </c>
      <c r="C58" s="8" t="s">
        <v>21</v>
      </c>
      <c r="D58" s="13">
        <v>315956</v>
      </c>
      <c r="E58" s="15">
        <v>44640.737890358796</v>
      </c>
      <c r="F58" s="9">
        <v>6</v>
      </c>
      <c r="G58" s="8" t="s">
        <v>169</v>
      </c>
      <c r="H58" s="8" t="s">
        <v>485</v>
      </c>
      <c r="I58" s="9" t="s">
        <v>33</v>
      </c>
      <c r="J58" s="8" t="s">
        <v>3</v>
      </c>
      <c r="K58" s="8" t="s">
        <v>3</v>
      </c>
      <c r="L58" s="9">
        <v>0</v>
      </c>
      <c r="M58" s="9">
        <v>0</v>
      </c>
      <c r="N58" s="9">
        <v>6</v>
      </c>
      <c r="O58" s="9">
        <v>0</v>
      </c>
      <c r="P58" s="9">
        <v>0</v>
      </c>
      <c r="Q58" s="9">
        <v>0</v>
      </c>
      <c r="R58" s="9">
        <v>0</v>
      </c>
      <c r="S58" s="16"/>
      <c r="T58" s="16"/>
    </row>
    <row r="59" spans="1:20" x14ac:dyDescent="0.25">
      <c r="A59" s="14" t="s">
        <v>53</v>
      </c>
      <c r="B59" s="8" t="s">
        <v>32</v>
      </c>
      <c r="C59" s="8" t="s">
        <v>21</v>
      </c>
      <c r="D59" s="13">
        <v>315997</v>
      </c>
      <c r="E59" s="15">
        <v>44641.007292754628</v>
      </c>
      <c r="F59" s="9">
        <v>6</v>
      </c>
      <c r="G59" s="8" t="s">
        <v>420</v>
      </c>
      <c r="H59" s="8" t="s">
        <v>485</v>
      </c>
      <c r="I59" s="9" t="s">
        <v>6</v>
      </c>
      <c r="J59" s="8" t="s">
        <v>3</v>
      </c>
      <c r="K59" s="8" t="s">
        <v>3</v>
      </c>
      <c r="L59" s="9">
        <v>0</v>
      </c>
      <c r="M59" s="9">
        <v>0</v>
      </c>
      <c r="N59" s="9">
        <v>6</v>
      </c>
      <c r="O59" s="9">
        <v>0</v>
      </c>
      <c r="P59" s="9">
        <v>0</v>
      </c>
      <c r="Q59" s="9">
        <v>0</v>
      </c>
      <c r="R59" s="9">
        <v>0</v>
      </c>
      <c r="S59" s="16"/>
      <c r="T59" s="16"/>
    </row>
    <row r="60" spans="1:20" x14ac:dyDescent="0.25">
      <c r="A60" s="14" t="s">
        <v>53</v>
      </c>
      <c r="B60" s="8" t="s">
        <v>32</v>
      </c>
      <c r="C60" s="8" t="s">
        <v>21</v>
      </c>
      <c r="D60" s="13">
        <v>314837</v>
      </c>
      <c r="E60" s="15">
        <v>44637.003231886571</v>
      </c>
      <c r="F60" s="9">
        <v>0</v>
      </c>
      <c r="G60" s="8" t="s">
        <v>162</v>
      </c>
      <c r="H60" s="8" t="s">
        <v>485</v>
      </c>
      <c r="I60" s="9" t="s">
        <v>462</v>
      </c>
      <c r="J60" s="8" t="s">
        <v>3</v>
      </c>
      <c r="K60" s="8" t="s">
        <v>3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16"/>
      <c r="T60" s="16"/>
    </row>
  </sheetData>
  <autoFilter ref="A1:T60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H4" sqref="H4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19.8554687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s="1" customFormat="1" x14ac:dyDescent="0.25">
      <c r="A2" s="14" t="s">
        <v>53</v>
      </c>
      <c r="B2" s="8" t="s">
        <v>32</v>
      </c>
      <c r="C2" s="8" t="s">
        <v>20</v>
      </c>
      <c r="D2" s="13">
        <v>318110</v>
      </c>
      <c r="E2" s="15">
        <v>44648.879046157403</v>
      </c>
      <c r="F2" s="9">
        <v>19.5</v>
      </c>
      <c r="G2" s="8" t="s">
        <v>109</v>
      </c>
      <c r="H2" s="8" t="s">
        <v>51</v>
      </c>
      <c r="I2" s="9" t="s">
        <v>461</v>
      </c>
      <c r="J2" s="8" t="s">
        <v>3</v>
      </c>
      <c r="K2" s="8" t="s">
        <v>3</v>
      </c>
      <c r="L2" s="9">
        <v>0</v>
      </c>
      <c r="M2" s="9">
        <v>0</v>
      </c>
      <c r="N2" s="9">
        <v>6</v>
      </c>
      <c r="O2" s="9">
        <v>0</v>
      </c>
      <c r="P2" s="9">
        <v>0</v>
      </c>
      <c r="Q2" s="9">
        <v>1.5</v>
      </c>
      <c r="R2" s="9">
        <v>12</v>
      </c>
      <c r="S2" s="16"/>
      <c r="T2" s="16"/>
    </row>
    <row r="3" spans="1:20" x14ac:dyDescent="0.25">
      <c r="A3" s="14" t="s">
        <v>53</v>
      </c>
      <c r="B3" s="8" t="s">
        <v>32</v>
      </c>
      <c r="C3" s="8" t="s">
        <v>20</v>
      </c>
      <c r="D3" s="13">
        <v>317375</v>
      </c>
      <c r="E3" s="15">
        <v>44645.412889155094</v>
      </c>
      <c r="F3" s="9">
        <v>12.6</v>
      </c>
      <c r="G3" s="8" t="s">
        <v>71</v>
      </c>
      <c r="H3" s="8" t="s">
        <v>51</v>
      </c>
      <c r="I3" s="9" t="s">
        <v>25</v>
      </c>
      <c r="J3" s="8" t="s">
        <v>3</v>
      </c>
      <c r="K3" s="8" t="s">
        <v>3</v>
      </c>
      <c r="L3" s="9">
        <v>0</v>
      </c>
      <c r="M3" s="9">
        <v>0</v>
      </c>
      <c r="N3" s="9">
        <v>6</v>
      </c>
      <c r="O3" s="9">
        <v>3</v>
      </c>
      <c r="P3" s="9">
        <v>0</v>
      </c>
      <c r="Q3" s="9">
        <v>0</v>
      </c>
      <c r="R3" s="9">
        <v>3.6</v>
      </c>
      <c r="S3" s="16"/>
      <c r="T3" s="16"/>
    </row>
    <row r="4" spans="1:20" x14ac:dyDescent="0.25">
      <c r="A4" s="14" t="s">
        <v>53</v>
      </c>
      <c r="B4" s="8" t="s">
        <v>32</v>
      </c>
      <c r="C4" s="8" t="s">
        <v>20</v>
      </c>
      <c r="D4" s="13">
        <v>315277</v>
      </c>
      <c r="E4" s="15">
        <v>44637.910745775458</v>
      </c>
      <c r="F4" s="9">
        <v>9.1999999999999993</v>
      </c>
      <c r="G4" s="8" t="s">
        <v>282</v>
      </c>
      <c r="H4" s="8" t="s">
        <v>51</v>
      </c>
      <c r="I4" s="9" t="s">
        <v>10</v>
      </c>
      <c r="J4" s="8" t="s">
        <v>3</v>
      </c>
      <c r="K4" s="8" t="s">
        <v>3</v>
      </c>
      <c r="L4" s="9">
        <v>0</v>
      </c>
      <c r="M4" s="9">
        <v>0</v>
      </c>
      <c r="N4" s="9">
        <v>6</v>
      </c>
      <c r="O4" s="9">
        <v>0</v>
      </c>
      <c r="P4" s="9">
        <v>0</v>
      </c>
      <c r="Q4" s="9">
        <v>0</v>
      </c>
      <c r="R4" s="9">
        <v>3.2</v>
      </c>
      <c r="S4" s="16"/>
      <c r="T4" s="16"/>
    </row>
    <row r="5" spans="1:20" x14ac:dyDescent="0.25">
      <c r="A5" s="14" t="s">
        <v>53</v>
      </c>
      <c r="B5" s="8" t="s">
        <v>32</v>
      </c>
      <c r="C5" s="8" t="s">
        <v>20</v>
      </c>
      <c r="D5" s="13">
        <v>317666</v>
      </c>
      <c r="E5" s="15">
        <v>44645.888117812501</v>
      </c>
      <c r="F5" s="9">
        <v>8.5</v>
      </c>
      <c r="G5" s="8" t="s">
        <v>266</v>
      </c>
      <c r="H5" s="8" t="s">
        <v>51</v>
      </c>
      <c r="I5" s="9" t="s">
        <v>460</v>
      </c>
      <c r="J5" s="8" t="s">
        <v>3</v>
      </c>
      <c r="K5" s="8" t="s">
        <v>3</v>
      </c>
      <c r="L5" s="9">
        <v>0</v>
      </c>
      <c r="M5" s="9">
        <v>0</v>
      </c>
      <c r="N5" s="9">
        <v>6</v>
      </c>
      <c r="O5" s="9">
        <v>0</v>
      </c>
      <c r="P5" s="9">
        <v>0</v>
      </c>
      <c r="Q5" s="9">
        <v>0.3</v>
      </c>
      <c r="R5" s="9">
        <v>2.2000000000000002</v>
      </c>
      <c r="S5" s="16"/>
      <c r="T5" s="16"/>
    </row>
    <row r="6" spans="1:20" x14ac:dyDescent="0.25">
      <c r="A6" s="14" t="s">
        <v>53</v>
      </c>
      <c r="B6" s="8" t="s">
        <v>32</v>
      </c>
      <c r="C6" s="8" t="s">
        <v>21</v>
      </c>
      <c r="D6" s="13">
        <v>318492</v>
      </c>
      <c r="E6" s="15">
        <v>44650.374832488422</v>
      </c>
      <c r="F6" s="9">
        <v>6.2</v>
      </c>
      <c r="G6" s="8" t="s">
        <v>284</v>
      </c>
      <c r="H6" s="8" t="s">
        <v>51</v>
      </c>
      <c r="I6" s="9" t="s">
        <v>40</v>
      </c>
      <c r="J6" s="8" t="s">
        <v>3</v>
      </c>
      <c r="K6" s="8" t="s">
        <v>3</v>
      </c>
      <c r="L6" s="9">
        <v>0</v>
      </c>
      <c r="M6" s="9">
        <v>0</v>
      </c>
      <c r="N6" s="9">
        <v>6</v>
      </c>
      <c r="O6" s="9">
        <v>0</v>
      </c>
      <c r="P6" s="9">
        <v>0</v>
      </c>
      <c r="Q6" s="9">
        <v>0.2</v>
      </c>
      <c r="R6" s="9">
        <v>0</v>
      </c>
      <c r="S6" s="16"/>
      <c r="T6" s="16"/>
    </row>
    <row r="7" spans="1:20" x14ac:dyDescent="0.25">
      <c r="A7" s="14" t="s">
        <v>53</v>
      </c>
      <c r="B7" s="8" t="s">
        <v>32</v>
      </c>
      <c r="C7" s="8" t="s">
        <v>21</v>
      </c>
      <c r="D7" s="13">
        <v>316705</v>
      </c>
      <c r="E7" s="15">
        <v>44643.465261064812</v>
      </c>
      <c r="F7" s="9">
        <v>6</v>
      </c>
      <c r="G7" s="8" t="s">
        <v>315</v>
      </c>
      <c r="H7" s="8" t="s">
        <v>51</v>
      </c>
      <c r="I7" s="9" t="s">
        <v>4</v>
      </c>
      <c r="J7" s="8" t="s">
        <v>3</v>
      </c>
      <c r="K7" s="8" t="s">
        <v>3</v>
      </c>
      <c r="L7" s="9">
        <v>0</v>
      </c>
      <c r="M7" s="9">
        <v>0</v>
      </c>
      <c r="N7" s="9">
        <v>6</v>
      </c>
      <c r="O7" s="9">
        <v>0</v>
      </c>
      <c r="P7" s="9">
        <v>0</v>
      </c>
      <c r="Q7" s="9">
        <v>0</v>
      </c>
      <c r="R7" s="9">
        <v>0</v>
      </c>
      <c r="S7" s="16"/>
      <c r="T7" s="16"/>
    </row>
  </sheetData>
  <autoFilter ref="A1:T7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225"/>
  <sheetViews>
    <sheetView showGridLines="0" workbookViewId="0">
      <selection activeCell="H7" sqref="H7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20.14062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s="1" customFormat="1" x14ac:dyDescent="0.25">
      <c r="A2" s="14" t="s">
        <v>53</v>
      </c>
      <c r="B2" s="8" t="s">
        <v>32</v>
      </c>
      <c r="C2" s="8" t="s">
        <v>20</v>
      </c>
      <c r="D2" s="13">
        <v>313639</v>
      </c>
      <c r="E2" s="15">
        <v>44635.449627118054</v>
      </c>
      <c r="F2" s="9">
        <v>21.7</v>
      </c>
      <c r="G2" s="8" t="s">
        <v>249</v>
      </c>
      <c r="H2" s="8" t="s">
        <v>52</v>
      </c>
      <c r="I2" s="9" t="s">
        <v>35</v>
      </c>
      <c r="J2" s="8" t="s">
        <v>2</v>
      </c>
      <c r="K2" s="8" t="s">
        <v>3</v>
      </c>
      <c r="L2" s="9">
        <v>6</v>
      </c>
      <c r="M2" s="9">
        <v>4</v>
      </c>
      <c r="N2" s="9">
        <v>0</v>
      </c>
      <c r="O2" s="9">
        <v>0</v>
      </c>
      <c r="P2" s="9">
        <v>0</v>
      </c>
      <c r="Q2" s="9">
        <v>1.1000000000000001</v>
      </c>
      <c r="R2" s="9">
        <v>10.6</v>
      </c>
      <c r="S2" s="16"/>
      <c r="T2" s="16"/>
    </row>
    <row r="3" spans="1:20" s="1" customFormat="1" x14ac:dyDescent="0.25">
      <c r="A3" s="14" t="s">
        <v>53</v>
      </c>
      <c r="B3" s="8" t="s">
        <v>32</v>
      </c>
      <c r="C3" s="8" t="s">
        <v>20</v>
      </c>
      <c r="D3" s="13">
        <v>315727</v>
      </c>
      <c r="E3" s="15">
        <v>44639.474334513885</v>
      </c>
      <c r="F3" s="9">
        <v>17.3</v>
      </c>
      <c r="G3" s="8" t="s">
        <v>202</v>
      </c>
      <c r="H3" s="8" t="s">
        <v>52</v>
      </c>
      <c r="I3" s="9" t="s">
        <v>37</v>
      </c>
      <c r="J3" s="8" t="s">
        <v>2</v>
      </c>
      <c r="K3" s="8" t="s">
        <v>3</v>
      </c>
      <c r="L3" s="9">
        <v>6</v>
      </c>
      <c r="M3" s="9">
        <v>4</v>
      </c>
      <c r="N3" s="9">
        <v>0</v>
      </c>
      <c r="O3" s="9">
        <v>0</v>
      </c>
      <c r="P3" s="9">
        <v>0</v>
      </c>
      <c r="Q3" s="9">
        <v>0.5</v>
      </c>
      <c r="R3" s="9">
        <v>6.8</v>
      </c>
      <c r="S3" s="16"/>
      <c r="T3" s="16"/>
    </row>
    <row r="4" spans="1:20" x14ac:dyDescent="0.25">
      <c r="A4" s="14" t="s">
        <v>53</v>
      </c>
      <c r="B4" s="8" t="s">
        <v>32</v>
      </c>
      <c r="C4" s="8" t="s">
        <v>20</v>
      </c>
      <c r="D4" s="13">
        <v>315745</v>
      </c>
      <c r="E4" s="15">
        <v>44639.52507491898</v>
      </c>
      <c r="F4" s="9">
        <v>16.2</v>
      </c>
      <c r="G4" s="8" t="s">
        <v>136</v>
      </c>
      <c r="H4" s="8" t="s">
        <v>52</v>
      </c>
      <c r="I4" s="9" t="s">
        <v>37</v>
      </c>
      <c r="J4" s="8" t="s">
        <v>2</v>
      </c>
      <c r="K4" s="8" t="s">
        <v>3</v>
      </c>
      <c r="L4" s="9">
        <v>6</v>
      </c>
      <c r="M4" s="9">
        <v>4</v>
      </c>
      <c r="N4" s="9">
        <v>0</v>
      </c>
      <c r="O4" s="9">
        <v>0</v>
      </c>
      <c r="P4" s="9">
        <v>0</v>
      </c>
      <c r="Q4" s="9">
        <v>0</v>
      </c>
      <c r="R4" s="9">
        <v>6.2</v>
      </c>
      <c r="S4" s="16"/>
      <c r="T4" s="16"/>
    </row>
    <row r="5" spans="1:20" x14ac:dyDescent="0.25">
      <c r="A5" s="14" t="s">
        <v>53</v>
      </c>
      <c r="B5" s="8" t="s">
        <v>32</v>
      </c>
      <c r="C5" s="8" t="s">
        <v>20</v>
      </c>
      <c r="D5" s="13">
        <v>320916</v>
      </c>
      <c r="E5" s="15">
        <v>44659.520596365735</v>
      </c>
      <c r="F5" s="9">
        <v>15.2</v>
      </c>
      <c r="G5" s="8" t="s">
        <v>62</v>
      </c>
      <c r="H5" s="8" t="s">
        <v>52</v>
      </c>
      <c r="I5" s="9" t="s">
        <v>36</v>
      </c>
      <c r="J5" s="8" t="s">
        <v>2</v>
      </c>
      <c r="K5" s="8" t="s">
        <v>3</v>
      </c>
      <c r="L5" s="9">
        <v>6</v>
      </c>
      <c r="M5" s="9">
        <v>4</v>
      </c>
      <c r="N5" s="9">
        <v>0</v>
      </c>
      <c r="O5" s="9">
        <v>0</v>
      </c>
      <c r="P5" s="9">
        <v>0</v>
      </c>
      <c r="Q5" s="9">
        <v>1</v>
      </c>
      <c r="R5" s="9">
        <v>4.2</v>
      </c>
      <c r="S5" s="16"/>
      <c r="T5" s="16"/>
    </row>
    <row r="6" spans="1:20" x14ac:dyDescent="0.25">
      <c r="A6" s="14" t="s">
        <v>53</v>
      </c>
      <c r="B6" s="8" t="s">
        <v>32</v>
      </c>
      <c r="C6" s="8" t="s">
        <v>20</v>
      </c>
      <c r="D6" s="13">
        <v>315607</v>
      </c>
      <c r="E6" s="15">
        <v>44638.660262210644</v>
      </c>
      <c r="F6" s="9">
        <v>13.7</v>
      </c>
      <c r="G6" s="8" t="s">
        <v>386</v>
      </c>
      <c r="H6" s="8" t="s">
        <v>52</v>
      </c>
      <c r="I6" s="9" t="s">
        <v>37</v>
      </c>
      <c r="J6" s="8" t="s">
        <v>2</v>
      </c>
      <c r="K6" s="8" t="s">
        <v>3</v>
      </c>
      <c r="L6" s="9">
        <v>6</v>
      </c>
      <c r="M6" s="9">
        <v>4</v>
      </c>
      <c r="N6" s="9">
        <v>0</v>
      </c>
      <c r="O6" s="9">
        <v>0</v>
      </c>
      <c r="P6" s="9">
        <v>0</v>
      </c>
      <c r="Q6" s="9">
        <v>0.5</v>
      </c>
      <c r="R6" s="9">
        <v>3.2</v>
      </c>
      <c r="S6" s="16"/>
      <c r="T6" s="16"/>
    </row>
    <row r="7" spans="1:20" x14ac:dyDescent="0.25">
      <c r="A7" s="14" t="s">
        <v>53</v>
      </c>
      <c r="B7" s="8" t="s">
        <v>32</v>
      </c>
      <c r="C7" s="8" t="s">
        <v>20</v>
      </c>
      <c r="D7" s="13">
        <v>320706</v>
      </c>
      <c r="E7" s="15">
        <v>44658.681345648147</v>
      </c>
      <c r="F7" s="9">
        <v>13.5</v>
      </c>
      <c r="G7" s="8" t="s">
        <v>161</v>
      </c>
      <c r="H7" s="8" t="s">
        <v>52</v>
      </c>
      <c r="I7" s="9" t="s">
        <v>468</v>
      </c>
      <c r="J7" s="8" t="s">
        <v>3</v>
      </c>
      <c r="K7" s="8" t="s">
        <v>3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1.5</v>
      </c>
      <c r="R7" s="9">
        <v>12</v>
      </c>
      <c r="S7" s="16"/>
      <c r="T7" s="16"/>
    </row>
    <row r="8" spans="1:20" x14ac:dyDescent="0.25">
      <c r="A8" s="14" t="s">
        <v>53</v>
      </c>
      <c r="B8" s="8" t="s">
        <v>32</v>
      </c>
      <c r="C8" s="8" t="s">
        <v>20</v>
      </c>
      <c r="D8" s="13">
        <v>315133</v>
      </c>
      <c r="E8" s="15">
        <v>44637.628118356479</v>
      </c>
      <c r="F8" s="9">
        <v>13.3</v>
      </c>
      <c r="G8" s="8" t="s">
        <v>219</v>
      </c>
      <c r="H8" s="8" t="s">
        <v>52</v>
      </c>
      <c r="I8" s="9" t="s">
        <v>44</v>
      </c>
      <c r="J8" s="8" t="s">
        <v>3</v>
      </c>
      <c r="K8" s="8" t="s">
        <v>3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1.3</v>
      </c>
      <c r="R8" s="9">
        <v>12</v>
      </c>
      <c r="S8" s="16"/>
      <c r="T8" s="16"/>
    </row>
    <row r="9" spans="1:20" x14ac:dyDescent="0.25">
      <c r="A9" s="14" t="s">
        <v>53</v>
      </c>
      <c r="B9" s="8" t="s">
        <v>32</v>
      </c>
      <c r="C9" s="8" t="s">
        <v>20</v>
      </c>
      <c r="D9" s="13">
        <v>320888</v>
      </c>
      <c r="E9" s="15">
        <v>44659.463399293978</v>
      </c>
      <c r="F9" s="9">
        <v>13.2</v>
      </c>
      <c r="G9" s="8" t="s">
        <v>323</v>
      </c>
      <c r="H9" s="8" t="s">
        <v>52</v>
      </c>
      <c r="I9" s="9" t="s">
        <v>466</v>
      </c>
      <c r="J9" s="8" t="s">
        <v>3</v>
      </c>
      <c r="K9" s="8" t="s">
        <v>3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1.2</v>
      </c>
      <c r="R9" s="9">
        <v>12</v>
      </c>
      <c r="S9" s="16"/>
      <c r="T9" s="16"/>
    </row>
    <row r="10" spans="1:20" x14ac:dyDescent="0.25">
      <c r="A10" s="14" t="s">
        <v>53</v>
      </c>
      <c r="B10" s="8" t="s">
        <v>32</v>
      </c>
      <c r="C10" s="8" t="s">
        <v>20</v>
      </c>
      <c r="D10" s="13">
        <v>318342</v>
      </c>
      <c r="E10" s="15">
        <v>44649.614851261569</v>
      </c>
      <c r="F10" s="9">
        <v>13.1</v>
      </c>
      <c r="G10" s="8" t="s">
        <v>47</v>
      </c>
      <c r="H10" s="8" t="s">
        <v>52</v>
      </c>
      <c r="I10" s="9" t="s">
        <v>42</v>
      </c>
      <c r="J10" s="8" t="s">
        <v>3</v>
      </c>
      <c r="K10" s="8" t="s">
        <v>3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1.1000000000000001</v>
      </c>
      <c r="R10" s="9">
        <v>12</v>
      </c>
      <c r="S10" s="16"/>
      <c r="T10" s="16"/>
    </row>
    <row r="11" spans="1:20" x14ac:dyDescent="0.25">
      <c r="A11" s="14" t="s">
        <v>53</v>
      </c>
      <c r="B11" s="8" t="s">
        <v>32</v>
      </c>
      <c r="C11" s="8" t="s">
        <v>20</v>
      </c>
      <c r="D11" s="13">
        <v>315800</v>
      </c>
      <c r="E11" s="15">
        <v>44639.75194105324</v>
      </c>
      <c r="F11" s="9">
        <v>13</v>
      </c>
      <c r="G11" s="8" t="s">
        <v>366</v>
      </c>
      <c r="H11" s="8" t="s">
        <v>52</v>
      </c>
      <c r="I11" s="9" t="s">
        <v>40</v>
      </c>
      <c r="J11" s="8" t="s">
        <v>2</v>
      </c>
      <c r="K11" s="8" t="s">
        <v>3</v>
      </c>
      <c r="L11" s="9">
        <v>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7</v>
      </c>
      <c r="S11" s="16"/>
      <c r="T11" s="16"/>
    </row>
    <row r="12" spans="1:20" x14ac:dyDescent="0.25">
      <c r="A12" s="14" t="s">
        <v>53</v>
      </c>
      <c r="B12" s="8" t="s">
        <v>32</v>
      </c>
      <c r="C12" s="8" t="s">
        <v>20</v>
      </c>
      <c r="D12" s="13">
        <v>313819</v>
      </c>
      <c r="E12" s="15">
        <v>44635.652414490738</v>
      </c>
      <c r="F12" s="9">
        <v>12.8</v>
      </c>
      <c r="G12" s="8" t="s">
        <v>281</v>
      </c>
      <c r="H12" s="8" t="s">
        <v>52</v>
      </c>
      <c r="I12" s="9" t="s">
        <v>460</v>
      </c>
      <c r="J12" s="8" t="s">
        <v>3</v>
      </c>
      <c r="K12" s="8" t="s">
        <v>3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0.8</v>
      </c>
      <c r="R12" s="9">
        <v>12</v>
      </c>
      <c r="S12" s="16"/>
      <c r="T12" s="16"/>
    </row>
    <row r="13" spans="1:20" x14ac:dyDescent="0.25">
      <c r="A13" s="14" t="s">
        <v>53</v>
      </c>
      <c r="B13" s="8" t="s">
        <v>32</v>
      </c>
      <c r="C13" s="8" t="s">
        <v>20</v>
      </c>
      <c r="D13" s="13">
        <v>315302</v>
      </c>
      <c r="E13" s="15">
        <v>44638.026379525458</v>
      </c>
      <c r="F13" s="9">
        <v>12.8</v>
      </c>
      <c r="G13" s="8" t="s">
        <v>184</v>
      </c>
      <c r="H13" s="8" t="s">
        <v>52</v>
      </c>
      <c r="I13" s="9" t="s">
        <v>5</v>
      </c>
      <c r="J13" s="8" t="s">
        <v>3</v>
      </c>
      <c r="K13" s="8" t="s">
        <v>3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0.8</v>
      </c>
      <c r="R13" s="9">
        <v>12</v>
      </c>
      <c r="S13" s="16"/>
      <c r="T13" s="16"/>
    </row>
    <row r="14" spans="1:20" x14ac:dyDescent="0.25">
      <c r="A14" s="14" t="s">
        <v>53</v>
      </c>
      <c r="B14" s="8" t="s">
        <v>32</v>
      </c>
      <c r="C14" s="8" t="s">
        <v>20</v>
      </c>
      <c r="D14" s="13">
        <v>314034</v>
      </c>
      <c r="E14" s="15">
        <v>44635.842514664349</v>
      </c>
      <c r="F14" s="9">
        <v>12.4</v>
      </c>
      <c r="G14" s="8" t="s">
        <v>213</v>
      </c>
      <c r="H14" s="8" t="s">
        <v>52</v>
      </c>
      <c r="I14" s="9" t="s">
        <v>7</v>
      </c>
      <c r="J14" s="8" t="s">
        <v>3</v>
      </c>
      <c r="K14" s="8" t="s">
        <v>3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0.4</v>
      </c>
      <c r="R14" s="9">
        <v>12</v>
      </c>
      <c r="S14" s="16"/>
      <c r="T14" s="16"/>
    </row>
    <row r="15" spans="1:20" x14ac:dyDescent="0.25">
      <c r="A15" s="14" t="s">
        <v>53</v>
      </c>
      <c r="B15" s="8" t="s">
        <v>32</v>
      </c>
      <c r="C15" s="8" t="s">
        <v>20</v>
      </c>
      <c r="D15" s="13">
        <v>315841</v>
      </c>
      <c r="E15" s="15">
        <v>44639.949548425924</v>
      </c>
      <c r="F15" s="9">
        <v>12.3</v>
      </c>
      <c r="G15" s="8" t="s">
        <v>116</v>
      </c>
      <c r="H15" s="8" t="s">
        <v>52</v>
      </c>
      <c r="I15" s="9" t="s">
        <v>22</v>
      </c>
      <c r="J15" s="8" t="s">
        <v>3</v>
      </c>
      <c r="K15" s="8" t="s">
        <v>3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0.3</v>
      </c>
      <c r="R15" s="9">
        <v>12</v>
      </c>
      <c r="S15" s="16"/>
      <c r="T15" s="16"/>
    </row>
    <row r="16" spans="1:20" x14ac:dyDescent="0.25">
      <c r="A16" s="14" t="s">
        <v>53</v>
      </c>
      <c r="B16" s="8" t="s">
        <v>32</v>
      </c>
      <c r="C16" s="8" t="s">
        <v>20</v>
      </c>
      <c r="D16" s="13">
        <v>313932</v>
      </c>
      <c r="E16" s="15">
        <v>44635.736274039351</v>
      </c>
      <c r="F16" s="9">
        <v>12.2</v>
      </c>
      <c r="G16" s="8" t="s">
        <v>341</v>
      </c>
      <c r="H16" s="8" t="s">
        <v>52</v>
      </c>
      <c r="I16" s="9" t="s">
        <v>22</v>
      </c>
      <c r="J16" s="8" t="s">
        <v>3</v>
      </c>
      <c r="K16" s="8" t="s">
        <v>3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0.2</v>
      </c>
      <c r="R16" s="9">
        <v>12</v>
      </c>
      <c r="S16" s="16"/>
      <c r="T16" s="16"/>
    </row>
    <row r="17" spans="1:20" x14ac:dyDescent="0.25">
      <c r="A17" s="14" t="s">
        <v>53</v>
      </c>
      <c r="B17" s="8" t="s">
        <v>32</v>
      </c>
      <c r="C17" s="8" t="s">
        <v>20</v>
      </c>
      <c r="D17" s="13">
        <v>318507</v>
      </c>
      <c r="E17" s="15">
        <v>44650.411665486106</v>
      </c>
      <c r="F17" s="9">
        <v>12.2</v>
      </c>
      <c r="G17" s="8" t="s">
        <v>232</v>
      </c>
      <c r="H17" s="8" t="s">
        <v>52</v>
      </c>
      <c r="I17" s="9" t="s">
        <v>7</v>
      </c>
      <c r="J17" s="8" t="s">
        <v>3</v>
      </c>
      <c r="K17" s="8" t="s">
        <v>3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0.2</v>
      </c>
      <c r="R17" s="9">
        <v>12</v>
      </c>
      <c r="S17" s="16"/>
      <c r="T17" s="16"/>
    </row>
    <row r="18" spans="1:20" x14ac:dyDescent="0.25">
      <c r="A18" s="14" t="s">
        <v>53</v>
      </c>
      <c r="B18" s="8" t="s">
        <v>32</v>
      </c>
      <c r="C18" s="8" t="s">
        <v>20</v>
      </c>
      <c r="D18" s="13">
        <v>313641</v>
      </c>
      <c r="E18" s="15">
        <v>44635.454147916666</v>
      </c>
      <c r="F18" s="9">
        <v>12</v>
      </c>
      <c r="G18" s="8" t="s">
        <v>139</v>
      </c>
      <c r="H18" s="8" t="s">
        <v>52</v>
      </c>
      <c r="I18" s="9" t="s">
        <v>10</v>
      </c>
      <c r="J18" s="8" t="s">
        <v>2</v>
      </c>
      <c r="K18" s="8" t="s">
        <v>3</v>
      </c>
      <c r="L18" s="9">
        <v>6</v>
      </c>
      <c r="M18" s="9">
        <v>4</v>
      </c>
      <c r="N18" s="9">
        <v>0</v>
      </c>
      <c r="O18" s="9">
        <v>0</v>
      </c>
      <c r="P18" s="9">
        <v>0</v>
      </c>
      <c r="Q18" s="9">
        <v>0</v>
      </c>
      <c r="R18" s="9">
        <v>2</v>
      </c>
      <c r="S18" s="16"/>
      <c r="T18" s="16"/>
    </row>
    <row r="19" spans="1:20" x14ac:dyDescent="0.25">
      <c r="A19" s="14" t="s">
        <v>53</v>
      </c>
      <c r="B19" s="8" t="s">
        <v>32</v>
      </c>
      <c r="C19" s="8" t="s">
        <v>20</v>
      </c>
      <c r="D19" s="13">
        <v>314157</v>
      </c>
      <c r="E19" s="15">
        <v>44635.980058703703</v>
      </c>
      <c r="F19" s="9">
        <v>12</v>
      </c>
      <c r="G19" s="8" t="s">
        <v>113</v>
      </c>
      <c r="H19" s="8" t="s">
        <v>52</v>
      </c>
      <c r="I19" s="9" t="s">
        <v>4</v>
      </c>
      <c r="J19" s="8" t="s">
        <v>3</v>
      </c>
      <c r="K19" s="8" t="s">
        <v>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12</v>
      </c>
      <c r="S19" s="16"/>
      <c r="T19" s="16"/>
    </row>
    <row r="20" spans="1:20" x14ac:dyDescent="0.25">
      <c r="A20" s="14" t="s">
        <v>53</v>
      </c>
      <c r="B20" s="8" t="s">
        <v>32</v>
      </c>
      <c r="C20" s="8" t="s">
        <v>20</v>
      </c>
      <c r="D20" s="13">
        <v>315190</v>
      </c>
      <c r="E20" s="15">
        <v>44637.690310868056</v>
      </c>
      <c r="F20" s="9">
        <v>12</v>
      </c>
      <c r="G20" s="8" t="s">
        <v>411</v>
      </c>
      <c r="H20" s="8" t="s">
        <v>52</v>
      </c>
      <c r="I20" s="9" t="s">
        <v>8</v>
      </c>
      <c r="J20" s="8" t="s">
        <v>3</v>
      </c>
      <c r="K20" s="8" t="s">
        <v>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12</v>
      </c>
      <c r="S20" s="16"/>
      <c r="T20" s="16"/>
    </row>
    <row r="21" spans="1:20" x14ac:dyDescent="0.25">
      <c r="A21" s="14" t="s">
        <v>53</v>
      </c>
      <c r="B21" s="8" t="s">
        <v>32</v>
      </c>
      <c r="C21" s="8" t="s">
        <v>20</v>
      </c>
      <c r="D21" s="13">
        <v>317267</v>
      </c>
      <c r="E21" s="15">
        <v>44644.651942222219</v>
      </c>
      <c r="F21" s="9">
        <v>12</v>
      </c>
      <c r="G21" s="8" t="s">
        <v>260</v>
      </c>
      <c r="H21" s="8" t="s">
        <v>52</v>
      </c>
      <c r="I21" s="9" t="s">
        <v>468</v>
      </c>
      <c r="J21" s="8" t="s">
        <v>3</v>
      </c>
      <c r="K21" s="8" t="s">
        <v>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12</v>
      </c>
      <c r="S21" s="16"/>
      <c r="T21" s="16"/>
    </row>
    <row r="22" spans="1:20" x14ac:dyDescent="0.25">
      <c r="A22" s="14" t="s">
        <v>53</v>
      </c>
      <c r="B22" s="8" t="s">
        <v>32</v>
      </c>
      <c r="C22" s="8" t="s">
        <v>20</v>
      </c>
      <c r="D22" s="13">
        <v>315642</v>
      </c>
      <c r="E22" s="15">
        <v>44638.701069907409</v>
      </c>
      <c r="F22" s="9">
        <v>11.9</v>
      </c>
      <c r="G22" s="8" t="s">
        <v>186</v>
      </c>
      <c r="H22" s="8" t="s">
        <v>52</v>
      </c>
      <c r="I22" s="9" t="s">
        <v>466</v>
      </c>
      <c r="J22" s="8" t="s">
        <v>3</v>
      </c>
      <c r="K22" s="8" t="s">
        <v>3</v>
      </c>
      <c r="L22" s="9">
        <v>0</v>
      </c>
      <c r="M22" s="9">
        <v>0</v>
      </c>
      <c r="N22" s="9">
        <v>6</v>
      </c>
      <c r="O22" s="9">
        <v>3</v>
      </c>
      <c r="P22" s="9">
        <v>0</v>
      </c>
      <c r="Q22" s="9">
        <v>0.5</v>
      </c>
      <c r="R22" s="9">
        <v>2.4</v>
      </c>
      <c r="S22" s="16"/>
      <c r="T22" s="16"/>
    </row>
    <row r="23" spans="1:20" x14ac:dyDescent="0.25">
      <c r="A23" s="14" t="s">
        <v>53</v>
      </c>
      <c r="B23" s="8" t="s">
        <v>32</v>
      </c>
      <c r="C23" s="8" t="s">
        <v>20</v>
      </c>
      <c r="D23" s="13">
        <v>313927</v>
      </c>
      <c r="E23" s="15">
        <v>44635.731160844909</v>
      </c>
      <c r="F23" s="9">
        <v>11.6</v>
      </c>
      <c r="G23" s="8" t="s">
        <v>422</v>
      </c>
      <c r="H23" s="8" t="s">
        <v>52</v>
      </c>
      <c r="I23" s="9" t="s">
        <v>460</v>
      </c>
      <c r="J23" s="8" t="s">
        <v>2</v>
      </c>
      <c r="K23" s="8" t="s">
        <v>3</v>
      </c>
      <c r="L23" s="9">
        <v>6</v>
      </c>
      <c r="M23" s="9">
        <v>4</v>
      </c>
      <c r="N23" s="9">
        <v>0</v>
      </c>
      <c r="O23" s="9">
        <v>0</v>
      </c>
      <c r="P23" s="9">
        <v>0</v>
      </c>
      <c r="Q23" s="9">
        <v>1</v>
      </c>
      <c r="R23" s="9">
        <v>0.6</v>
      </c>
      <c r="S23" s="16"/>
      <c r="T23" s="16"/>
    </row>
    <row r="24" spans="1:20" x14ac:dyDescent="0.25">
      <c r="A24" s="14" t="s">
        <v>53</v>
      </c>
      <c r="B24" s="8" t="s">
        <v>32</v>
      </c>
      <c r="C24" s="8" t="s">
        <v>20</v>
      </c>
      <c r="D24" s="13">
        <v>314492</v>
      </c>
      <c r="E24" s="15">
        <v>44636.503115960644</v>
      </c>
      <c r="F24" s="9">
        <v>11.6</v>
      </c>
      <c r="G24" s="8" t="s">
        <v>196</v>
      </c>
      <c r="H24" s="8" t="s">
        <v>52</v>
      </c>
      <c r="I24" s="9" t="s">
        <v>33</v>
      </c>
      <c r="J24" s="8" t="s">
        <v>2</v>
      </c>
      <c r="K24" s="8" t="s">
        <v>3</v>
      </c>
      <c r="L24" s="9">
        <v>6</v>
      </c>
      <c r="M24" s="9">
        <v>4</v>
      </c>
      <c r="N24" s="9">
        <v>0</v>
      </c>
      <c r="O24" s="9">
        <v>0</v>
      </c>
      <c r="P24" s="9">
        <v>0</v>
      </c>
      <c r="Q24" s="9">
        <v>1.4</v>
      </c>
      <c r="R24" s="9">
        <v>0.2</v>
      </c>
      <c r="S24" s="16"/>
      <c r="T24" s="16"/>
    </row>
    <row r="25" spans="1:20" x14ac:dyDescent="0.25">
      <c r="A25" s="14" t="s">
        <v>53</v>
      </c>
      <c r="B25" s="8" t="s">
        <v>32</v>
      </c>
      <c r="C25" s="8" t="s">
        <v>20</v>
      </c>
      <c r="D25" s="13">
        <v>316000</v>
      </c>
      <c r="E25" s="15">
        <v>44641.014335</v>
      </c>
      <c r="F25" s="9">
        <v>11.5</v>
      </c>
      <c r="G25" s="8" t="s">
        <v>432</v>
      </c>
      <c r="H25" s="8" t="s">
        <v>52</v>
      </c>
      <c r="I25" s="9" t="s">
        <v>9</v>
      </c>
      <c r="J25" s="8" t="s">
        <v>3</v>
      </c>
      <c r="K25" s="8" t="s">
        <v>3</v>
      </c>
      <c r="L25" s="9">
        <v>0</v>
      </c>
      <c r="M25" s="9">
        <v>0</v>
      </c>
      <c r="N25" s="9">
        <v>6</v>
      </c>
      <c r="O25" s="9">
        <v>3</v>
      </c>
      <c r="P25" s="9">
        <v>0</v>
      </c>
      <c r="Q25" s="9">
        <v>1.5</v>
      </c>
      <c r="R25" s="9">
        <v>1</v>
      </c>
      <c r="S25" s="16"/>
      <c r="T25" s="16"/>
    </row>
    <row r="26" spans="1:20" x14ac:dyDescent="0.25">
      <c r="A26" s="14" t="s">
        <v>53</v>
      </c>
      <c r="B26" s="8" t="s">
        <v>32</v>
      </c>
      <c r="C26" s="8" t="s">
        <v>20</v>
      </c>
      <c r="D26" s="13">
        <v>316099</v>
      </c>
      <c r="E26" s="15">
        <v>44641.488209826384</v>
      </c>
      <c r="F26" s="9">
        <v>11.2</v>
      </c>
      <c r="G26" s="8" t="s">
        <v>291</v>
      </c>
      <c r="H26" s="8" t="s">
        <v>52</v>
      </c>
      <c r="I26" s="9" t="s">
        <v>8</v>
      </c>
      <c r="J26" s="8" t="s">
        <v>2</v>
      </c>
      <c r="K26" s="8" t="s">
        <v>3</v>
      </c>
      <c r="L26" s="9">
        <v>6</v>
      </c>
      <c r="M26" s="9">
        <v>4</v>
      </c>
      <c r="N26" s="9">
        <v>0</v>
      </c>
      <c r="O26" s="9">
        <v>0</v>
      </c>
      <c r="P26" s="9">
        <v>0</v>
      </c>
      <c r="Q26" s="9">
        <v>0</v>
      </c>
      <c r="R26" s="9">
        <v>1.2</v>
      </c>
      <c r="S26" s="16"/>
      <c r="T26" s="16"/>
    </row>
    <row r="27" spans="1:20" x14ac:dyDescent="0.25">
      <c r="A27" s="14" t="s">
        <v>53</v>
      </c>
      <c r="B27" s="8" t="s">
        <v>32</v>
      </c>
      <c r="C27" s="8" t="s">
        <v>20</v>
      </c>
      <c r="D27" s="13">
        <v>315767</v>
      </c>
      <c r="E27" s="15">
        <v>44639.623010462958</v>
      </c>
      <c r="F27" s="9">
        <v>11.2</v>
      </c>
      <c r="G27" s="8" t="s">
        <v>385</v>
      </c>
      <c r="H27" s="8" t="s">
        <v>52</v>
      </c>
      <c r="I27" s="9" t="s">
        <v>6</v>
      </c>
      <c r="J27" s="8" t="s">
        <v>2</v>
      </c>
      <c r="K27" s="8" t="s">
        <v>3</v>
      </c>
      <c r="L27" s="9">
        <v>6</v>
      </c>
      <c r="M27" s="9">
        <v>4</v>
      </c>
      <c r="N27" s="9">
        <v>0</v>
      </c>
      <c r="O27" s="9">
        <v>0</v>
      </c>
      <c r="P27" s="9">
        <v>0</v>
      </c>
      <c r="Q27" s="9">
        <v>1</v>
      </c>
      <c r="R27" s="9">
        <v>0.2</v>
      </c>
      <c r="S27" s="16"/>
      <c r="T27" s="16"/>
    </row>
    <row r="28" spans="1:20" x14ac:dyDescent="0.25">
      <c r="A28" s="14" t="s">
        <v>53</v>
      </c>
      <c r="B28" s="8" t="s">
        <v>32</v>
      </c>
      <c r="C28" s="8" t="s">
        <v>21</v>
      </c>
      <c r="D28" s="13">
        <v>313382</v>
      </c>
      <c r="E28" s="15">
        <v>44633.730645856478</v>
      </c>
      <c r="F28" s="9">
        <v>11.1</v>
      </c>
      <c r="G28" s="8" t="s">
        <v>102</v>
      </c>
      <c r="H28" s="8" t="s">
        <v>52</v>
      </c>
      <c r="I28" s="9" t="s">
        <v>6</v>
      </c>
      <c r="J28" s="8" t="s">
        <v>2</v>
      </c>
      <c r="K28" s="8" t="s">
        <v>3</v>
      </c>
      <c r="L28" s="9">
        <v>6</v>
      </c>
      <c r="M28" s="9">
        <v>4</v>
      </c>
      <c r="N28" s="9">
        <v>0</v>
      </c>
      <c r="O28" s="9">
        <v>0</v>
      </c>
      <c r="P28" s="9">
        <v>0</v>
      </c>
      <c r="Q28" s="9">
        <v>0.5</v>
      </c>
      <c r="R28" s="9">
        <v>0.6</v>
      </c>
      <c r="S28" s="16"/>
      <c r="T28" s="16"/>
    </row>
    <row r="29" spans="1:20" x14ac:dyDescent="0.25">
      <c r="A29" s="14" t="s">
        <v>53</v>
      </c>
      <c r="B29" s="8" t="s">
        <v>32</v>
      </c>
      <c r="C29" s="8" t="s">
        <v>20</v>
      </c>
      <c r="D29" s="13">
        <v>315869</v>
      </c>
      <c r="E29" s="15">
        <v>44640.457234409718</v>
      </c>
      <c r="F29" s="9">
        <v>10.8</v>
      </c>
      <c r="G29" s="8" t="s">
        <v>414</v>
      </c>
      <c r="H29" s="8" t="s">
        <v>52</v>
      </c>
      <c r="I29" s="9" t="s">
        <v>37</v>
      </c>
      <c r="J29" s="8" t="s">
        <v>2</v>
      </c>
      <c r="K29" s="8" t="s">
        <v>3</v>
      </c>
      <c r="L29" s="9">
        <v>6</v>
      </c>
      <c r="M29" s="9">
        <v>4</v>
      </c>
      <c r="N29" s="9">
        <v>0</v>
      </c>
      <c r="O29" s="9">
        <v>0</v>
      </c>
      <c r="P29" s="9">
        <v>0</v>
      </c>
      <c r="Q29" s="9">
        <v>0.2</v>
      </c>
      <c r="R29" s="9">
        <v>0.6</v>
      </c>
      <c r="S29" s="16"/>
      <c r="T29" s="16"/>
    </row>
    <row r="30" spans="1:20" x14ac:dyDescent="0.25">
      <c r="A30" s="14" t="s">
        <v>53</v>
      </c>
      <c r="B30" s="8" t="s">
        <v>32</v>
      </c>
      <c r="C30" s="8" t="s">
        <v>20</v>
      </c>
      <c r="D30" s="13">
        <v>319583</v>
      </c>
      <c r="E30" s="15">
        <v>44654.943025034721</v>
      </c>
      <c r="F30" s="9">
        <v>10.6</v>
      </c>
      <c r="G30" s="8" t="s">
        <v>92</v>
      </c>
      <c r="H30" s="8" t="s">
        <v>52</v>
      </c>
      <c r="I30" s="9" t="s">
        <v>40</v>
      </c>
      <c r="J30" s="8" t="s">
        <v>3</v>
      </c>
      <c r="K30" s="8" t="s">
        <v>3</v>
      </c>
      <c r="L30" s="9">
        <v>0</v>
      </c>
      <c r="M30" s="9">
        <v>0</v>
      </c>
      <c r="N30" s="9">
        <v>6</v>
      </c>
      <c r="O30" s="9">
        <v>3</v>
      </c>
      <c r="P30" s="9">
        <v>0</v>
      </c>
      <c r="Q30" s="9">
        <v>1</v>
      </c>
      <c r="R30" s="9">
        <v>0.6</v>
      </c>
      <c r="S30" s="16"/>
      <c r="T30" s="16"/>
    </row>
    <row r="31" spans="1:20" x14ac:dyDescent="0.25">
      <c r="A31" s="14" t="s">
        <v>53</v>
      </c>
      <c r="B31" s="8" t="s">
        <v>32</v>
      </c>
      <c r="C31" s="8" t="s">
        <v>21</v>
      </c>
      <c r="D31" s="13">
        <v>315358</v>
      </c>
      <c r="E31" s="15">
        <v>44638.398106261571</v>
      </c>
      <c r="F31" s="9">
        <v>10.5</v>
      </c>
      <c r="G31" s="8" t="s">
        <v>192</v>
      </c>
      <c r="H31" s="8" t="s">
        <v>52</v>
      </c>
      <c r="I31" s="9" t="s">
        <v>6</v>
      </c>
      <c r="J31" s="8" t="s">
        <v>3</v>
      </c>
      <c r="K31" s="8" t="s">
        <v>3</v>
      </c>
      <c r="L31" s="9">
        <v>0</v>
      </c>
      <c r="M31" s="9">
        <v>0</v>
      </c>
      <c r="N31" s="9">
        <v>6</v>
      </c>
      <c r="O31" s="9">
        <v>3</v>
      </c>
      <c r="P31" s="9">
        <v>0</v>
      </c>
      <c r="Q31" s="9">
        <v>1.5</v>
      </c>
      <c r="R31" s="9">
        <v>0</v>
      </c>
      <c r="S31" s="16"/>
      <c r="T31" s="16"/>
    </row>
    <row r="32" spans="1:20" x14ac:dyDescent="0.25">
      <c r="A32" s="14" t="s">
        <v>53</v>
      </c>
      <c r="B32" s="8" t="s">
        <v>32</v>
      </c>
      <c r="C32" s="8" t="s">
        <v>21</v>
      </c>
      <c r="D32" s="13">
        <v>316447</v>
      </c>
      <c r="E32" s="15">
        <v>44642.492733900464</v>
      </c>
      <c r="F32" s="9">
        <v>10.5</v>
      </c>
      <c r="G32" s="8" t="s">
        <v>107</v>
      </c>
      <c r="H32" s="8" t="s">
        <v>52</v>
      </c>
      <c r="I32" s="9" t="s">
        <v>35</v>
      </c>
      <c r="J32" s="8" t="s">
        <v>3</v>
      </c>
      <c r="K32" s="8" t="s">
        <v>3</v>
      </c>
      <c r="L32" s="9">
        <v>0</v>
      </c>
      <c r="M32" s="9">
        <v>0</v>
      </c>
      <c r="N32" s="9">
        <v>6</v>
      </c>
      <c r="O32" s="9">
        <v>3</v>
      </c>
      <c r="P32" s="9">
        <v>0</v>
      </c>
      <c r="Q32" s="9">
        <v>1.5</v>
      </c>
      <c r="R32" s="9">
        <v>0</v>
      </c>
      <c r="S32" s="16"/>
      <c r="T32" s="16"/>
    </row>
    <row r="33" spans="1:20" x14ac:dyDescent="0.25">
      <c r="A33" s="14" t="s">
        <v>53</v>
      </c>
      <c r="B33" s="8" t="s">
        <v>32</v>
      </c>
      <c r="C33" s="8" t="s">
        <v>20</v>
      </c>
      <c r="D33" s="13">
        <v>315676</v>
      </c>
      <c r="E33" s="15">
        <v>44638.769874826387</v>
      </c>
      <c r="F33" s="9">
        <v>10.4</v>
      </c>
      <c r="G33" s="8" t="s">
        <v>201</v>
      </c>
      <c r="H33" s="8" t="s">
        <v>52</v>
      </c>
      <c r="I33" s="9" t="s">
        <v>37</v>
      </c>
      <c r="J33" s="8" t="s">
        <v>2</v>
      </c>
      <c r="K33" s="8" t="s">
        <v>3</v>
      </c>
      <c r="L33" s="9">
        <v>6</v>
      </c>
      <c r="M33" s="9">
        <v>4</v>
      </c>
      <c r="N33" s="9">
        <v>0</v>
      </c>
      <c r="O33" s="9">
        <v>0</v>
      </c>
      <c r="P33" s="9">
        <v>0</v>
      </c>
      <c r="Q33" s="9">
        <v>0.2</v>
      </c>
      <c r="R33" s="9">
        <v>0.2</v>
      </c>
      <c r="S33" s="16"/>
      <c r="T33" s="16"/>
    </row>
    <row r="34" spans="1:20" x14ac:dyDescent="0.25">
      <c r="A34" s="14" t="s">
        <v>53</v>
      </c>
      <c r="B34" s="8" t="s">
        <v>32</v>
      </c>
      <c r="C34" s="8" t="s">
        <v>21</v>
      </c>
      <c r="D34" s="13">
        <v>320878</v>
      </c>
      <c r="E34" s="15">
        <v>44659.446740995365</v>
      </c>
      <c r="F34" s="9">
        <v>10.199999999999999</v>
      </c>
      <c r="G34" s="8" t="s">
        <v>446</v>
      </c>
      <c r="H34" s="8" t="s">
        <v>52</v>
      </c>
      <c r="I34" s="9" t="s">
        <v>6</v>
      </c>
      <c r="J34" s="8" t="s">
        <v>3</v>
      </c>
      <c r="K34" s="8" t="s">
        <v>3</v>
      </c>
      <c r="L34" s="9">
        <v>0</v>
      </c>
      <c r="M34" s="9">
        <v>0</v>
      </c>
      <c r="N34" s="9">
        <v>6</v>
      </c>
      <c r="O34" s="9">
        <v>3</v>
      </c>
      <c r="P34" s="9">
        <v>0</v>
      </c>
      <c r="Q34" s="9">
        <v>1.2</v>
      </c>
      <c r="R34" s="9">
        <v>0</v>
      </c>
      <c r="S34" s="16"/>
      <c r="T34" s="16"/>
    </row>
    <row r="35" spans="1:20" x14ac:dyDescent="0.25">
      <c r="A35" s="14" t="s">
        <v>53</v>
      </c>
      <c r="B35" s="8" t="s">
        <v>32</v>
      </c>
      <c r="C35" s="8" t="s">
        <v>20</v>
      </c>
      <c r="D35" s="13">
        <v>315794</v>
      </c>
      <c r="E35" s="15">
        <v>44639.730959652778</v>
      </c>
      <c r="F35" s="9">
        <v>10.1</v>
      </c>
      <c r="G35" s="8" t="s">
        <v>241</v>
      </c>
      <c r="H35" s="8" t="s">
        <v>52</v>
      </c>
      <c r="I35" s="9" t="s">
        <v>5</v>
      </c>
      <c r="J35" s="8" t="s">
        <v>2</v>
      </c>
      <c r="K35" s="8" t="s">
        <v>3</v>
      </c>
      <c r="L35" s="9">
        <v>6</v>
      </c>
      <c r="M35" s="9">
        <v>0</v>
      </c>
      <c r="N35" s="9">
        <v>0</v>
      </c>
      <c r="O35" s="9">
        <v>0</v>
      </c>
      <c r="P35" s="9">
        <v>0</v>
      </c>
      <c r="Q35" s="9">
        <v>1.5</v>
      </c>
      <c r="R35" s="9">
        <v>2.6</v>
      </c>
      <c r="S35" s="16"/>
      <c r="T35" s="16"/>
    </row>
    <row r="36" spans="1:20" x14ac:dyDescent="0.25">
      <c r="A36" s="14" t="s">
        <v>53</v>
      </c>
      <c r="B36" s="8" t="s">
        <v>32</v>
      </c>
      <c r="C36" s="8" t="s">
        <v>21</v>
      </c>
      <c r="D36" s="13">
        <v>314822</v>
      </c>
      <c r="E36" s="15">
        <v>44636.982793148149</v>
      </c>
      <c r="F36" s="9">
        <v>10</v>
      </c>
      <c r="G36" s="8" t="s">
        <v>168</v>
      </c>
      <c r="H36" s="8" t="s">
        <v>52</v>
      </c>
      <c r="I36" s="9" t="s">
        <v>461</v>
      </c>
      <c r="J36" s="8" t="s">
        <v>3</v>
      </c>
      <c r="K36" s="8" t="s">
        <v>3</v>
      </c>
      <c r="L36" s="9">
        <v>0</v>
      </c>
      <c r="M36" s="9">
        <v>0</v>
      </c>
      <c r="N36" s="9">
        <v>6</v>
      </c>
      <c r="O36" s="9">
        <v>3</v>
      </c>
      <c r="P36" s="9">
        <v>0</v>
      </c>
      <c r="Q36" s="9">
        <v>1</v>
      </c>
      <c r="R36" s="9">
        <v>0</v>
      </c>
      <c r="S36" s="16"/>
      <c r="T36" s="16"/>
    </row>
    <row r="37" spans="1:20" x14ac:dyDescent="0.25">
      <c r="A37" s="14" t="s">
        <v>53</v>
      </c>
      <c r="B37" s="8" t="s">
        <v>32</v>
      </c>
      <c r="C37" s="8" t="s">
        <v>20</v>
      </c>
      <c r="D37" s="13">
        <v>315674</v>
      </c>
      <c r="E37" s="15">
        <v>44638.729792604165</v>
      </c>
      <c r="F37" s="9">
        <v>9.3000000000000007</v>
      </c>
      <c r="G37" s="8" t="s">
        <v>173</v>
      </c>
      <c r="H37" s="8" t="s">
        <v>52</v>
      </c>
      <c r="I37" s="9" t="s">
        <v>9</v>
      </c>
      <c r="J37" s="8" t="s">
        <v>3</v>
      </c>
      <c r="K37" s="8" t="s">
        <v>3</v>
      </c>
      <c r="L37" s="9">
        <v>0</v>
      </c>
      <c r="M37" s="9">
        <v>0</v>
      </c>
      <c r="N37" s="9">
        <v>6</v>
      </c>
      <c r="O37" s="9">
        <v>0</v>
      </c>
      <c r="P37" s="9">
        <v>0</v>
      </c>
      <c r="Q37" s="9">
        <v>0.9</v>
      </c>
      <c r="R37" s="9">
        <v>2.4</v>
      </c>
      <c r="S37" s="16"/>
      <c r="T37" s="16"/>
    </row>
    <row r="38" spans="1:20" x14ac:dyDescent="0.25">
      <c r="A38" s="14" t="s">
        <v>53</v>
      </c>
      <c r="B38" s="8" t="s">
        <v>32</v>
      </c>
      <c r="C38" s="8" t="s">
        <v>20</v>
      </c>
      <c r="D38" s="13">
        <v>317688</v>
      </c>
      <c r="E38" s="15">
        <v>44646.061166689811</v>
      </c>
      <c r="F38" s="9">
        <v>9</v>
      </c>
      <c r="G38" s="8" t="s">
        <v>322</v>
      </c>
      <c r="H38" s="8" t="s">
        <v>52</v>
      </c>
      <c r="I38" s="9" t="s">
        <v>41</v>
      </c>
      <c r="J38" s="8" t="s">
        <v>2</v>
      </c>
      <c r="K38" s="8" t="s">
        <v>3</v>
      </c>
      <c r="L38" s="9">
        <v>6</v>
      </c>
      <c r="M38" s="9">
        <v>0</v>
      </c>
      <c r="N38" s="9">
        <v>0</v>
      </c>
      <c r="O38" s="9">
        <v>0</v>
      </c>
      <c r="P38" s="9">
        <v>0</v>
      </c>
      <c r="Q38" s="9">
        <v>0.6</v>
      </c>
      <c r="R38" s="9">
        <v>2.4</v>
      </c>
      <c r="S38" s="16"/>
      <c r="T38" s="16"/>
    </row>
    <row r="39" spans="1:20" x14ac:dyDescent="0.25">
      <c r="A39" s="14" t="s">
        <v>53</v>
      </c>
      <c r="B39" s="8" t="s">
        <v>32</v>
      </c>
      <c r="C39" s="8" t="s">
        <v>29</v>
      </c>
      <c r="D39" s="13">
        <v>317689</v>
      </c>
      <c r="E39" s="15">
        <v>44646.061170717592</v>
      </c>
      <c r="F39" s="9">
        <v>9</v>
      </c>
      <c r="G39" s="8" t="s">
        <v>322</v>
      </c>
      <c r="H39" s="8" t="s">
        <v>52</v>
      </c>
      <c r="I39" s="9" t="s">
        <v>41</v>
      </c>
      <c r="J39" s="8" t="s">
        <v>2</v>
      </c>
      <c r="K39" s="8" t="s">
        <v>3</v>
      </c>
      <c r="L39" s="9">
        <v>6</v>
      </c>
      <c r="M39" s="9">
        <v>0</v>
      </c>
      <c r="N39" s="9">
        <v>0</v>
      </c>
      <c r="O39" s="9">
        <v>0</v>
      </c>
      <c r="P39" s="9">
        <v>0</v>
      </c>
      <c r="Q39" s="9">
        <v>0.6</v>
      </c>
      <c r="R39" s="9">
        <v>2.4</v>
      </c>
      <c r="S39" s="16"/>
      <c r="T39" s="16"/>
    </row>
    <row r="40" spans="1:20" x14ac:dyDescent="0.25">
      <c r="A40" s="14" t="s">
        <v>53</v>
      </c>
      <c r="B40" s="8" t="s">
        <v>32</v>
      </c>
      <c r="C40" s="8" t="s">
        <v>21</v>
      </c>
      <c r="D40" s="13">
        <v>318431</v>
      </c>
      <c r="E40" s="15">
        <v>44649.814748784724</v>
      </c>
      <c r="F40" s="9">
        <v>9</v>
      </c>
      <c r="G40" s="8" t="s">
        <v>246</v>
      </c>
      <c r="H40" s="8" t="s">
        <v>52</v>
      </c>
      <c r="I40" s="9" t="s">
        <v>7</v>
      </c>
      <c r="J40" s="8" t="s">
        <v>3</v>
      </c>
      <c r="K40" s="8" t="s">
        <v>3</v>
      </c>
      <c r="L40" s="9">
        <v>0</v>
      </c>
      <c r="M40" s="9">
        <v>0</v>
      </c>
      <c r="N40" s="9">
        <v>6</v>
      </c>
      <c r="O40" s="9">
        <v>3</v>
      </c>
      <c r="P40" s="9">
        <v>0</v>
      </c>
      <c r="Q40" s="9">
        <v>0</v>
      </c>
      <c r="R40" s="9">
        <v>0</v>
      </c>
      <c r="S40" s="16"/>
      <c r="T40" s="16"/>
    </row>
    <row r="41" spans="1:20" x14ac:dyDescent="0.25">
      <c r="A41" s="14" t="s">
        <v>53</v>
      </c>
      <c r="B41" s="8" t="s">
        <v>32</v>
      </c>
      <c r="C41" s="8" t="s">
        <v>20</v>
      </c>
      <c r="D41" s="13">
        <v>314811</v>
      </c>
      <c r="E41" s="15">
        <v>44636.960183194446</v>
      </c>
      <c r="F41" s="9">
        <v>8.1</v>
      </c>
      <c r="G41" s="8" t="s">
        <v>334</v>
      </c>
      <c r="H41" s="8" t="s">
        <v>52</v>
      </c>
      <c r="I41" s="9" t="s">
        <v>36</v>
      </c>
      <c r="J41" s="8" t="s">
        <v>3</v>
      </c>
      <c r="K41" s="8" t="s">
        <v>3</v>
      </c>
      <c r="L41" s="9">
        <v>0</v>
      </c>
      <c r="M41" s="9">
        <v>0</v>
      </c>
      <c r="N41" s="9">
        <v>6</v>
      </c>
      <c r="O41" s="9">
        <v>0</v>
      </c>
      <c r="P41" s="9">
        <v>0</v>
      </c>
      <c r="Q41" s="9">
        <v>1.5</v>
      </c>
      <c r="R41" s="9">
        <v>0.6</v>
      </c>
      <c r="S41" s="16"/>
      <c r="T41" s="16"/>
    </row>
    <row r="42" spans="1:20" x14ac:dyDescent="0.25">
      <c r="A42" s="14" t="s">
        <v>53</v>
      </c>
      <c r="B42" s="8" t="s">
        <v>32</v>
      </c>
      <c r="C42" s="8" t="s">
        <v>20</v>
      </c>
      <c r="D42" s="13">
        <v>316461</v>
      </c>
      <c r="E42" s="15">
        <v>44642.508634803242</v>
      </c>
      <c r="F42" s="9">
        <v>7.9</v>
      </c>
      <c r="G42" s="8" t="s">
        <v>427</v>
      </c>
      <c r="H42" s="8" t="s">
        <v>52</v>
      </c>
      <c r="I42" s="9" t="s">
        <v>6</v>
      </c>
      <c r="J42" s="8" t="s">
        <v>2</v>
      </c>
      <c r="K42" s="8" t="s">
        <v>3</v>
      </c>
      <c r="L42" s="9">
        <v>6</v>
      </c>
      <c r="M42" s="9">
        <v>0</v>
      </c>
      <c r="N42" s="9">
        <v>0</v>
      </c>
      <c r="O42" s="9">
        <v>0</v>
      </c>
      <c r="P42" s="9">
        <v>0</v>
      </c>
      <c r="Q42" s="9">
        <v>1.5</v>
      </c>
      <c r="R42" s="9">
        <v>0.4</v>
      </c>
      <c r="S42" s="16"/>
      <c r="T42" s="16"/>
    </row>
    <row r="43" spans="1:20" x14ac:dyDescent="0.25">
      <c r="A43" s="14" t="s">
        <v>53</v>
      </c>
      <c r="B43" s="8" t="s">
        <v>32</v>
      </c>
      <c r="C43" s="8" t="s">
        <v>20</v>
      </c>
      <c r="D43" s="13">
        <v>319537</v>
      </c>
      <c r="E43" s="15">
        <v>44653.726242835648</v>
      </c>
      <c r="F43" s="9">
        <v>7.9</v>
      </c>
      <c r="G43" s="8" t="s">
        <v>187</v>
      </c>
      <c r="H43" s="8" t="s">
        <v>52</v>
      </c>
      <c r="I43" s="9" t="s">
        <v>38</v>
      </c>
      <c r="J43" s="8" t="s">
        <v>3</v>
      </c>
      <c r="K43" s="8" t="s">
        <v>3</v>
      </c>
      <c r="L43" s="9">
        <v>0</v>
      </c>
      <c r="M43" s="9">
        <v>0</v>
      </c>
      <c r="N43" s="9">
        <v>6</v>
      </c>
      <c r="O43" s="9">
        <v>0</v>
      </c>
      <c r="P43" s="9">
        <v>0</v>
      </c>
      <c r="Q43" s="9">
        <v>1.5</v>
      </c>
      <c r="R43" s="9">
        <v>0.4</v>
      </c>
      <c r="S43" s="16"/>
      <c r="T43" s="16"/>
    </row>
    <row r="44" spans="1:20" x14ac:dyDescent="0.25">
      <c r="A44" s="14" t="s">
        <v>53</v>
      </c>
      <c r="B44" s="8" t="s">
        <v>32</v>
      </c>
      <c r="C44" s="8" t="s">
        <v>20</v>
      </c>
      <c r="D44" s="13">
        <v>319543</v>
      </c>
      <c r="E44" s="15">
        <v>44653.753682187496</v>
      </c>
      <c r="F44" s="9">
        <v>7.9</v>
      </c>
      <c r="G44" s="8" t="s">
        <v>231</v>
      </c>
      <c r="H44" s="8" t="s">
        <v>52</v>
      </c>
      <c r="I44" s="9" t="s">
        <v>466</v>
      </c>
      <c r="J44" s="8" t="s">
        <v>3</v>
      </c>
      <c r="K44" s="8" t="s">
        <v>3</v>
      </c>
      <c r="L44" s="9">
        <v>0</v>
      </c>
      <c r="M44" s="9">
        <v>0</v>
      </c>
      <c r="N44" s="9">
        <v>6</v>
      </c>
      <c r="O44" s="9">
        <v>0</v>
      </c>
      <c r="P44" s="9">
        <v>0</v>
      </c>
      <c r="Q44" s="9">
        <v>1.5</v>
      </c>
      <c r="R44" s="9">
        <v>0.4</v>
      </c>
      <c r="S44" s="16"/>
      <c r="T44" s="16"/>
    </row>
    <row r="45" spans="1:20" x14ac:dyDescent="0.25">
      <c r="A45" s="14" t="s">
        <v>53</v>
      </c>
      <c r="B45" s="8" t="s">
        <v>32</v>
      </c>
      <c r="C45" s="8" t="s">
        <v>20</v>
      </c>
      <c r="D45" s="13">
        <v>317636</v>
      </c>
      <c r="E45" s="15">
        <v>44645.730129618052</v>
      </c>
      <c r="F45" s="9">
        <v>7.5</v>
      </c>
      <c r="G45" s="8" t="s">
        <v>317</v>
      </c>
      <c r="H45" s="8" t="s">
        <v>52</v>
      </c>
      <c r="I45" s="9" t="s">
        <v>38</v>
      </c>
      <c r="J45" s="8" t="s">
        <v>2</v>
      </c>
      <c r="K45" s="8" t="s">
        <v>3</v>
      </c>
      <c r="L45" s="9">
        <v>6</v>
      </c>
      <c r="M45" s="9">
        <v>0</v>
      </c>
      <c r="N45" s="9">
        <v>0</v>
      </c>
      <c r="O45" s="9">
        <v>0</v>
      </c>
      <c r="P45" s="9">
        <v>0</v>
      </c>
      <c r="Q45" s="9">
        <v>1.3</v>
      </c>
      <c r="R45" s="9">
        <v>0.2</v>
      </c>
      <c r="S45" s="16"/>
      <c r="T45" s="16"/>
    </row>
    <row r="46" spans="1:20" x14ac:dyDescent="0.25">
      <c r="A46" s="14" t="s">
        <v>53</v>
      </c>
      <c r="B46" s="8" t="s">
        <v>32</v>
      </c>
      <c r="C46" s="8" t="s">
        <v>21</v>
      </c>
      <c r="D46" s="13">
        <v>314043</v>
      </c>
      <c r="E46" s="15">
        <v>44635.848587476852</v>
      </c>
      <c r="F46" s="9">
        <v>7.5</v>
      </c>
      <c r="G46" s="8" t="s">
        <v>416</v>
      </c>
      <c r="H46" s="8" t="s">
        <v>52</v>
      </c>
      <c r="I46" s="9" t="s">
        <v>460</v>
      </c>
      <c r="J46" s="8" t="s">
        <v>3</v>
      </c>
      <c r="K46" s="8" t="s">
        <v>3</v>
      </c>
      <c r="L46" s="9">
        <v>0</v>
      </c>
      <c r="M46" s="9">
        <v>0</v>
      </c>
      <c r="N46" s="9">
        <v>6</v>
      </c>
      <c r="O46" s="9">
        <v>0</v>
      </c>
      <c r="P46" s="9">
        <v>0</v>
      </c>
      <c r="Q46" s="9">
        <v>1.5</v>
      </c>
      <c r="R46" s="9">
        <v>0</v>
      </c>
      <c r="S46" s="16"/>
      <c r="T46" s="16"/>
    </row>
    <row r="47" spans="1:20" x14ac:dyDescent="0.25">
      <c r="A47" s="14" t="s">
        <v>53</v>
      </c>
      <c r="B47" s="8" t="s">
        <v>32</v>
      </c>
      <c r="C47" s="8" t="s">
        <v>21</v>
      </c>
      <c r="D47" s="13">
        <v>320786</v>
      </c>
      <c r="E47" s="15">
        <v>44658.861977025459</v>
      </c>
      <c r="F47" s="9">
        <v>7.5</v>
      </c>
      <c r="G47" s="8" t="s">
        <v>270</v>
      </c>
      <c r="H47" s="8" t="s">
        <v>52</v>
      </c>
      <c r="I47" s="9" t="s">
        <v>466</v>
      </c>
      <c r="J47" s="8" t="s">
        <v>3</v>
      </c>
      <c r="K47" s="8" t="s">
        <v>3</v>
      </c>
      <c r="L47" s="9">
        <v>0</v>
      </c>
      <c r="M47" s="9">
        <v>0</v>
      </c>
      <c r="N47" s="9">
        <v>6</v>
      </c>
      <c r="O47" s="9">
        <v>0</v>
      </c>
      <c r="P47" s="9">
        <v>0</v>
      </c>
      <c r="Q47" s="9">
        <v>1.5</v>
      </c>
      <c r="R47" s="9">
        <v>0</v>
      </c>
      <c r="S47" s="16"/>
      <c r="T47" s="16"/>
    </row>
    <row r="48" spans="1:20" x14ac:dyDescent="0.25">
      <c r="A48" s="14" t="s">
        <v>53</v>
      </c>
      <c r="B48" s="8" t="s">
        <v>32</v>
      </c>
      <c r="C48" s="8" t="s">
        <v>21</v>
      </c>
      <c r="D48" s="13">
        <v>314039</v>
      </c>
      <c r="E48" s="15">
        <v>44635.845239525464</v>
      </c>
      <c r="F48" s="9">
        <v>7.4</v>
      </c>
      <c r="G48" s="8" t="s">
        <v>413</v>
      </c>
      <c r="H48" s="8" t="s">
        <v>52</v>
      </c>
      <c r="I48" s="9" t="s">
        <v>9</v>
      </c>
      <c r="J48" s="8" t="s">
        <v>2</v>
      </c>
      <c r="K48" s="8" t="s">
        <v>3</v>
      </c>
      <c r="L48" s="9">
        <v>6</v>
      </c>
      <c r="M48" s="9">
        <v>0</v>
      </c>
      <c r="N48" s="9">
        <v>0</v>
      </c>
      <c r="O48" s="9">
        <v>0</v>
      </c>
      <c r="P48" s="9">
        <v>0</v>
      </c>
      <c r="Q48" s="9">
        <v>1.4</v>
      </c>
      <c r="R48" s="9">
        <v>0</v>
      </c>
      <c r="S48" s="16"/>
      <c r="T48" s="16"/>
    </row>
    <row r="49" spans="1:20" x14ac:dyDescent="0.25">
      <c r="A49" s="14" t="s">
        <v>53</v>
      </c>
      <c r="B49" s="8" t="s">
        <v>32</v>
      </c>
      <c r="C49" s="8" t="s">
        <v>21</v>
      </c>
      <c r="D49" s="13">
        <v>318107</v>
      </c>
      <c r="E49" s="15">
        <v>44648.863567546294</v>
      </c>
      <c r="F49" s="9">
        <v>7.4</v>
      </c>
      <c r="G49" s="8" t="s">
        <v>353</v>
      </c>
      <c r="H49" s="8" t="s">
        <v>52</v>
      </c>
      <c r="I49" s="9" t="s">
        <v>467</v>
      </c>
      <c r="J49" s="8" t="s">
        <v>3</v>
      </c>
      <c r="K49" s="8" t="s">
        <v>3</v>
      </c>
      <c r="L49" s="9">
        <v>0</v>
      </c>
      <c r="M49" s="9">
        <v>0</v>
      </c>
      <c r="N49" s="9">
        <v>6</v>
      </c>
      <c r="O49" s="9">
        <v>0</v>
      </c>
      <c r="P49" s="9">
        <v>0</v>
      </c>
      <c r="Q49" s="9">
        <v>1.4</v>
      </c>
      <c r="R49" s="9">
        <v>0</v>
      </c>
      <c r="S49" s="16"/>
      <c r="T49" s="16"/>
    </row>
    <row r="50" spans="1:20" x14ac:dyDescent="0.25">
      <c r="A50" s="14" t="s">
        <v>53</v>
      </c>
      <c r="B50" s="8" t="s">
        <v>32</v>
      </c>
      <c r="C50" s="8" t="s">
        <v>20</v>
      </c>
      <c r="D50" s="13">
        <v>315022</v>
      </c>
      <c r="E50" s="15">
        <v>44637.566256446757</v>
      </c>
      <c r="F50" s="9">
        <v>7.2</v>
      </c>
      <c r="G50" s="8" t="s">
        <v>439</v>
      </c>
      <c r="H50" s="8" t="s">
        <v>52</v>
      </c>
      <c r="I50" s="9" t="s">
        <v>36</v>
      </c>
      <c r="J50" s="8" t="s">
        <v>3</v>
      </c>
      <c r="K50" s="8" t="s">
        <v>3</v>
      </c>
      <c r="L50" s="9">
        <v>0</v>
      </c>
      <c r="M50" s="9">
        <v>0</v>
      </c>
      <c r="N50" s="9">
        <v>6</v>
      </c>
      <c r="O50" s="9">
        <v>0</v>
      </c>
      <c r="P50" s="9">
        <v>0</v>
      </c>
      <c r="Q50" s="9">
        <v>1</v>
      </c>
      <c r="R50" s="9">
        <v>0.2</v>
      </c>
      <c r="S50" s="16"/>
      <c r="T50" s="16"/>
    </row>
    <row r="51" spans="1:20" x14ac:dyDescent="0.25">
      <c r="A51" s="14" t="s">
        <v>53</v>
      </c>
      <c r="B51" s="8" t="s">
        <v>32</v>
      </c>
      <c r="C51" s="8" t="s">
        <v>20</v>
      </c>
      <c r="D51" s="13">
        <v>316049</v>
      </c>
      <c r="E51" s="15">
        <v>44641.432703148144</v>
      </c>
      <c r="F51" s="9">
        <v>7</v>
      </c>
      <c r="G51" s="8" t="s">
        <v>46</v>
      </c>
      <c r="H51" s="8" t="s">
        <v>52</v>
      </c>
      <c r="I51" s="9" t="s">
        <v>24</v>
      </c>
      <c r="J51" s="8" t="s">
        <v>3</v>
      </c>
      <c r="K51" s="8" t="s">
        <v>3</v>
      </c>
      <c r="L51" s="9">
        <v>0</v>
      </c>
      <c r="M51" s="9">
        <v>0</v>
      </c>
      <c r="N51" s="9">
        <v>6</v>
      </c>
      <c r="O51" s="9">
        <v>0</v>
      </c>
      <c r="P51" s="9">
        <v>0</v>
      </c>
      <c r="Q51" s="9">
        <v>0.6</v>
      </c>
      <c r="R51" s="9">
        <v>0.4</v>
      </c>
      <c r="S51" s="16"/>
      <c r="T51" s="16"/>
    </row>
    <row r="52" spans="1:20" x14ac:dyDescent="0.25">
      <c r="A52" s="14" t="s">
        <v>53</v>
      </c>
      <c r="B52" s="8" t="s">
        <v>32</v>
      </c>
      <c r="C52" s="8" t="s">
        <v>21</v>
      </c>
      <c r="D52" s="13">
        <v>315019</v>
      </c>
      <c r="E52" s="15">
        <v>44637.563609224533</v>
      </c>
      <c r="F52" s="9">
        <v>7</v>
      </c>
      <c r="G52" s="8" t="s">
        <v>138</v>
      </c>
      <c r="H52" s="8" t="s">
        <v>52</v>
      </c>
      <c r="I52" s="9" t="s">
        <v>33</v>
      </c>
      <c r="J52" s="8" t="s">
        <v>3</v>
      </c>
      <c r="K52" s="8" t="s">
        <v>3</v>
      </c>
      <c r="L52" s="9">
        <v>0</v>
      </c>
      <c r="M52" s="9">
        <v>0</v>
      </c>
      <c r="N52" s="9">
        <v>6</v>
      </c>
      <c r="O52" s="9">
        <v>0</v>
      </c>
      <c r="P52" s="9">
        <v>0</v>
      </c>
      <c r="Q52" s="9">
        <v>1</v>
      </c>
      <c r="R52" s="9">
        <v>0</v>
      </c>
      <c r="S52" s="16"/>
      <c r="T52" s="16"/>
    </row>
    <row r="53" spans="1:20" x14ac:dyDescent="0.25">
      <c r="A53" s="14" t="s">
        <v>53</v>
      </c>
      <c r="B53" s="8" t="s">
        <v>32</v>
      </c>
      <c r="C53" s="8" t="s">
        <v>20</v>
      </c>
      <c r="D53" s="13">
        <v>315202</v>
      </c>
      <c r="E53" s="15">
        <v>44637.709334953703</v>
      </c>
      <c r="F53" s="9">
        <v>6.9</v>
      </c>
      <c r="G53" s="8" t="s">
        <v>423</v>
      </c>
      <c r="H53" s="8" t="s">
        <v>52</v>
      </c>
      <c r="I53" s="9" t="s">
        <v>476</v>
      </c>
      <c r="J53" s="8" t="s">
        <v>3</v>
      </c>
      <c r="K53" s="8" t="s">
        <v>3</v>
      </c>
      <c r="L53" s="9">
        <v>0</v>
      </c>
      <c r="M53" s="9">
        <v>0</v>
      </c>
      <c r="N53" s="9">
        <v>6</v>
      </c>
      <c r="O53" s="9">
        <v>0</v>
      </c>
      <c r="P53" s="9">
        <v>0</v>
      </c>
      <c r="Q53" s="9">
        <v>0.7</v>
      </c>
      <c r="R53" s="9">
        <v>0.2</v>
      </c>
      <c r="S53" s="16"/>
      <c r="T53" s="16"/>
    </row>
    <row r="54" spans="1:20" x14ac:dyDescent="0.25">
      <c r="A54" s="14" t="s">
        <v>53</v>
      </c>
      <c r="B54" s="8" t="s">
        <v>32</v>
      </c>
      <c r="C54" s="8" t="s">
        <v>20</v>
      </c>
      <c r="D54" s="13">
        <v>314506</v>
      </c>
      <c r="E54" s="15">
        <v>44636.509198576387</v>
      </c>
      <c r="F54" s="9">
        <v>6.8</v>
      </c>
      <c r="G54" s="8" t="s">
        <v>142</v>
      </c>
      <c r="H54" s="8" t="s">
        <v>52</v>
      </c>
      <c r="I54" s="9" t="s">
        <v>24</v>
      </c>
      <c r="J54" s="8" t="s">
        <v>3</v>
      </c>
      <c r="K54" s="8" t="s">
        <v>3</v>
      </c>
      <c r="L54" s="9">
        <v>0</v>
      </c>
      <c r="M54" s="9">
        <v>0</v>
      </c>
      <c r="N54" s="9">
        <v>6</v>
      </c>
      <c r="O54" s="9">
        <v>0</v>
      </c>
      <c r="P54" s="9">
        <v>0</v>
      </c>
      <c r="Q54" s="9">
        <v>0</v>
      </c>
      <c r="R54" s="9">
        <v>0.8</v>
      </c>
      <c r="S54" s="16"/>
      <c r="T54" s="16"/>
    </row>
    <row r="55" spans="1:20" x14ac:dyDescent="0.25">
      <c r="A55" s="14" t="s">
        <v>53</v>
      </c>
      <c r="B55" s="8" t="s">
        <v>32</v>
      </c>
      <c r="C55" s="8" t="s">
        <v>20</v>
      </c>
      <c r="D55" s="13">
        <v>316609</v>
      </c>
      <c r="E55" s="15">
        <v>44642.872416192127</v>
      </c>
      <c r="F55" s="9">
        <v>6.8</v>
      </c>
      <c r="G55" s="8" t="s">
        <v>195</v>
      </c>
      <c r="H55" s="8" t="s">
        <v>52</v>
      </c>
      <c r="I55" s="9" t="s">
        <v>40</v>
      </c>
      <c r="J55" s="8" t="s">
        <v>3</v>
      </c>
      <c r="K55" s="8" t="s">
        <v>3</v>
      </c>
      <c r="L55" s="9">
        <v>0</v>
      </c>
      <c r="M55" s="9">
        <v>0</v>
      </c>
      <c r="N55" s="9">
        <v>6</v>
      </c>
      <c r="O55" s="9">
        <v>0</v>
      </c>
      <c r="P55" s="9">
        <v>0</v>
      </c>
      <c r="Q55" s="9">
        <v>0.6</v>
      </c>
      <c r="R55" s="9">
        <v>0.2</v>
      </c>
      <c r="S55" s="16"/>
      <c r="T55" s="16"/>
    </row>
    <row r="56" spans="1:20" x14ac:dyDescent="0.25">
      <c r="A56" s="14" t="s">
        <v>53</v>
      </c>
      <c r="B56" s="8" t="s">
        <v>32</v>
      </c>
      <c r="C56" s="8" t="s">
        <v>20</v>
      </c>
      <c r="D56" s="13">
        <v>314560</v>
      </c>
      <c r="E56" s="15">
        <v>44636.559584710645</v>
      </c>
      <c r="F56" s="9">
        <v>6.7</v>
      </c>
      <c r="G56" s="8" t="s">
        <v>239</v>
      </c>
      <c r="H56" s="8" t="s">
        <v>52</v>
      </c>
      <c r="I56" s="9" t="s">
        <v>464</v>
      </c>
      <c r="J56" s="8" t="s">
        <v>3</v>
      </c>
      <c r="K56" s="8" t="s">
        <v>3</v>
      </c>
      <c r="L56" s="9">
        <v>0</v>
      </c>
      <c r="M56" s="9">
        <v>0</v>
      </c>
      <c r="N56" s="9">
        <v>6</v>
      </c>
      <c r="O56" s="9">
        <v>0</v>
      </c>
      <c r="P56" s="9">
        <v>0</v>
      </c>
      <c r="Q56" s="9">
        <v>0.5</v>
      </c>
      <c r="R56" s="9">
        <v>0.2</v>
      </c>
      <c r="S56" s="16"/>
      <c r="T56" s="16"/>
    </row>
    <row r="57" spans="1:20" x14ac:dyDescent="0.25">
      <c r="A57" s="14" t="s">
        <v>53</v>
      </c>
      <c r="B57" s="8" t="s">
        <v>32</v>
      </c>
      <c r="C57" s="8" t="s">
        <v>20</v>
      </c>
      <c r="D57" s="13">
        <v>317931</v>
      </c>
      <c r="E57" s="15">
        <v>44648.502148599538</v>
      </c>
      <c r="F57" s="9">
        <v>6.6</v>
      </c>
      <c r="G57" s="8" t="s">
        <v>362</v>
      </c>
      <c r="H57" s="8" t="s">
        <v>52</v>
      </c>
      <c r="I57" s="9" t="s">
        <v>44</v>
      </c>
      <c r="J57" s="8" t="s">
        <v>3</v>
      </c>
      <c r="K57" s="8" t="s">
        <v>3</v>
      </c>
      <c r="L57" s="9">
        <v>0</v>
      </c>
      <c r="M57" s="9">
        <v>0</v>
      </c>
      <c r="N57" s="9">
        <v>6</v>
      </c>
      <c r="O57" s="9">
        <v>0</v>
      </c>
      <c r="P57" s="9">
        <v>0</v>
      </c>
      <c r="Q57" s="9">
        <v>0.2</v>
      </c>
      <c r="R57" s="9">
        <v>0.4</v>
      </c>
      <c r="S57" s="16"/>
      <c r="T57" s="16"/>
    </row>
    <row r="58" spans="1:20" x14ac:dyDescent="0.25">
      <c r="A58" s="14" t="s">
        <v>53</v>
      </c>
      <c r="B58" s="8" t="s">
        <v>32</v>
      </c>
      <c r="C58" s="8" t="s">
        <v>20</v>
      </c>
      <c r="D58" s="13">
        <v>315414</v>
      </c>
      <c r="E58" s="15">
        <v>44638.459950393517</v>
      </c>
      <c r="F58" s="9">
        <v>6.5</v>
      </c>
      <c r="G58" s="8" t="s">
        <v>103</v>
      </c>
      <c r="H58" s="8" t="s">
        <v>52</v>
      </c>
      <c r="I58" s="9" t="s">
        <v>24</v>
      </c>
      <c r="J58" s="8" t="s">
        <v>3</v>
      </c>
      <c r="K58" s="8" t="s">
        <v>3</v>
      </c>
      <c r="L58" s="9">
        <v>0</v>
      </c>
      <c r="M58" s="9">
        <v>0</v>
      </c>
      <c r="N58" s="9">
        <v>0</v>
      </c>
      <c r="O58" s="9">
        <v>3</v>
      </c>
      <c r="P58" s="9">
        <v>0</v>
      </c>
      <c r="Q58" s="9">
        <v>1.5</v>
      </c>
      <c r="R58" s="9">
        <v>2</v>
      </c>
      <c r="S58" s="16"/>
      <c r="T58" s="16"/>
    </row>
    <row r="59" spans="1:20" x14ac:dyDescent="0.25">
      <c r="A59" s="14" t="s">
        <v>53</v>
      </c>
      <c r="B59" s="8" t="s">
        <v>32</v>
      </c>
      <c r="C59" s="8" t="s">
        <v>29</v>
      </c>
      <c r="D59" s="13">
        <v>315415</v>
      </c>
      <c r="E59" s="15">
        <v>44638.459975497681</v>
      </c>
      <c r="F59" s="9">
        <v>6.5</v>
      </c>
      <c r="G59" s="8" t="s">
        <v>103</v>
      </c>
      <c r="H59" s="8" t="s">
        <v>52</v>
      </c>
      <c r="I59" s="9" t="s">
        <v>24</v>
      </c>
      <c r="J59" s="8" t="s">
        <v>3</v>
      </c>
      <c r="K59" s="8" t="s">
        <v>3</v>
      </c>
      <c r="L59" s="9">
        <v>0</v>
      </c>
      <c r="M59" s="9">
        <v>0</v>
      </c>
      <c r="N59" s="9">
        <v>0</v>
      </c>
      <c r="O59" s="9">
        <v>3</v>
      </c>
      <c r="P59" s="9">
        <v>0</v>
      </c>
      <c r="Q59" s="9">
        <v>1.5</v>
      </c>
      <c r="R59" s="9">
        <v>2</v>
      </c>
      <c r="S59" s="16"/>
      <c r="T59" s="16"/>
    </row>
    <row r="60" spans="1:20" x14ac:dyDescent="0.25">
      <c r="A60" s="14" t="s">
        <v>53</v>
      </c>
      <c r="B60" s="8" t="s">
        <v>32</v>
      </c>
      <c r="C60" s="8" t="s">
        <v>20</v>
      </c>
      <c r="D60" s="13">
        <v>317005</v>
      </c>
      <c r="E60" s="15">
        <v>44644.016200104168</v>
      </c>
      <c r="F60" s="9">
        <v>6.4</v>
      </c>
      <c r="G60" s="8" t="s">
        <v>73</v>
      </c>
      <c r="H60" s="8" t="s">
        <v>52</v>
      </c>
      <c r="I60" s="9" t="s">
        <v>37</v>
      </c>
      <c r="J60" s="8" t="s">
        <v>2</v>
      </c>
      <c r="K60" s="8" t="s">
        <v>3</v>
      </c>
      <c r="L60" s="9">
        <v>6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0.4</v>
      </c>
      <c r="S60" s="16"/>
      <c r="T60" s="16"/>
    </row>
    <row r="61" spans="1:20" x14ac:dyDescent="0.25">
      <c r="A61" s="14" t="s">
        <v>53</v>
      </c>
      <c r="B61" s="8" t="s">
        <v>32</v>
      </c>
      <c r="C61" s="8" t="s">
        <v>20</v>
      </c>
      <c r="D61" s="13">
        <v>314561</v>
      </c>
      <c r="E61" s="15">
        <v>44636.559897581014</v>
      </c>
      <c r="F61" s="9">
        <v>6.4</v>
      </c>
      <c r="G61" s="8" t="s">
        <v>126</v>
      </c>
      <c r="H61" s="8" t="s">
        <v>52</v>
      </c>
      <c r="I61" s="9" t="s">
        <v>461</v>
      </c>
      <c r="J61" s="8" t="s">
        <v>3</v>
      </c>
      <c r="K61" s="8" t="s">
        <v>3</v>
      </c>
      <c r="L61" s="9">
        <v>0</v>
      </c>
      <c r="M61" s="9">
        <v>0</v>
      </c>
      <c r="N61" s="9">
        <v>6</v>
      </c>
      <c r="O61" s="9">
        <v>0</v>
      </c>
      <c r="P61" s="9">
        <v>0</v>
      </c>
      <c r="Q61" s="9">
        <v>0</v>
      </c>
      <c r="R61" s="9">
        <v>0.4</v>
      </c>
      <c r="S61" s="16"/>
      <c r="T61" s="16"/>
    </row>
    <row r="62" spans="1:20" x14ac:dyDescent="0.25">
      <c r="A62" s="14" t="s">
        <v>53</v>
      </c>
      <c r="B62" s="8" t="s">
        <v>32</v>
      </c>
      <c r="C62" s="8" t="s">
        <v>21</v>
      </c>
      <c r="D62" s="13">
        <v>317136</v>
      </c>
      <c r="E62" s="15">
        <v>44644.566853796292</v>
      </c>
      <c r="F62" s="9">
        <v>6</v>
      </c>
      <c r="G62" s="8" t="s">
        <v>155</v>
      </c>
      <c r="H62" s="8" t="s">
        <v>52</v>
      </c>
      <c r="I62" s="9" t="s">
        <v>466</v>
      </c>
      <c r="J62" s="8" t="s">
        <v>3</v>
      </c>
      <c r="K62" s="8" t="s">
        <v>3</v>
      </c>
      <c r="L62" s="9">
        <v>0</v>
      </c>
      <c r="M62" s="9">
        <v>0</v>
      </c>
      <c r="N62" s="9">
        <v>6</v>
      </c>
      <c r="O62" s="9">
        <v>0</v>
      </c>
      <c r="P62" s="9">
        <v>0</v>
      </c>
      <c r="Q62" s="9">
        <v>0</v>
      </c>
      <c r="R62" s="9">
        <v>0</v>
      </c>
      <c r="S62" s="16"/>
      <c r="T62" s="16"/>
    </row>
    <row r="63" spans="1:20" x14ac:dyDescent="0.25">
      <c r="A63" s="14" t="s">
        <v>53</v>
      </c>
      <c r="B63" s="8" t="s">
        <v>32</v>
      </c>
      <c r="C63" s="8" t="s">
        <v>21</v>
      </c>
      <c r="D63" s="13">
        <v>318742</v>
      </c>
      <c r="E63" s="15">
        <v>44650.782092407404</v>
      </c>
      <c r="F63" s="9">
        <v>6</v>
      </c>
      <c r="G63" s="8" t="s">
        <v>320</v>
      </c>
      <c r="H63" s="8" t="s">
        <v>52</v>
      </c>
      <c r="I63" s="9" t="s">
        <v>43</v>
      </c>
      <c r="J63" s="8" t="s">
        <v>3</v>
      </c>
      <c r="K63" s="8" t="s">
        <v>3</v>
      </c>
      <c r="L63" s="9">
        <v>0</v>
      </c>
      <c r="M63" s="9">
        <v>0</v>
      </c>
      <c r="N63" s="9">
        <v>6</v>
      </c>
      <c r="O63" s="9">
        <v>0</v>
      </c>
      <c r="P63" s="9">
        <v>0</v>
      </c>
      <c r="Q63" s="9">
        <v>0</v>
      </c>
      <c r="R63" s="9">
        <v>0</v>
      </c>
      <c r="S63" s="16"/>
      <c r="T63" s="16"/>
    </row>
    <row r="64" spans="1:20" x14ac:dyDescent="0.25">
      <c r="A64" s="14" t="s">
        <v>53</v>
      </c>
      <c r="B64" s="8" t="s">
        <v>32</v>
      </c>
      <c r="C64" s="8" t="s">
        <v>20</v>
      </c>
      <c r="D64" s="13">
        <v>316327</v>
      </c>
      <c r="E64" s="15">
        <v>44641.832308796293</v>
      </c>
      <c r="F64" s="9">
        <v>5.5</v>
      </c>
      <c r="G64" s="8" t="s">
        <v>235</v>
      </c>
      <c r="H64" s="8" t="s">
        <v>52</v>
      </c>
      <c r="I64" s="9" t="s">
        <v>43</v>
      </c>
      <c r="J64" s="8" t="s">
        <v>3</v>
      </c>
      <c r="K64" s="8" t="s">
        <v>3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1.5</v>
      </c>
      <c r="R64" s="9">
        <v>4</v>
      </c>
      <c r="S64" s="16"/>
      <c r="T64" s="16"/>
    </row>
    <row r="65" spans="1:20" x14ac:dyDescent="0.25">
      <c r="A65" s="14" t="s">
        <v>53</v>
      </c>
      <c r="B65" s="8" t="s">
        <v>32</v>
      </c>
      <c r="C65" s="8" t="s">
        <v>20</v>
      </c>
      <c r="D65" s="13">
        <v>315649</v>
      </c>
      <c r="E65" s="15">
        <v>44638.707644131944</v>
      </c>
      <c r="F65" s="9">
        <v>5.3</v>
      </c>
      <c r="G65" s="8" t="s">
        <v>188</v>
      </c>
      <c r="H65" s="8" t="s">
        <v>52</v>
      </c>
      <c r="I65" s="9" t="s">
        <v>468</v>
      </c>
      <c r="J65" s="8" t="s">
        <v>3</v>
      </c>
      <c r="K65" s="8" t="s">
        <v>3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1.5</v>
      </c>
      <c r="R65" s="9">
        <v>3.8</v>
      </c>
      <c r="S65" s="16"/>
      <c r="T65" s="16"/>
    </row>
    <row r="66" spans="1:20" x14ac:dyDescent="0.25">
      <c r="A66" s="14" t="s">
        <v>53</v>
      </c>
      <c r="B66" s="8" t="s">
        <v>32</v>
      </c>
      <c r="C66" s="8" t="s">
        <v>20</v>
      </c>
      <c r="D66" s="13">
        <v>321239</v>
      </c>
      <c r="E66" s="15">
        <v>44661.839681620368</v>
      </c>
      <c r="F66" s="9">
        <v>4.7</v>
      </c>
      <c r="G66" s="8" t="s">
        <v>300</v>
      </c>
      <c r="H66" s="8" t="s">
        <v>52</v>
      </c>
      <c r="I66" s="9" t="s">
        <v>460</v>
      </c>
      <c r="J66" s="8" t="s">
        <v>3</v>
      </c>
      <c r="K66" s="8" t="s">
        <v>3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1.5</v>
      </c>
      <c r="R66" s="9">
        <v>3.2</v>
      </c>
      <c r="S66" s="16"/>
      <c r="T66" s="16"/>
    </row>
    <row r="67" spans="1:20" x14ac:dyDescent="0.25">
      <c r="A67" s="14" t="s">
        <v>53</v>
      </c>
      <c r="B67" s="8" t="s">
        <v>32</v>
      </c>
      <c r="C67" s="8" t="s">
        <v>20</v>
      </c>
      <c r="D67" s="13">
        <v>314158</v>
      </c>
      <c r="E67" s="15">
        <v>44635.980275717593</v>
      </c>
      <c r="F67" s="9">
        <v>4</v>
      </c>
      <c r="G67" s="8" t="s">
        <v>437</v>
      </c>
      <c r="H67" s="8" t="s">
        <v>52</v>
      </c>
      <c r="I67" s="9" t="s">
        <v>25</v>
      </c>
      <c r="J67" s="8" t="s">
        <v>3</v>
      </c>
      <c r="K67" s="8" t="s">
        <v>3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0.4</v>
      </c>
      <c r="R67" s="9">
        <v>3.6</v>
      </c>
      <c r="S67" s="16"/>
      <c r="T67" s="16"/>
    </row>
    <row r="68" spans="1:20" x14ac:dyDescent="0.25">
      <c r="A68" s="14" t="s">
        <v>53</v>
      </c>
      <c r="B68" s="8" t="s">
        <v>32</v>
      </c>
      <c r="C68" s="8" t="s">
        <v>20</v>
      </c>
      <c r="D68" s="13">
        <v>313924</v>
      </c>
      <c r="E68" s="15">
        <v>44635.727348344903</v>
      </c>
      <c r="F68" s="9">
        <v>3.9</v>
      </c>
      <c r="G68" s="8" t="s">
        <v>293</v>
      </c>
      <c r="H68" s="8" t="s">
        <v>52</v>
      </c>
      <c r="I68" s="9" t="s">
        <v>37</v>
      </c>
      <c r="J68" s="8" t="s">
        <v>3</v>
      </c>
      <c r="K68" s="8" t="s">
        <v>3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1.5</v>
      </c>
      <c r="R68" s="9">
        <v>2.4</v>
      </c>
      <c r="S68" s="16"/>
      <c r="T68" s="16"/>
    </row>
    <row r="69" spans="1:20" x14ac:dyDescent="0.25">
      <c r="A69" s="14" t="s">
        <v>53</v>
      </c>
      <c r="B69" s="8" t="s">
        <v>32</v>
      </c>
      <c r="C69" s="8" t="s">
        <v>20</v>
      </c>
      <c r="D69" s="13">
        <v>314989</v>
      </c>
      <c r="E69" s="15">
        <v>44637.509107384256</v>
      </c>
      <c r="F69" s="9">
        <v>3.5</v>
      </c>
      <c r="G69" s="8" t="s">
        <v>74</v>
      </c>
      <c r="H69" s="8" t="s">
        <v>52</v>
      </c>
      <c r="I69" s="9" t="s">
        <v>45</v>
      </c>
      <c r="J69" s="8" t="s">
        <v>3</v>
      </c>
      <c r="K69" s="8" t="s">
        <v>3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1.5</v>
      </c>
      <c r="R69" s="9">
        <v>2</v>
      </c>
      <c r="S69" s="16"/>
      <c r="T69" s="16"/>
    </row>
    <row r="70" spans="1:20" x14ac:dyDescent="0.25">
      <c r="A70" s="14" t="s">
        <v>53</v>
      </c>
      <c r="B70" s="8" t="s">
        <v>32</v>
      </c>
      <c r="C70" s="8" t="s">
        <v>20</v>
      </c>
      <c r="D70" s="13">
        <v>315042</v>
      </c>
      <c r="E70" s="15">
        <v>44637.584873611107</v>
      </c>
      <c r="F70" s="9">
        <v>3.5</v>
      </c>
      <c r="G70" s="8" t="s">
        <v>363</v>
      </c>
      <c r="H70" s="8" t="s">
        <v>52</v>
      </c>
      <c r="I70" s="9" t="s">
        <v>34</v>
      </c>
      <c r="J70" s="8" t="s">
        <v>3</v>
      </c>
      <c r="K70" s="8" t="s">
        <v>3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1.5</v>
      </c>
      <c r="R70" s="9">
        <v>2</v>
      </c>
      <c r="S70" s="16"/>
      <c r="T70" s="16"/>
    </row>
    <row r="71" spans="1:20" x14ac:dyDescent="0.25">
      <c r="A71" s="14" t="s">
        <v>53</v>
      </c>
      <c r="B71" s="8" t="s">
        <v>32</v>
      </c>
      <c r="C71" s="8" t="s">
        <v>20</v>
      </c>
      <c r="D71" s="13">
        <v>316485</v>
      </c>
      <c r="E71" s="15">
        <v>44642.586315393513</v>
      </c>
      <c r="F71" s="9">
        <v>3</v>
      </c>
      <c r="G71" s="8" t="s">
        <v>295</v>
      </c>
      <c r="H71" s="8" t="s">
        <v>52</v>
      </c>
      <c r="I71" s="9" t="s">
        <v>474</v>
      </c>
      <c r="J71" s="8" t="s">
        <v>3</v>
      </c>
      <c r="K71" s="8" t="s">
        <v>3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0.6</v>
      </c>
      <c r="R71" s="9">
        <v>2.4</v>
      </c>
      <c r="S71" s="16"/>
      <c r="T71" s="16"/>
    </row>
    <row r="72" spans="1:20" x14ac:dyDescent="0.25">
      <c r="A72" s="14" t="s">
        <v>53</v>
      </c>
      <c r="B72" s="8" t="s">
        <v>32</v>
      </c>
      <c r="C72" s="8" t="s">
        <v>20</v>
      </c>
      <c r="D72" s="13">
        <v>320357</v>
      </c>
      <c r="E72" s="15">
        <v>44657.534431215274</v>
      </c>
      <c r="F72" s="9">
        <v>2.7</v>
      </c>
      <c r="G72" s="8" t="s">
        <v>172</v>
      </c>
      <c r="H72" s="8" t="s">
        <v>52</v>
      </c>
      <c r="I72" s="9" t="s">
        <v>40</v>
      </c>
      <c r="J72" s="8" t="s">
        <v>3</v>
      </c>
      <c r="K72" s="8" t="s">
        <v>3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1.3</v>
      </c>
      <c r="R72" s="9">
        <v>1.4</v>
      </c>
      <c r="S72" s="16"/>
      <c r="T72" s="16"/>
    </row>
    <row r="73" spans="1:20" x14ac:dyDescent="0.25">
      <c r="A73" s="14" t="s">
        <v>53</v>
      </c>
      <c r="B73" s="8" t="s">
        <v>32</v>
      </c>
      <c r="C73" s="8" t="s">
        <v>20</v>
      </c>
      <c r="D73" s="13">
        <v>314760</v>
      </c>
      <c r="E73" s="15">
        <v>44636.796856574074</v>
      </c>
      <c r="F73" s="9">
        <v>2.7</v>
      </c>
      <c r="G73" s="8" t="s">
        <v>355</v>
      </c>
      <c r="H73" s="8" t="s">
        <v>52</v>
      </c>
      <c r="I73" s="9" t="s">
        <v>6</v>
      </c>
      <c r="J73" s="8" t="s">
        <v>3</v>
      </c>
      <c r="K73" s="8" t="s">
        <v>3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1.5</v>
      </c>
      <c r="R73" s="9">
        <v>1.2</v>
      </c>
      <c r="S73" s="16"/>
      <c r="T73" s="16"/>
    </row>
    <row r="74" spans="1:20" x14ac:dyDescent="0.25">
      <c r="A74" s="14" t="s">
        <v>53</v>
      </c>
      <c r="B74" s="8" t="s">
        <v>32</v>
      </c>
      <c r="C74" s="8" t="s">
        <v>20</v>
      </c>
      <c r="D74" s="13">
        <v>314812</v>
      </c>
      <c r="E74" s="15">
        <v>44636.963580763884</v>
      </c>
      <c r="F74" s="9">
        <v>2.7</v>
      </c>
      <c r="G74" s="8" t="s">
        <v>347</v>
      </c>
      <c r="H74" s="8" t="s">
        <v>52</v>
      </c>
      <c r="I74" s="9" t="s">
        <v>25</v>
      </c>
      <c r="J74" s="8" t="s">
        <v>3</v>
      </c>
      <c r="K74" s="8" t="s">
        <v>3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1.5</v>
      </c>
      <c r="R74" s="9">
        <v>1.2</v>
      </c>
      <c r="S74" s="16"/>
      <c r="T74" s="16"/>
    </row>
    <row r="75" spans="1:20" x14ac:dyDescent="0.25">
      <c r="A75" s="14" t="s">
        <v>53</v>
      </c>
      <c r="B75" s="8" t="s">
        <v>32</v>
      </c>
      <c r="C75" s="8" t="s">
        <v>20</v>
      </c>
      <c r="D75" s="13">
        <v>316244</v>
      </c>
      <c r="E75" s="15">
        <v>44641.663077152778</v>
      </c>
      <c r="F75" s="9">
        <v>2.7</v>
      </c>
      <c r="G75" s="8" t="s">
        <v>302</v>
      </c>
      <c r="H75" s="8" t="s">
        <v>52</v>
      </c>
      <c r="I75" s="9" t="s">
        <v>460</v>
      </c>
      <c r="J75" s="8" t="s">
        <v>3</v>
      </c>
      <c r="K75" s="8" t="s">
        <v>3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1.5</v>
      </c>
      <c r="R75" s="9">
        <v>1.2</v>
      </c>
      <c r="S75" s="16"/>
      <c r="T75" s="16"/>
    </row>
    <row r="76" spans="1:20" x14ac:dyDescent="0.25">
      <c r="A76" s="14" t="s">
        <v>53</v>
      </c>
      <c r="B76" s="8" t="s">
        <v>32</v>
      </c>
      <c r="C76" s="8" t="s">
        <v>20</v>
      </c>
      <c r="D76" s="13">
        <v>321297</v>
      </c>
      <c r="E76" s="15">
        <v>44661.999521747683</v>
      </c>
      <c r="F76" s="9">
        <v>2.5</v>
      </c>
      <c r="G76" s="8" t="s">
        <v>403</v>
      </c>
      <c r="H76" s="8" t="s">
        <v>52</v>
      </c>
      <c r="I76" s="9" t="s">
        <v>467</v>
      </c>
      <c r="J76" s="8" t="s">
        <v>3</v>
      </c>
      <c r="K76" s="8" t="s">
        <v>3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1.5</v>
      </c>
      <c r="R76" s="9">
        <v>1</v>
      </c>
      <c r="S76" s="16"/>
      <c r="T76" s="16"/>
    </row>
    <row r="77" spans="1:20" x14ac:dyDescent="0.25">
      <c r="A77" s="14" t="s">
        <v>53</v>
      </c>
      <c r="B77" s="8" t="s">
        <v>32</v>
      </c>
      <c r="C77" s="8" t="s">
        <v>20</v>
      </c>
      <c r="D77" s="13">
        <v>314445</v>
      </c>
      <c r="E77" s="15">
        <v>44636.482588773149</v>
      </c>
      <c r="F77" s="9">
        <v>2.4</v>
      </c>
      <c r="G77" s="8" t="s">
        <v>255</v>
      </c>
      <c r="H77" s="8" t="s">
        <v>52</v>
      </c>
      <c r="I77" s="9" t="s">
        <v>40</v>
      </c>
      <c r="J77" s="8" t="s">
        <v>3</v>
      </c>
      <c r="K77" s="8" t="s">
        <v>3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1.2</v>
      </c>
      <c r="R77" s="9">
        <v>1.2</v>
      </c>
      <c r="S77" s="16"/>
      <c r="T77" s="16"/>
    </row>
    <row r="78" spans="1:20" x14ac:dyDescent="0.25">
      <c r="A78" s="14" t="s">
        <v>53</v>
      </c>
      <c r="B78" s="8" t="s">
        <v>32</v>
      </c>
      <c r="C78" s="8" t="s">
        <v>20</v>
      </c>
      <c r="D78" s="13">
        <v>314141</v>
      </c>
      <c r="E78" s="15">
        <v>44635.955762847218</v>
      </c>
      <c r="F78" s="9">
        <v>2.2000000000000002</v>
      </c>
      <c r="G78" s="8" t="s">
        <v>310</v>
      </c>
      <c r="H78" s="8" t="s">
        <v>52</v>
      </c>
      <c r="I78" s="9" t="s">
        <v>36</v>
      </c>
      <c r="J78" s="8" t="s">
        <v>3</v>
      </c>
      <c r="K78" s="8" t="s">
        <v>3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</v>
      </c>
      <c r="R78" s="9">
        <v>1.2</v>
      </c>
      <c r="S78" s="16"/>
      <c r="T78" s="16"/>
    </row>
    <row r="79" spans="1:20" x14ac:dyDescent="0.25">
      <c r="A79" s="14" t="s">
        <v>53</v>
      </c>
      <c r="B79" s="8" t="s">
        <v>32</v>
      </c>
      <c r="C79" s="8" t="s">
        <v>20</v>
      </c>
      <c r="D79" s="13">
        <v>315183</v>
      </c>
      <c r="E79" s="15">
        <v>44637.686903229165</v>
      </c>
      <c r="F79" s="9">
        <v>2.1</v>
      </c>
      <c r="G79" s="8" t="s">
        <v>419</v>
      </c>
      <c r="H79" s="8" t="s">
        <v>52</v>
      </c>
      <c r="I79" s="9" t="s">
        <v>43</v>
      </c>
      <c r="J79" s="8" t="s">
        <v>3</v>
      </c>
      <c r="K79" s="8" t="s">
        <v>3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1.5</v>
      </c>
      <c r="R79" s="9">
        <v>0.6</v>
      </c>
      <c r="S79" s="16"/>
      <c r="T79" s="16"/>
    </row>
    <row r="80" spans="1:20" x14ac:dyDescent="0.25">
      <c r="A80" s="14" t="s">
        <v>53</v>
      </c>
      <c r="B80" s="8" t="s">
        <v>32</v>
      </c>
      <c r="C80" s="8" t="s">
        <v>20</v>
      </c>
      <c r="D80" s="13">
        <v>315957</v>
      </c>
      <c r="E80" s="15">
        <v>44640.762901909722</v>
      </c>
      <c r="F80" s="9">
        <v>2.1</v>
      </c>
      <c r="G80" s="8" t="s">
        <v>360</v>
      </c>
      <c r="H80" s="8" t="s">
        <v>52</v>
      </c>
      <c r="I80" s="9" t="s">
        <v>460</v>
      </c>
      <c r="J80" s="8" t="s">
        <v>3</v>
      </c>
      <c r="K80" s="8" t="s">
        <v>3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1.5</v>
      </c>
      <c r="R80" s="9">
        <v>0.6</v>
      </c>
      <c r="S80" s="16"/>
      <c r="T80" s="16"/>
    </row>
    <row r="81" spans="1:20" x14ac:dyDescent="0.25">
      <c r="A81" s="14" t="s">
        <v>53</v>
      </c>
      <c r="B81" s="8" t="s">
        <v>32</v>
      </c>
      <c r="C81" s="8" t="s">
        <v>20</v>
      </c>
      <c r="D81" s="13">
        <v>317018</v>
      </c>
      <c r="E81" s="15">
        <v>44644.099378321756</v>
      </c>
      <c r="F81" s="9">
        <v>2.1</v>
      </c>
      <c r="G81" s="8" t="s">
        <v>147</v>
      </c>
      <c r="H81" s="8" t="s">
        <v>52</v>
      </c>
      <c r="I81" s="9" t="s">
        <v>39</v>
      </c>
      <c r="J81" s="8" t="s">
        <v>3</v>
      </c>
      <c r="K81" s="8" t="s">
        <v>3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1.5</v>
      </c>
      <c r="R81" s="9">
        <v>0.6</v>
      </c>
      <c r="S81" s="16"/>
      <c r="T81" s="16"/>
    </row>
    <row r="82" spans="1:20" x14ac:dyDescent="0.25">
      <c r="A82" s="14" t="s">
        <v>53</v>
      </c>
      <c r="B82" s="8" t="s">
        <v>32</v>
      </c>
      <c r="C82" s="8" t="s">
        <v>20</v>
      </c>
      <c r="D82" s="13">
        <v>318984</v>
      </c>
      <c r="E82" s="15">
        <v>44651.66518783565</v>
      </c>
      <c r="F82" s="9">
        <v>2.1</v>
      </c>
      <c r="G82" s="8" t="s">
        <v>433</v>
      </c>
      <c r="H82" s="8" t="s">
        <v>52</v>
      </c>
      <c r="I82" s="9" t="s">
        <v>5</v>
      </c>
      <c r="J82" s="8" t="s">
        <v>3</v>
      </c>
      <c r="K82" s="8" t="s">
        <v>3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1.5</v>
      </c>
      <c r="R82" s="9">
        <v>0.6</v>
      </c>
      <c r="S82" s="16"/>
      <c r="T82" s="16"/>
    </row>
    <row r="83" spans="1:20" x14ac:dyDescent="0.25">
      <c r="A83" s="14" t="s">
        <v>53</v>
      </c>
      <c r="B83" s="8" t="s">
        <v>32</v>
      </c>
      <c r="C83" s="8" t="s">
        <v>20</v>
      </c>
      <c r="D83" s="13">
        <v>313997</v>
      </c>
      <c r="E83" s="15">
        <v>44635.783562372686</v>
      </c>
      <c r="F83" s="9">
        <v>2</v>
      </c>
      <c r="G83" s="8" t="s">
        <v>210</v>
      </c>
      <c r="H83" s="8" t="s">
        <v>52</v>
      </c>
      <c r="I83" s="9" t="s">
        <v>22</v>
      </c>
      <c r="J83" s="8" t="s">
        <v>3</v>
      </c>
      <c r="K83" s="8" t="s">
        <v>3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1.2</v>
      </c>
      <c r="R83" s="9">
        <v>0.8</v>
      </c>
      <c r="S83" s="16"/>
      <c r="T83" s="16"/>
    </row>
    <row r="84" spans="1:20" x14ac:dyDescent="0.25">
      <c r="A84" s="14" t="s">
        <v>53</v>
      </c>
      <c r="B84" s="8" t="s">
        <v>32</v>
      </c>
      <c r="C84" s="8" t="s">
        <v>20</v>
      </c>
      <c r="D84" s="13">
        <v>313756</v>
      </c>
      <c r="E84" s="15">
        <v>44635.615066585648</v>
      </c>
      <c r="F84" s="9">
        <v>2</v>
      </c>
      <c r="G84" s="8" t="s">
        <v>256</v>
      </c>
      <c r="H84" s="8" t="s">
        <v>52</v>
      </c>
      <c r="I84" s="9" t="s">
        <v>10</v>
      </c>
      <c r="J84" s="8" t="s">
        <v>3</v>
      </c>
      <c r="K84" s="8" t="s">
        <v>3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1.4</v>
      </c>
      <c r="R84" s="9">
        <v>0.6</v>
      </c>
      <c r="S84" s="16"/>
      <c r="T84" s="16"/>
    </row>
    <row r="85" spans="1:20" x14ac:dyDescent="0.25">
      <c r="A85" s="14" t="s">
        <v>53</v>
      </c>
      <c r="B85" s="8" t="s">
        <v>32</v>
      </c>
      <c r="C85" s="8" t="s">
        <v>20</v>
      </c>
      <c r="D85" s="13">
        <v>321051</v>
      </c>
      <c r="E85" s="15">
        <v>44660.540808541664</v>
      </c>
      <c r="F85" s="9">
        <v>1.9</v>
      </c>
      <c r="G85" s="8" t="s">
        <v>458</v>
      </c>
      <c r="H85" s="8" t="s">
        <v>52</v>
      </c>
      <c r="I85" s="9" t="s">
        <v>39</v>
      </c>
      <c r="J85" s="8" t="s">
        <v>3</v>
      </c>
      <c r="K85" s="8" t="s">
        <v>3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0.5</v>
      </c>
      <c r="R85" s="9">
        <v>1.4</v>
      </c>
      <c r="S85" s="16"/>
      <c r="T85" s="16"/>
    </row>
    <row r="86" spans="1:20" x14ac:dyDescent="0.25">
      <c r="A86" s="14" t="s">
        <v>53</v>
      </c>
      <c r="B86" s="8" t="s">
        <v>32</v>
      </c>
      <c r="C86" s="8" t="s">
        <v>20</v>
      </c>
      <c r="D86" s="13">
        <v>315489</v>
      </c>
      <c r="E86" s="15">
        <v>44638.606745335645</v>
      </c>
      <c r="F86" s="9">
        <v>1.9</v>
      </c>
      <c r="G86" s="8" t="s">
        <v>450</v>
      </c>
      <c r="H86" s="8" t="s">
        <v>52</v>
      </c>
      <c r="I86" s="9" t="s">
        <v>469</v>
      </c>
      <c r="J86" s="8" t="s">
        <v>3</v>
      </c>
      <c r="K86" s="8" t="s">
        <v>3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1.5</v>
      </c>
      <c r="R86" s="9">
        <v>0.4</v>
      </c>
      <c r="S86" s="16"/>
      <c r="T86" s="16"/>
    </row>
    <row r="87" spans="1:20" x14ac:dyDescent="0.25">
      <c r="A87" s="14" t="s">
        <v>53</v>
      </c>
      <c r="B87" s="8" t="s">
        <v>32</v>
      </c>
      <c r="C87" s="8" t="s">
        <v>20</v>
      </c>
      <c r="D87" s="13">
        <v>318248</v>
      </c>
      <c r="E87" s="15">
        <v>44649.45664877315</v>
      </c>
      <c r="F87" s="9">
        <v>1.9</v>
      </c>
      <c r="G87" s="8" t="s">
        <v>208</v>
      </c>
      <c r="H87" s="8" t="s">
        <v>52</v>
      </c>
      <c r="I87" s="9" t="s">
        <v>24</v>
      </c>
      <c r="J87" s="8" t="s">
        <v>3</v>
      </c>
      <c r="K87" s="8" t="s">
        <v>3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1.5</v>
      </c>
      <c r="R87" s="9">
        <v>0.4</v>
      </c>
      <c r="S87" s="16"/>
      <c r="T87" s="16"/>
    </row>
    <row r="88" spans="1:20" x14ac:dyDescent="0.25">
      <c r="A88" s="14" t="s">
        <v>53</v>
      </c>
      <c r="B88" s="8" t="s">
        <v>32</v>
      </c>
      <c r="C88" s="8" t="s">
        <v>20</v>
      </c>
      <c r="D88" s="13">
        <v>318710</v>
      </c>
      <c r="E88" s="15">
        <v>44650.740910856483</v>
      </c>
      <c r="F88" s="9">
        <v>1.9</v>
      </c>
      <c r="G88" s="8" t="s">
        <v>292</v>
      </c>
      <c r="H88" s="8" t="s">
        <v>52</v>
      </c>
      <c r="I88" s="9" t="s">
        <v>42</v>
      </c>
      <c r="J88" s="8" t="s">
        <v>3</v>
      </c>
      <c r="K88" s="8" t="s">
        <v>3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1.5</v>
      </c>
      <c r="R88" s="9">
        <v>0.4</v>
      </c>
      <c r="S88" s="16"/>
      <c r="T88" s="16"/>
    </row>
    <row r="89" spans="1:20" x14ac:dyDescent="0.25">
      <c r="A89" s="14" t="s">
        <v>53</v>
      </c>
      <c r="B89" s="8" t="s">
        <v>32</v>
      </c>
      <c r="C89" s="8" t="s">
        <v>20</v>
      </c>
      <c r="D89" s="13">
        <v>321210</v>
      </c>
      <c r="E89" s="15">
        <v>44661.687562604166</v>
      </c>
      <c r="F89" s="9">
        <v>1.7000000000000002</v>
      </c>
      <c r="G89" s="8" t="s">
        <v>179</v>
      </c>
      <c r="H89" s="8" t="s">
        <v>52</v>
      </c>
      <c r="I89" s="9" t="s">
        <v>24</v>
      </c>
      <c r="J89" s="8" t="s">
        <v>3</v>
      </c>
      <c r="K89" s="8" t="s">
        <v>3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1.1000000000000001</v>
      </c>
      <c r="R89" s="9">
        <v>0.6</v>
      </c>
      <c r="S89" s="16"/>
      <c r="T89" s="16"/>
    </row>
    <row r="90" spans="1:20" x14ac:dyDescent="0.25">
      <c r="A90" s="14" t="s">
        <v>53</v>
      </c>
      <c r="B90" s="8" t="s">
        <v>32</v>
      </c>
      <c r="C90" s="8" t="s">
        <v>20</v>
      </c>
      <c r="D90" s="13">
        <v>315772</v>
      </c>
      <c r="E90" s="15">
        <v>44639.641370879624</v>
      </c>
      <c r="F90" s="9">
        <v>1.7000000000000002</v>
      </c>
      <c r="G90" s="8" t="s">
        <v>333</v>
      </c>
      <c r="H90" s="8" t="s">
        <v>52</v>
      </c>
      <c r="I90" s="9" t="s">
        <v>34</v>
      </c>
      <c r="J90" s="8" t="s">
        <v>3</v>
      </c>
      <c r="K90" s="8" t="s">
        <v>3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1.3</v>
      </c>
      <c r="R90" s="9">
        <v>0.4</v>
      </c>
      <c r="S90" s="16"/>
      <c r="T90" s="16"/>
    </row>
    <row r="91" spans="1:20" x14ac:dyDescent="0.25">
      <c r="A91" s="14" t="s">
        <v>53</v>
      </c>
      <c r="B91" s="8" t="s">
        <v>32</v>
      </c>
      <c r="C91" s="8" t="s">
        <v>20</v>
      </c>
      <c r="D91" s="13">
        <v>316629</v>
      </c>
      <c r="E91" s="15">
        <v>44642.982075474538</v>
      </c>
      <c r="F91" s="9">
        <v>1.7</v>
      </c>
      <c r="G91" s="8" t="s">
        <v>106</v>
      </c>
      <c r="H91" s="8" t="s">
        <v>52</v>
      </c>
      <c r="I91" s="9" t="s">
        <v>38</v>
      </c>
      <c r="J91" s="8" t="s">
        <v>3</v>
      </c>
      <c r="K91" s="8" t="s">
        <v>3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0.5</v>
      </c>
      <c r="R91" s="9">
        <v>1.2</v>
      </c>
      <c r="S91" s="16"/>
      <c r="T91" s="16"/>
    </row>
    <row r="92" spans="1:20" x14ac:dyDescent="0.25">
      <c r="A92" s="14" t="s">
        <v>53</v>
      </c>
      <c r="B92" s="8" t="s">
        <v>32</v>
      </c>
      <c r="C92" s="8" t="s">
        <v>29</v>
      </c>
      <c r="D92" s="13">
        <v>316630</v>
      </c>
      <c r="E92" s="15">
        <v>44642.982078865738</v>
      </c>
      <c r="F92" s="9">
        <v>1.7</v>
      </c>
      <c r="G92" s="8" t="s">
        <v>106</v>
      </c>
      <c r="H92" s="8" t="s">
        <v>52</v>
      </c>
      <c r="I92" s="9" t="s">
        <v>38</v>
      </c>
      <c r="J92" s="8" t="s">
        <v>3</v>
      </c>
      <c r="K92" s="8" t="s">
        <v>3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0.5</v>
      </c>
      <c r="R92" s="9">
        <v>1.2</v>
      </c>
      <c r="S92" s="16"/>
      <c r="T92" s="16"/>
    </row>
    <row r="93" spans="1:20" x14ac:dyDescent="0.25">
      <c r="A93" s="14" t="s">
        <v>53</v>
      </c>
      <c r="B93" s="8" t="s">
        <v>32</v>
      </c>
      <c r="C93" s="8" t="s">
        <v>20</v>
      </c>
      <c r="D93" s="13">
        <v>315749</v>
      </c>
      <c r="E93" s="15">
        <v>44639.545469652774</v>
      </c>
      <c r="F93" s="9">
        <v>1.7</v>
      </c>
      <c r="G93" s="8" t="s">
        <v>272</v>
      </c>
      <c r="H93" s="8" t="s">
        <v>52</v>
      </c>
      <c r="I93" s="9" t="s">
        <v>43</v>
      </c>
      <c r="J93" s="8" t="s">
        <v>3</v>
      </c>
      <c r="K93" s="8" t="s">
        <v>3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1.5</v>
      </c>
      <c r="R93" s="9">
        <v>0.2</v>
      </c>
      <c r="S93" s="16"/>
      <c r="T93" s="16"/>
    </row>
    <row r="94" spans="1:20" x14ac:dyDescent="0.25">
      <c r="A94" s="14" t="s">
        <v>53</v>
      </c>
      <c r="B94" s="8" t="s">
        <v>32</v>
      </c>
      <c r="C94" s="8" t="s">
        <v>20</v>
      </c>
      <c r="D94" s="13">
        <v>316812</v>
      </c>
      <c r="E94" s="15">
        <v>44643.601666585644</v>
      </c>
      <c r="F94" s="9">
        <v>1.7</v>
      </c>
      <c r="G94" s="8" t="s">
        <v>399</v>
      </c>
      <c r="H94" s="8" t="s">
        <v>52</v>
      </c>
      <c r="I94" s="9" t="s">
        <v>34</v>
      </c>
      <c r="J94" s="8" t="s">
        <v>3</v>
      </c>
      <c r="K94" s="8" t="s">
        <v>3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1.5</v>
      </c>
      <c r="R94" s="9">
        <v>0.2</v>
      </c>
      <c r="S94" s="16"/>
      <c r="T94" s="16"/>
    </row>
    <row r="95" spans="1:20" x14ac:dyDescent="0.25">
      <c r="A95" s="14" t="s">
        <v>53</v>
      </c>
      <c r="B95" s="8" t="s">
        <v>32</v>
      </c>
      <c r="C95" s="8" t="s">
        <v>20</v>
      </c>
      <c r="D95" s="13">
        <v>315298</v>
      </c>
      <c r="E95" s="15">
        <v>44638.010226979168</v>
      </c>
      <c r="F95" s="9">
        <v>1.6</v>
      </c>
      <c r="G95" s="8" t="s">
        <v>306</v>
      </c>
      <c r="H95" s="8" t="s">
        <v>52</v>
      </c>
      <c r="I95" s="9" t="s">
        <v>42</v>
      </c>
      <c r="J95" s="8" t="s">
        <v>3</v>
      </c>
      <c r="K95" s="8" t="s">
        <v>3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0.4</v>
      </c>
      <c r="R95" s="9">
        <v>1.2</v>
      </c>
      <c r="S95" s="16"/>
      <c r="T95" s="16"/>
    </row>
    <row r="96" spans="1:20" x14ac:dyDescent="0.25">
      <c r="A96" s="14" t="s">
        <v>53</v>
      </c>
      <c r="B96" s="8" t="s">
        <v>32</v>
      </c>
      <c r="C96" s="8" t="s">
        <v>20</v>
      </c>
      <c r="D96" s="13">
        <v>316920</v>
      </c>
      <c r="E96" s="15">
        <v>44643.731518518514</v>
      </c>
      <c r="F96" s="9">
        <v>1.6</v>
      </c>
      <c r="G96" s="8" t="s">
        <v>443</v>
      </c>
      <c r="H96" s="8" t="s">
        <v>52</v>
      </c>
      <c r="I96" s="9" t="s">
        <v>466</v>
      </c>
      <c r="J96" s="8" t="s">
        <v>3</v>
      </c>
      <c r="K96" s="8" t="s">
        <v>3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0.6</v>
      </c>
      <c r="S96" s="16"/>
      <c r="T96" s="16"/>
    </row>
    <row r="97" spans="1:20" x14ac:dyDescent="0.25">
      <c r="A97" s="14" t="s">
        <v>53</v>
      </c>
      <c r="B97" s="8" t="s">
        <v>32</v>
      </c>
      <c r="C97" s="8" t="s">
        <v>20</v>
      </c>
      <c r="D97" s="13">
        <v>314070</v>
      </c>
      <c r="E97" s="15">
        <v>44635.876782916668</v>
      </c>
      <c r="F97" s="9">
        <v>1.5999999999999999</v>
      </c>
      <c r="G97" s="8" t="s">
        <v>361</v>
      </c>
      <c r="H97" s="8" t="s">
        <v>52</v>
      </c>
      <c r="I97" s="9" t="s">
        <v>35</v>
      </c>
      <c r="J97" s="8" t="s">
        <v>3</v>
      </c>
      <c r="K97" s="8" t="s">
        <v>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0.2</v>
      </c>
      <c r="R97" s="9">
        <v>1.4</v>
      </c>
      <c r="S97" s="16"/>
      <c r="T97" s="16"/>
    </row>
    <row r="98" spans="1:20" x14ac:dyDescent="0.25">
      <c r="A98" s="14" t="s">
        <v>53</v>
      </c>
      <c r="B98" s="8" t="s">
        <v>32</v>
      </c>
      <c r="C98" s="8" t="s">
        <v>20</v>
      </c>
      <c r="D98" s="13">
        <v>316998</v>
      </c>
      <c r="E98" s="15">
        <v>44643.937187615738</v>
      </c>
      <c r="F98" s="9">
        <v>1.5999999999999999</v>
      </c>
      <c r="G98" s="8" t="s">
        <v>148</v>
      </c>
      <c r="H98" s="8" t="s">
        <v>52</v>
      </c>
      <c r="I98" s="9" t="s">
        <v>5</v>
      </c>
      <c r="J98" s="8" t="s">
        <v>3</v>
      </c>
      <c r="K98" s="8" t="s">
        <v>3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1.4</v>
      </c>
      <c r="R98" s="9">
        <v>0.2</v>
      </c>
      <c r="S98" s="16"/>
      <c r="T98" s="16"/>
    </row>
    <row r="99" spans="1:20" x14ac:dyDescent="0.25">
      <c r="A99" s="14" t="s">
        <v>53</v>
      </c>
      <c r="B99" s="8" t="s">
        <v>32</v>
      </c>
      <c r="C99" s="8" t="s">
        <v>20</v>
      </c>
      <c r="D99" s="13">
        <v>314690</v>
      </c>
      <c r="E99" s="15">
        <v>44636.635680937499</v>
      </c>
      <c r="F99" s="9">
        <v>1.5</v>
      </c>
      <c r="G99" s="8" t="s">
        <v>267</v>
      </c>
      <c r="H99" s="8" t="s">
        <v>52</v>
      </c>
      <c r="I99" s="9" t="s">
        <v>5</v>
      </c>
      <c r="J99" s="8" t="s">
        <v>3</v>
      </c>
      <c r="K99" s="8" t="s">
        <v>3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0.3</v>
      </c>
      <c r="R99" s="9">
        <v>1.2</v>
      </c>
      <c r="S99" s="16"/>
      <c r="T99" s="16"/>
    </row>
    <row r="100" spans="1:20" x14ac:dyDescent="0.25">
      <c r="A100" s="14" t="s">
        <v>53</v>
      </c>
      <c r="B100" s="8" t="s">
        <v>32</v>
      </c>
      <c r="C100" s="8" t="s">
        <v>20</v>
      </c>
      <c r="D100" s="13">
        <v>314572</v>
      </c>
      <c r="E100" s="15">
        <v>44636.565684872687</v>
      </c>
      <c r="F100" s="9">
        <v>1.5</v>
      </c>
      <c r="G100" s="8" t="s">
        <v>374</v>
      </c>
      <c r="H100" s="8" t="s">
        <v>52</v>
      </c>
      <c r="I100" s="9" t="s">
        <v>33</v>
      </c>
      <c r="J100" s="8" t="s">
        <v>3</v>
      </c>
      <c r="K100" s="8" t="s">
        <v>3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0.5</v>
      </c>
      <c r="R100" s="9">
        <v>1</v>
      </c>
      <c r="S100" s="16"/>
      <c r="T100" s="16"/>
    </row>
    <row r="101" spans="1:20" x14ac:dyDescent="0.25">
      <c r="A101" s="14" t="s">
        <v>53</v>
      </c>
      <c r="B101" s="8" t="s">
        <v>32</v>
      </c>
      <c r="C101" s="8" t="s">
        <v>20</v>
      </c>
      <c r="D101" s="13">
        <v>320481</v>
      </c>
      <c r="E101" s="15">
        <v>44657.93509392361</v>
      </c>
      <c r="F101" s="9">
        <v>1.5</v>
      </c>
      <c r="G101" s="8" t="s">
        <v>250</v>
      </c>
      <c r="H101" s="8" t="s">
        <v>52</v>
      </c>
      <c r="I101" s="9" t="s">
        <v>42</v>
      </c>
      <c r="J101" s="8" t="s">
        <v>3</v>
      </c>
      <c r="K101" s="8" t="s">
        <v>3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0.5</v>
      </c>
      <c r="R101" s="9">
        <v>1</v>
      </c>
      <c r="S101" s="16"/>
      <c r="T101" s="16"/>
    </row>
    <row r="102" spans="1:20" x14ac:dyDescent="0.25">
      <c r="A102" s="14" t="s">
        <v>53</v>
      </c>
      <c r="B102" s="8" t="s">
        <v>32</v>
      </c>
      <c r="C102" s="8" t="s">
        <v>20</v>
      </c>
      <c r="D102" s="13">
        <v>314759</v>
      </c>
      <c r="E102" s="15">
        <v>44636.796340277775</v>
      </c>
      <c r="F102" s="9">
        <v>1.5</v>
      </c>
      <c r="G102" s="8" t="s">
        <v>417</v>
      </c>
      <c r="H102" s="8" t="s">
        <v>52</v>
      </c>
      <c r="I102" s="9" t="s">
        <v>37</v>
      </c>
      <c r="J102" s="8" t="s">
        <v>3</v>
      </c>
      <c r="K102" s="8" t="s">
        <v>3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1.1000000000000001</v>
      </c>
      <c r="R102" s="9">
        <v>0.4</v>
      </c>
      <c r="S102" s="16"/>
      <c r="T102" s="16"/>
    </row>
    <row r="103" spans="1:20" x14ac:dyDescent="0.25">
      <c r="A103" s="14" t="s">
        <v>53</v>
      </c>
      <c r="B103" s="8" t="s">
        <v>32</v>
      </c>
      <c r="C103" s="8" t="s">
        <v>20</v>
      </c>
      <c r="D103" s="13">
        <v>317079</v>
      </c>
      <c r="E103" s="15">
        <v>44644.44422247685</v>
      </c>
      <c r="F103" s="9">
        <v>1.5</v>
      </c>
      <c r="G103" s="8" t="s">
        <v>373</v>
      </c>
      <c r="H103" s="8" t="s">
        <v>52</v>
      </c>
      <c r="I103" s="9" t="s">
        <v>462</v>
      </c>
      <c r="J103" s="8" t="s">
        <v>3</v>
      </c>
      <c r="K103" s="8" t="s">
        <v>3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1.3</v>
      </c>
      <c r="R103" s="9">
        <v>0.2</v>
      </c>
      <c r="S103" s="16"/>
      <c r="T103" s="16"/>
    </row>
    <row r="104" spans="1:20" x14ac:dyDescent="0.25">
      <c r="A104" s="14" t="s">
        <v>53</v>
      </c>
      <c r="B104" s="8" t="s">
        <v>32</v>
      </c>
      <c r="C104" s="8" t="s">
        <v>21</v>
      </c>
      <c r="D104" s="13">
        <v>313689</v>
      </c>
      <c r="E104" s="15">
        <v>44635.517609699069</v>
      </c>
      <c r="F104" s="9">
        <v>1.5</v>
      </c>
      <c r="G104" s="8" t="s">
        <v>321</v>
      </c>
      <c r="H104" s="8" t="s">
        <v>52</v>
      </c>
      <c r="I104" s="9" t="s">
        <v>24</v>
      </c>
      <c r="J104" s="8" t="s">
        <v>3</v>
      </c>
      <c r="K104" s="8" t="s">
        <v>3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1.5</v>
      </c>
      <c r="R104" s="9">
        <v>0</v>
      </c>
      <c r="S104" s="16"/>
      <c r="T104" s="16"/>
    </row>
    <row r="105" spans="1:20" x14ac:dyDescent="0.25">
      <c r="A105" s="14" t="s">
        <v>53</v>
      </c>
      <c r="B105" s="8" t="s">
        <v>32</v>
      </c>
      <c r="C105" s="8" t="s">
        <v>21</v>
      </c>
      <c r="D105" s="13">
        <v>313916</v>
      </c>
      <c r="E105" s="15">
        <v>44635.715579918979</v>
      </c>
      <c r="F105" s="9">
        <v>1.5</v>
      </c>
      <c r="G105" s="8" t="s">
        <v>230</v>
      </c>
      <c r="H105" s="8" t="s">
        <v>52</v>
      </c>
      <c r="I105" s="9" t="s">
        <v>37</v>
      </c>
      <c r="J105" s="8" t="s">
        <v>3</v>
      </c>
      <c r="K105" s="8" t="s">
        <v>3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1.5</v>
      </c>
      <c r="R105" s="9">
        <v>0</v>
      </c>
      <c r="S105" s="16"/>
      <c r="T105" s="16"/>
    </row>
    <row r="106" spans="1:20" x14ac:dyDescent="0.25">
      <c r="A106" s="14" t="s">
        <v>53</v>
      </c>
      <c r="B106" s="8" t="s">
        <v>32</v>
      </c>
      <c r="C106" s="8" t="s">
        <v>21</v>
      </c>
      <c r="D106" s="13">
        <v>314040</v>
      </c>
      <c r="E106" s="15">
        <v>44635.845831030092</v>
      </c>
      <c r="F106" s="9">
        <v>1.5</v>
      </c>
      <c r="G106" s="8" t="s">
        <v>221</v>
      </c>
      <c r="H106" s="8" t="s">
        <v>52</v>
      </c>
      <c r="I106" s="9" t="s">
        <v>34</v>
      </c>
      <c r="J106" s="8" t="s">
        <v>3</v>
      </c>
      <c r="K106" s="8" t="s">
        <v>3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1.5</v>
      </c>
      <c r="R106" s="9">
        <v>0</v>
      </c>
      <c r="S106" s="16"/>
      <c r="T106" s="16"/>
    </row>
    <row r="107" spans="1:20" x14ac:dyDescent="0.25">
      <c r="A107" s="14" t="s">
        <v>53</v>
      </c>
      <c r="B107" s="8" t="s">
        <v>32</v>
      </c>
      <c r="C107" s="8" t="s">
        <v>21</v>
      </c>
      <c r="D107" s="13">
        <v>314736</v>
      </c>
      <c r="E107" s="15">
        <v>44636.783458229162</v>
      </c>
      <c r="F107" s="9">
        <v>1.5</v>
      </c>
      <c r="G107" s="8" t="s">
        <v>384</v>
      </c>
      <c r="H107" s="8" t="s">
        <v>52</v>
      </c>
      <c r="I107" s="9" t="s">
        <v>6</v>
      </c>
      <c r="J107" s="8" t="s">
        <v>3</v>
      </c>
      <c r="K107" s="8" t="s">
        <v>3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1.5</v>
      </c>
      <c r="R107" s="9">
        <v>0</v>
      </c>
      <c r="S107" s="16"/>
      <c r="T107" s="16"/>
    </row>
    <row r="108" spans="1:20" x14ac:dyDescent="0.25">
      <c r="A108" s="14" t="s">
        <v>53</v>
      </c>
      <c r="B108" s="8" t="s">
        <v>32</v>
      </c>
      <c r="C108" s="8" t="s">
        <v>21</v>
      </c>
      <c r="D108" s="13">
        <v>314882</v>
      </c>
      <c r="E108" s="15">
        <v>44637.095063298606</v>
      </c>
      <c r="F108" s="9">
        <v>1.5</v>
      </c>
      <c r="G108" s="8" t="s">
        <v>352</v>
      </c>
      <c r="H108" s="8" t="s">
        <v>52</v>
      </c>
      <c r="I108" s="9" t="s">
        <v>43</v>
      </c>
      <c r="J108" s="8" t="s">
        <v>3</v>
      </c>
      <c r="K108" s="8" t="s">
        <v>3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1.5</v>
      </c>
      <c r="R108" s="9">
        <v>0</v>
      </c>
      <c r="S108" s="16"/>
      <c r="T108" s="16"/>
    </row>
    <row r="109" spans="1:20" x14ac:dyDescent="0.25">
      <c r="A109" s="14" t="s">
        <v>53</v>
      </c>
      <c r="B109" s="8" t="s">
        <v>32</v>
      </c>
      <c r="C109" s="8" t="s">
        <v>21</v>
      </c>
      <c r="D109" s="13">
        <v>315006</v>
      </c>
      <c r="E109" s="15">
        <v>44637.535783831016</v>
      </c>
      <c r="F109" s="9">
        <v>1.5</v>
      </c>
      <c r="G109" s="8" t="s">
        <v>137</v>
      </c>
      <c r="H109" s="8" t="s">
        <v>52</v>
      </c>
      <c r="I109" s="9" t="s">
        <v>37</v>
      </c>
      <c r="J109" s="8" t="s">
        <v>3</v>
      </c>
      <c r="K109" s="8" t="s">
        <v>3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1.5</v>
      </c>
      <c r="R109" s="9">
        <v>0</v>
      </c>
      <c r="S109" s="16"/>
      <c r="T109" s="16"/>
    </row>
    <row r="110" spans="1:20" x14ac:dyDescent="0.25">
      <c r="A110" s="14" t="s">
        <v>53</v>
      </c>
      <c r="B110" s="8" t="s">
        <v>32</v>
      </c>
      <c r="C110" s="8" t="s">
        <v>21</v>
      </c>
      <c r="D110" s="13">
        <v>315471</v>
      </c>
      <c r="E110" s="15">
        <v>44638.56519778935</v>
      </c>
      <c r="F110" s="9">
        <v>1.5</v>
      </c>
      <c r="G110" s="8" t="s">
        <v>229</v>
      </c>
      <c r="H110" s="8" t="s">
        <v>52</v>
      </c>
      <c r="I110" s="9" t="s">
        <v>462</v>
      </c>
      <c r="J110" s="8" t="s">
        <v>3</v>
      </c>
      <c r="K110" s="8" t="s">
        <v>3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1.5</v>
      </c>
      <c r="R110" s="9">
        <v>0</v>
      </c>
      <c r="S110" s="16"/>
      <c r="T110" s="16"/>
    </row>
    <row r="111" spans="1:20" x14ac:dyDescent="0.25">
      <c r="A111" s="14" t="s">
        <v>53</v>
      </c>
      <c r="B111" s="8" t="s">
        <v>32</v>
      </c>
      <c r="C111" s="8" t="s">
        <v>21</v>
      </c>
      <c r="D111" s="13">
        <v>315785</v>
      </c>
      <c r="E111" s="15">
        <v>44639.679881435186</v>
      </c>
      <c r="F111" s="9">
        <v>1.5</v>
      </c>
      <c r="G111" s="8" t="s">
        <v>89</v>
      </c>
      <c r="H111" s="8" t="s">
        <v>52</v>
      </c>
      <c r="I111" s="9" t="s">
        <v>10</v>
      </c>
      <c r="J111" s="8" t="s">
        <v>3</v>
      </c>
      <c r="K111" s="8" t="s">
        <v>3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1.5</v>
      </c>
      <c r="R111" s="9">
        <v>0</v>
      </c>
      <c r="S111" s="16"/>
      <c r="T111" s="16"/>
    </row>
    <row r="112" spans="1:20" x14ac:dyDescent="0.25">
      <c r="A112" s="14" t="s">
        <v>53</v>
      </c>
      <c r="B112" s="8" t="s">
        <v>32</v>
      </c>
      <c r="C112" s="8" t="s">
        <v>21</v>
      </c>
      <c r="D112" s="13">
        <v>315920</v>
      </c>
      <c r="E112" s="15">
        <v>44640.616513217588</v>
      </c>
      <c r="F112" s="9">
        <v>1.5</v>
      </c>
      <c r="G112" s="8" t="s">
        <v>273</v>
      </c>
      <c r="H112" s="8" t="s">
        <v>52</v>
      </c>
      <c r="I112" s="9" t="s">
        <v>4</v>
      </c>
      <c r="J112" s="8" t="s">
        <v>3</v>
      </c>
      <c r="K112" s="8" t="s">
        <v>3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1.5</v>
      </c>
      <c r="R112" s="9">
        <v>0</v>
      </c>
      <c r="S112" s="16"/>
      <c r="T112" s="16"/>
    </row>
    <row r="113" spans="1:20" x14ac:dyDescent="0.25">
      <c r="A113" s="14" t="s">
        <v>53</v>
      </c>
      <c r="B113" s="8" t="s">
        <v>32</v>
      </c>
      <c r="C113" s="8" t="s">
        <v>21</v>
      </c>
      <c r="D113" s="13">
        <v>318094</v>
      </c>
      <c r="E113" s="15">
        <v>44648.746092071757</v>
      </c>
      <c r="F113" s="9">
        <v>1.5</v>
      </c>
      <c r="G113" s="8" t="s">
        <v>180</v>
      </c>
      <c r="H113" s="8" t="s">
        <v>52</v>
      </c>
      <c r="I113" s="9" t="s">
        <v>35</v>
      </c>
      <c r="J113" s="8" t="s">
        <v>3</v>
      </c>
      <c r="K113" s="8" t="s">
        <v>3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1.5</v>
      </c>
      <c r="R113" s="9">
        <v>0</v>
      </c>
      <c r="S113" s="16"/>
      <c r="T113" s="16"/>
    </row>
    <row r="114" spans="1:20" x14ac:dyDescent="0.25">
      <c r="A114" s="14" t="s">
        <v>53</v>
      </c>
      <c r="B114" s="8" t="s">
        <v>32</v>
      </c>
      <c r="C114" s="8" t="s">
        <v>21</v>
      </c>
      <c r="D114" s="13">
        <v>318744</v>
      </c>
      <c r="E114" s="15">
        <v>44650.7895943287</v>
      </c>
      <c r="F114" s="9">
        <v>1.5</v>
      </c>
      <c r="G114" s="8" t="s">
        <v>441</v>
      </c>
      <c r="H114" s="8" t="s">
        <v>52</v>
      </c>
      <c r="I114" s="9" t="s">
        <v>465</v>
      </c>
      <c r="J114" s="8" t="s">
        <v>3</v>
      </c>
      <c r="K114" s="8" t="s">
        <v>3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1.5</v>
      </c>
      <c r="R114" s="9">
        <v>0</v>
      </c>
      <c r="S114" s="16"/>
      <c r="T114" s="16"/>
    </row>
    <row r="115" spans="1:20" x14ac:dyDescent="0.25">
      <c r="A115" s="14" t="s">
        <v>53</v>
      </c>
      <c r="B115" s="8" t="s">
        <v>32</v>
      </c>
      <c r="C115" s="8" t="s">
        <v>21</v>
      </c>
      <c r="D115" s="13">
        <v>319703</v>
      </c>
      <c r="E115" s="15">
        <v>44655.488989803242</v>
      </c>
      <c r="F115" s="9">
        <v>1.5</v>
      </c>
      <c r="G115" s="8" t="s">
        <v>163</v>
      </c>
      <c r="H115" s="8" t="s">
        <v>52</v>
      </c>
      <c r="I115" s="9" t="s">
        <v>470</v>
      </c>
      <c r="J115" s="8" t="s">
        <v>3</v>
      </c>
      <c r="K115" s="8" t="s">
        <v>3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1.5</v>
      </c>
      <c r="R115" s="9">
        <v>0</v>
      </c>
      <c r="S115" s="16"/>
      <c r="T115" s="16"/>
    </row>
    <row r="116" spans="1:20" x14ac:dyDescent="0.25">
      <c r="A116" s="14" t="s">
        <v>53</v>
      </c>
      <c r="B116" s="8" t="s">
        <v>32</v>
      </c>
      <c r="C116" s="8" t="s">
        <v>21</v>
      </c>
      <c r="D116" s="13">
        <v>320244</v>
      </c>
      <c r="E116" s="15">
        <v>44656.996185798613</v>
      </c>
      <c r="F116" s="9">
        <v>1.5</v>
      </c>
      <c r="G116" s="8" t="s">
        <v>58</v>
      </c>
      <c r="H116" s="8" t="s">
        <v>52</v>
      </c>
      <c r="I116" s="9" t="s">
        <v>7</v>
      </c>
      <c r="J116" s="8" t="s">
        <v>3</v>
      </c>
      <c r="K116" s="8" t="s">
        <v>3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1.5</v>
      </c>
      <c r="R116" s="9">
        <v>0</v>
      </c>
      <c r="S116" s="16"/>
      <c r="T116" s="16"/>
    </row>
    <row r="117" spans="1:20" x14ac:dyDescent="0.25">
      <c r="A117" s="14" t="s">
        <v>53</v>
      </c>
      <c r="B117" s="8" t="s">
        <v>32</v>
      </c>
      <c r="C117" s="8" t="s">
        <v>21</v>
      </c>
      <c r="D117" s="13">
        <v>320312</v>
      </c>
      <c r="E117" s="15">
        <v>44657.423604687501</v>
      </c>
      <c r="F117" s="9">
        <v>1.5</v>
      </c>
      <c r="G117" s="8" t="s">
        <v>378</v>
      </c>
      <c r="H117" s="8" t="s">
        <v>52</v>
      </c>
      <c r="I117" s="9" t="s">
        <v>460</v>
      </c>
      <c r="J117" s="8" t="s">
        <v>3</v>
      </c>
      <c r="K117" s="8" t="s">
        <v>3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1.5</v>
      </c>
      <c r="R117" s="9">
        <v>0</v>
      </c>
      <c r="S117" s="16"/>
      <c r="T117" s="16"/>
    </row>
    <row r="118" spans="1:20" x14ac:dyDescent="0.25">
      <c r="A118" s="14" t="s">
        <v>53</v>
      </c>
      <c r="B118" s="8" t="s">
        <v>32</v>
      </c>
      <c r="C118" s="8" t="s">
        <v>21</v>
      </c>
      <c r="D118" s="13">
        <v>320473</v>
      </c>
      <c r="E118" s="15">
        <v>44657.922933912036</v>
      </c>
      <c r="F118" s="9">
        <v>1.5</v>
      </c>
      <c r="G118" s="8" t="s">
        <v>296</v>
      </c>
      <c r="H118" s="8" t="s">
        <v>52</v>
      </c>
      <c r="I118" s="9" t="s">
        <v>10</v>
      </c>
      <c r="J118" s="8" t="s">
        <v>3</v>
      </c>
      <c r="K118" s="8" t="s">
        <v>3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1.5</v>
      </c>
      <c r="R118" s="9">
        <v>0</v>
      </c>
      <c r="S118" s="16"/>
      <c r="T118" s="16"/>
    </row>
    <row r="119" spans="1:20" x14ac:dyDescent="0.25">
      <c r="A119" s="14" t="s">
        <v>53</v>
      </c>
      <c r="B119" s="8" t="s">
        <v>32</v>
      </c>
      <c r="C119" s="8" t="s">
        <v>21</v>
      </c>
      <c r="D119" s="13">
        <v>320524</v>
      </c>
      <c r="E119" s="15">
        <v>44658.43880142361</v>
      </c>
      <c r="F119" s="9">
        <v>1.5</v>
      </c>
      <c r="G119" s="8" t="s">
        <v>404</v>
      </c>
      <c r="H119" s="8" t="s">
        <v>52</v>
      </c>
      <c r="I119" s="9" t="s">
        <v>34</v>
      </c>
      <c r="J119" s="8" t="s">
        <v>3</v>
      </c>
      <c r="K119" s="8" t="s">
        <v>3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1.5</v>
      </c>
      <c r="R119" s="9">
        <v>0</v>
      </c>
      <c r="S119" s="16"/>
      <c r="T119" s="16"/>
    </row>
    <row r="120" spans="1:20" x14ac:dyDescent="0.25">
      <c r="A120" s="14" t="s">
        <v>53</v>
      </c>
      <c r="B120" s="8" t="s">
        <v>32</v>
      </c>
      <c r="C120" s="8" t="s">
        <v>21</v>
      </c>
      <c r="D120" s="13">
        <v>321025</v>
      </c>
      <c r="E120" s="15">
        <v>44660.344470173608</v>
      </c>
      <c r="F120" s="9">
        <v>1.5</v>
      </c>
      <c r="G120" s="8" t="s">
        <v>243</v>
      </c>
      <c r="H120" s="8" t="s">
        <v>52</v>
      </c>
      <c r="I120" s="9" t="s">
        <v>465</v>
      </c>
      <c r="J120" s="8" t="s">
        <v>3</v>
      </c>
      <c r="K120" s="8" t="s">
        <v>3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1.5</v>
      </c>
      <c r="R120" s="9">
        <v>0</v>
      </c>
      <c r="S120" s="16"/>
      <c r="T120" s="16"/>
    </row>
    <row r="121" spans="1:20" x14ac:dyDescent="0.25">
      <c r="A121" s="14" t="s">
        <v>53</v>
      </c>
      <c r="B121" s="8" t="s">
        <v>32</v>
      </c>
      <c r="C121" s="8" t="s">
        <v>21</v>
      </c>
      <c r="D121" s="13">
        <v>321061</v>
      </c>
      <c r="E121" s="15">
        <v>44660.607406238421</v>
      </c>
      <c r="F121" s="9">
        <v>1.5</v>
      </c>
      <c r="G121" s="8" t="s">
        <v>344</v>
      </c>
      <c r="H121" s="8" t="s">
        <v>52</v>
      </c>
      <c r="I121" s="9" t="s">
        <v>44</v>
      </c>
      <c r="J121" s="8" t="s">
        <v>3</v>
      </c>
      <c r="K121" s="8" t="s">
        <v>3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1.5</v>
      </c>
      <c r="R121" s="9">
        <v>0</v>
      </c>
      <c r="S121" s="16"/>
      <c r="T121" s="16"/>
    </row>
    <row r="122" spans="1:20" x14ac:dyDescent="0.25">
      <c r="A122" s="14" t="s">
        <v>53</v>
      </c>
      <c r="B122" s="8" t="s">
        <v>32</v>
      </c>
      <c r="C122" s="8" t="s">
        <v>21</v>
      </c>
      <c r="D122" s="13">
        <v>321062</v>
      </c>
      <c r="E122" s="15">
        <v>44660.635466562497</v>
      </c>
      <c r="F122" s="9">
        <v>1.5</v>
      </c>
      <c r="G122" s="8" t="s">
        <v>358</v>
      </c>
      <c r="H122" s="8" t="s">
        <v>52</v>
      </c>
      <c r="I122" s="9" t="s">
        <v>23</v>
      </c>
      <c r="J122" s="8" t="s">
        <v>3</v>
      </c>
      <c r="K122" s="8" t="s">
        <v>3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1.5</v>
      </c>
      <c r="R122" s="9">
        <v>0</v>
      </c>
      <c r="S122" s="16"/>
      <c r="T122" s="16"/>
    </row>
    <row r="123" spans="1:20" x14ac:dyDescent="0.25">
      <c r="A123" s="14" t="s">
        <v>53</v>
      </c>
      <c r="B123" s="8" t="s">
        <v>32</v>
      </c>
      <c r="C123" s="8" t="s">
        <v>21</v>
      </c>
      <c r="D123" s="13">
        <v>321076</v>
      </c>
      <c r="E123" s="15">
        <v>44660.812420474533</v>
      </c>
      <c r="F123" s="9">
        <v>1.5</v>
      </c>
      <c r="G123" s="8" t="s">
        <v>159</v>
      </c>
      <c r="H123" s="8" t="s">
        <v>52</v>
      </c>
      <c r="I123" s="9" t="s">
        <v>38</v>
      </c>
      <c r="J123" s="8" t="s">
        <v>3</v>
      </c>
      <c r="K123" s="8" t="s">
        <v>3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1.5</v>
      </c>
      <c r="R123" s="9">
        <v>0</v>
      </c>
      <c r="S123" s="16"/>
      <c r="T123" s="16"/>
    </row>
    <row r="124" spans="1:20" x14ac:dyDescent="0.25">
      <c r="A124" s="14" t="s">
        <v>53</v>
      </c>
      <c r="B124" s="8" t="s">
        <v>32</v>
      </c>
      <c r="C124" s="8" t="s">
        <v>21</v>
      </c>
      <c r="D124" s="13">
        <v>321253</v>
      </c>
      <c r="E124" s="15">
        <v>44661.859976006941</v>
      </c>
      <c r="F124" s="9">
        <v>1.5</v>
      </c>
      <c r="G124" s="8" t="s">
        <v>227</v>
      </c>
      <c r="H124" s="8" t="s">
        <v>52</v>
      </c>
      <c r="I124" s="9" t="s">
        <v>37</v>
      </c>
      <c r="J124" s="8" t="s">
        <v>3</v>
      </c>
      <c r="K124" s="8" t="s">
        <v>3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1.5</v>
      </c>
      <c r="R124" s="9">
        <v>0</v>
      </c>
      <c r="S124" s="16"/>
      <c r="T124" s="16"/>
    </row>
    <row r="125" spans="1:20" x14ac:dyDescent="0.25">
      <c r="A125" s="14" t="s">
        <v>53</v>
      </c>
      <c r="B125" s="8" t="s">
        <v>32</v>
      </c>
      <c r="C125" s="8" t="s">
        <v>21</v>
      </c>
      <c r="D125" s="13">
        <v>321285</v>
      </c>
      <c r="E125" s="15">
        <v>44661.960172650462</v>
      </c>
      <c r="F125" s="9">
        <v>1.5</v>
      </c>
      <c r="G125" s="8" t="s">
        <v>372</v>
      </c>
      <c r="H125" s="8" t="s">
        <v>52</v>
      </c>
      <c r="I125" s="9" t="s">
        <v>35</v>
      </c>
      <c r="J125" s="8" t="s">
        <v>3</v>
      </c>
      <c r="K125" s="8" t="s">
        <v>3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1.5</v>
      </c>
      <c r="R125" s="9">
        <v>0</v>
      </c>
      <c r="S125" s="16"/>
      <c r="T125" s="16"/>
    </row>
    <row r="126" spans="1:20" x14ac:dyDescent="0.25">
      <c r="A126" s="14" t="s">
        <v>53</v>
      </c>
      <c r="B126" s="8" t="s">
        <v>32</v>
      </c>
      <c r="C126" s="8" t="s">
        <v>20</v>
      </c>
      <c r="D126" s="13">
        <v>314656</v>
      </c>
      <c r="E126" s="15">
        <v>44636.62766075231</v>
      </c>
      <c r="F126" s="9">
        <v>1.4</v>
      </c>
      <c r="G126" s="8" t="s">
        <v>370</v>
      </c>
      <c r="H126" s="8" t="s">
        <v>52</v>
      </c>
      <c r="I126" s="9" t="s">
        <v>22</v>
      </c>
      <c r="J126" s="8" t="s">
        <v>3</v>
      </c>
      <c r="K126" s="8" t="s">
        <v>3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</v>
      </c>
      <c r="R126" s="9">
        <v>0.4</v>
      </c>
      <c r="S126" s="16"/>
      <c r="T126" s="16"/>
    </row>
    <row r="127" spans="1:20" x14ac:dyDescent="0.25">
      <c r="A127" s="14" t="s">
        <v>53</v>
      </c>
      <c r="B127" s="8" t="s">
        <v>32</v>
      </c>
      <c r="C127" s="8" t="s">
        <v>21</v>
      </c>
      <c r="D127" s="13">
        <v>314372</v>
      </c>
      <c r="E127" s="15">
        <v>44636.427667858792</v>
      </c>
      <c r="F127" s="9">
        <v>1.4</v>
      </c>
      <c r="G127" s="8" t="s">
        <v>447</v>
      </c>
      <c r="H127" s="8" t="s">
        <v>52</v>
      </c>
      <c r="I127" s="9" t="s">
        <v>460</v>
      </c>
      <c r="J127" s="8" t="s">
        <v>3</v>
      </c>
      <c r="K127" s="8" t="s">
        <v>3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1.4</v>
      </c>
      <c r="R127" s="9">
        <v>0</v>
      </c>
      <c r="S127" s="16"/>
      <c r="T127" s="16"/>
    </row>
    <row r="128" spans="1:20" x14ac:dyDescent="0.25">
      <c r="A128" s="14" t="s">
        <v>53</v>
      </c>
      <c r="B128" s="8" t="s">
        <v>32</v>
      </c>
      <c r="C128" s="8" t="s">
        <v>21</v>
      </c>
      <c r="D128" s="13">
        <v>314430</v>
      </c>
      <c r="E128" s="15">
        <v>44636.474760115736</v>
      </c>
      <c r="F128" s="9">
        <v>1.4</v>
      </c>
      <c r="G128" s="8" t="s">
        <v>212</v>
      </c>
      <c r="H128" s="8" t="s">
        <v>52</v>
      </c>
      <c r="I128" s="9" t="s">
        <v>6</v>
      </c>
      <c r="J128" s="8" t="s">
        <v>3</v>
      </c>
      <c r="K128" s="8" t="s">
        <v>3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1.4</v>
      </c>
      <c r="R128" s="9">
        <v>0</v>
      </c>
      <c r="S128" s="16"/>
      <c r="T128" s="16"/>
    </row>
    <row r="129" spans="1:20" x14ac:dyDescent="0.25">
      <c r="A129" s="14" t="s">
        <v>53</v>
      </c>
      <c r="B129" s="8" t="s">
        <v>32</v>
      </c>
      <c r="C129" s="8" t="s">
        <v>21</v>
      </c>
      <c r="D129" s="13">
        <v>315004</v>
      </c>
      <c r="E129" s="15">
        <v>44637.534796527776</v>
      </c>
      <c r="F129" s="9">
        <v>1.4</v>
      </c>
      <c r="G129" s="8" t="s">
        <v>449</v>
      </c>
      <c r="H129" s="8" t="s">
        <v>52</v>
      </c>
      <c r="I129" s="9" t="s">
        <v>37</v>
      </c>
      <c r="J129" s="8" t="s">
        <v>3</v>
      </c>
      <c r="K129" s="8" t="s">
        <v>3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1.4</v>
      </c>
      <c r="R129" s="9">
        <v>0</v>
      </c>
      <c r="S129" s="16"/>
      <c r="T129" s="16"/>
    </row>
    <row r="130" spans="1:20" x14ac:dyDescent="0.25">
      <c r="A130" s="14" t="s">
        <v>53</v>
      </c>
      <c r="B130" s="8" t="s">
        <v>32</v>
      </c>
      <c r="C130" s="8" t="s">
        <v>21</v>
      </c>
      <c r="D130" s="13">
        <v>313555</v>
      </c>
      <c r="E130" s="15">
        <v>44634.73735549768</v>
      </c>
      <c r="F130" s="9">
        <v>1.3</v>
      </c>
      <c r="G130" s="8" t="s">
        <v>318</v>
      </c>
      <c r="H130" s="8" t="s">
        <v>52</v>
      </c>
      <c r="I130" s="9" t="s">
        <v>461</v>
      </c>
      <c r="J130" s="8" t="s">
        <v>3</v>
      </c>
      <c r="K130" s="8" t="s">
        <v>3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0.5</v>
      </c>
      <c r="R130" s="9">
        <v>0.8</v>
      </c>
      <c r="S130" s="16"/>
      <c r="T130" s="16"/>
    </row>
    <row r="131" spans="1:20" x14ac:dyDescent="0.25">
      <c r="A131" s="14" t="s">
        <v>53</v>
      </c>
      <c r="B131" s="8" t="s">
        <v>32</v>
      </c>
      <c r="C131" s="8" t="s">
        <v>29</v>
      </c>
      <c r="D131" s="13">
        <v>313556</v>
      </c>
      <c r="E131" s="15">
        <v>44634.737402974533</v>
      </c>
      <c r="F131" s="9">
        <v>1.3</v>
      </c>
      <c r="G131" s="8" t="s">
        <v>318</v>
      </c>
      <c r="H131" s="8" t="s">
        <v>52</v>
      </c>
      <c r="I131" s="9" t="s">
        <v>461</v>
      </c>
      <c r="J131" s="8" t="s">
        <v>3</v>
      </c>
      <c r="K131" s="8" t="s">
        <v>3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0.5</v>
      </c>
      <c r="R131" s="9">
        <v>0.8</v>
      </c>
      <c r="S131" s="16"/>
      <c r="T131" s="16"/>
    </row>
    <row r="132" spans="1:20" x14ac:dyDescent="0.25">
      <c r="A132" s="14" t="s">
        <v>53</v>
      </c>
      <c r="B132" s="8" t="s">
        <v>32</v>
      </c>
      <c r="C132" s="8" t="s">
        <v>20</v>
      </c>
      <c r="D132" s="13">
        <v>314188</v>
      </c>
      <c r="E132" s="15">
        <v>44636.03708199074</v>
      </c>
      <c r="F132" s="9">
        <v>1.3</v>
      </c>
      <c r="G132" s="8" t="s">
        <v>442</v>
      </c>
      <c r="H132" s="8" t="s">
        <v>52</v>
      </c>
      <c r="I132" s="9" t="s">
        <v>34</v>
      </c>
      <c r="J132" s="8" t="s">
        <v>3</v>
      </c>
      <c r="K132" s="8" t="s">
        <v>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0.9</v>
      </c>
      <c r="R132" s="9">
        <v>0.4</v>
      </c>
      <c r="S132" s="16"/>
      <c r="T132" s="16"/>
    </row>
    <row r="133" spans="1:20" x14ac:dyDescent="0.25">
      <c r="A133" s="14" t="s">
        <v>53</v>
      </c>
      <c r="B133" s="8" t="s">
        <v>32</v>
      </c>
      <c r="C133" s="8" t="s">
        <v>20</v>
      </c>
      <c r="D133" s="13">
        <v>314793</v>
      </c>
      <c r="E133" s="15">
        <v>44636.937153483792</v>
      </c>
      <c r="F133" s="9">
        <v>1.3</v>
      </c>
      <c r="G133" s="8" t="s">
        <v>72</v>
      </c>
      <c r="H133" s="8" t="s">
        <v>52</v>
      </c>
      <c r="I133" s="9" t="s">
        <v>462</v>
      </c>
      <c r="J133" s="8" t="s">
        <v>3</v>
      </c>
      <c r="K133" s="8" t="s">
        <v>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0.9</v>
      </c>
      <c r="R133" s="9">
        <v>0.4</v>
      </c>
      <c r="S133" s="16"/>
      <c r="T133" s="16"/>
    </row>
    <row r="134" spans="1:20" x14ac:dyDescent="0.25">
      <c r="A134" s="14" t="s">
        <v>53</v>
      </c>
      <c r="B134" s="8" t="s">
        <v>32</v>
      </c>
      <c r="C134" s="8" t="s">
        <v>21</v>
      </c>
      <c r="D134" s="13">
        <v>314184</v>
      </c>
      <c r="E134" s="15">
        <v>44636.029610347221</v>
      </c>
      <c r="F134" s="9">
        <v>1.3</v>
      </c>
      <c r="G134" s="8" t="s">
        <v>66</v>
      </c>
      <c r="H134" s="8" t="s">
        <v>52</v>
      </c>
      <c r="I134" s="9" t="s">
        <v>8</v>
      </c>
      <c r="J134" s="8" t="s">
        <v>3</v>
      </c>
      <c r="K134" s="8" t="s">
        <v>3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1.3</v>
      </c>
      <c r="R134" s="9">
        <v>0</v>
      </c>
      <c r="S134" s="16"/>
      <c r="T134" s="16"/>
    </row>
    <row r="135" spans="1:20" x14ac:dyDescent="0.25">
      <c r="A135" s="14" t="s">
        <v>53</v>
      </c>
      <c r="B135" s="8" t="s">
        <v>32</v>
      </c>
      <c r="C135" s="8" t="s">
        <v>21</v>
      </c>
      <c r="D135" s="13">
        <v>314300</v>
      </c>
      <c r="E135" s="15">
        <v>44636.372258599535</v>
      </c>
      <c r="F135" s="9">
        <v>1.3</v>
      </c>
      <c r="G135" s="8" t="s">
        <v>120</v>
      </c>
      <c r="H135" s="8" t="s">
        <v>52</v>
      </c>
      <c r="I135" s="9" t="s">
        <v>463</v>
      </c>
      <c r="J135" s="8" t="s">
        <v>3</v>
      </c>
      <c r="K135" s="8" t="s">
        <v>3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1.3</v>
      </c>
      <c r="R135" s="9">
        <v>0</v>
      </c>
      <c r="S135" s="16"/>
      <c r="T135" s="16"/>
    </row>
    <row r="136" spans="1:20" x14ac:dyDescent="0.25">
      <c r="A136" s="14" t="s">
        <v>53</v>
      </c>
      <c r="B136" s="8" t="s">
        <v>32</v>
      </c>
      <c r="C136" s="8" t="s">
        <v>21</v>
      </c>
      <c r="D136" s="13">
        <v>320441</v>
      </c>
      <c r="E136" s="15">
        <v>44657.72512653935</v>
      </c>
      <c r="F136" s="9">
        <v>1.3</v>
      </c>
      <c r="G136" s="8" t="s">
        <v>105</v>
      </c>
      <c r="H136" s="8" t="s">
        <v>52</v>
      </c>
      <c r="I136" s="9" t="s">
        <v>33</v>
      </c>
      <c r="J136" s="8" t="s">
        <v>3</v>
      </c>
      <c r="K136" s="8" t="s">
        <v>3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1.3</v>
      </c>
      <c r="R136" s="9">
        <v>0</v>
      </c>
      <c r="S136" s="16"/>
      <c r="T136" s="16"/>
    </row>
    <row r="137" spans="1:20" x14ac:dyDescent="0.25">
      <c r="A137" s="14" t="s">
        <v>53</v>
      </c>
      <c r="B137" s="8" t="s">
        <v>32</v>
      </c>
      <c r="C137" s="8" t="s">
        <v>20</v>
      </c>
      <c r="D137" s="13">
        <v>320092</v>
      </c>
      <c r="E137" s="15">
        <v>44656.500509675927</v>
      </c>
      <c r="F137" s="9">
        <v>1.2999999999999998</v>
      </c>
      <c r="G137" s="8" t="s">
        <v>392</v>
      </c>
      <c r="H137" s="8" t="s">
        <v>52</v>
      </c>
      <c r="I137" s="9" t="s">
        <v>40</v>
      </c>
      <c r="J137" s="8" t="s">
        <v>3</v>
      </c>
      <c r="K137" s="8" t="s">
        <v>3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0.7</v>
      </c>
      <c r="R137" s="9">
        <v>0.6</v>
      </c>
      <c r="S137" s="16"/>
      <c r="T137" s="16"/>
    </row>
    <row r="138" spans="1:20" x14ac:dyDescent="0.25">
      <c r="A138" s="14" t="s">
        <v>53</v>
      </c>
      <c r="B138" s="8" t="s">
        <v>32</v>
      </c>
      <c r="C138" s="8" t="s">
        <v>20</v>
      </c>
      <c r="D138" s="13">
        <v>315460</v>
      </c>
      <c r="E138" s="15">
        <v>44638.537945567128</v>
      </c>
      <c r="F138" s="9">
        <v>1.2000000000000002</v>
      </c>
      <c r="G138" s="8" t="s">
        <v>434</v>
      </c>
      <c r="H138" s="8" t="s">
        <v>52</v>
      </c>
      <c r="I138" s="9" t="s">
        <v>37</v>
      </c>
      <c r="J138" s="8" t="s">
        <v>3</v>
      </c>
      <c r="K138" s="8" t="s">
        <v>3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0.8</v>
      </c>
      <c r="R138" s="9">
        <v>0.4</v>
      </c>
      <c r="S138" s="16"/>
      <c r="T138" s="16"/>
    </row>
    <row r="139" spans="1:20" x14ac:dyDescent="0.25">
      <c r="A139" s="14" t="s">
        <v>53</v>
      </c>
      <c r="B139" s="8" t="s">
        <v>32</v>
      </c>
      <c r="C139" s="8" t="s">
        <v>20</v>
      </c>
      <c r="D139" s="13">
        <v>313920</v>
      </c>
      <c r="E139" s="15">
        <v>44635.717652037034</v>
      </c>
      <c r="F139" s="9">
        <v>1.2</v>
      </c>
      <c r="G139" s="8" t="s">
        <v>448</v>
      </c>
      <c r="H139" s="8" t="s">
        <v>52</v>
      </c>
      <c r="I139" s="9" t="s">
        <v>39</v>
      </c>
      <c r="J139" s="8" t="s">
        <v>3</v>
      </c>
      <c r="K139" s="8" t="s">
        <v>3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1.2</v>
      </c>
      <c r="S139" s="16"/>
      <c r="T139" s="16"/>
    </row>
    <row r="140" spans="1:20" x14ac:dyDescent="0.25">
      <c r="A140" s="14" t="s">
        <v>53</v>
      </c>
      <c r="B140" s="8" t="s">
        <v>32</v>
      </c>
      <c r="C140" s="8" t="s">
        <v>20</v>
      </c>
      <c r="D140" s="13">
        <v>320909</v>
      </c>
      <c r="E140" s="15">
        <v>44659.498609074071</v>
      </c>
      <c r="F140" s="9">
        <v>1.2</v>
      </c>
      <c r="G140" s="8" t="s">
        <v>286</v>
      </c>
      <c r="H140" s="8" t="s">
        <v>52</v>
      </c>
      <c r="I140" s="9" t="s">
        <v>33</v>
      </c>
      <c r="J140" s="8" t="s">
        <v>3</v>
      </c>
      <c r="K140" s="8" t="s">
        <v>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1.2</v>
      </c>
      <c r="S140" s="16"/>
      <c r="T140" s="16"/>
    </row>
    <row r="141" spans="1:20" x14ac:dyDescent="0.25">
      <c r="A141" s="14" t="s">
        <v>53</v>
      </c>
      <c r="B141" s="8" t="s">
        <v>32</v>
      </c>
      <c r="C141" s="8" t="s">
        <v>20</v>
      </c>
      <c r="D141" s="13">
        <v>317697</v>
      </c>
      <c r="E141" s="15">
        <v>44646.492123784723</v>
      </c>
      <c r="F141" s="9">
        <v>1.2</v>
      </c>
      <c r="G141" s="8" t="s">
        <v>130</v>
      </c>
      <c r="H141" s="8" t="s">
        <v>52</v>
      </c>
      <c r="I141" s="9" t="s">
        <v>10</v>
      </c>
      <c r="J141" s="8" t="s">
        <v>3</v>
      </c>
      <c r="K141" s="8" t="s">
        <v>3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1</v>
      </c>
      <c r="R141" s="9">
        <v>0.2</v>
      </c>
      <c r="S141" s="16"/>
      <c r="T141" s="16"/>
    </row>
    <row r="142" spans="1:20" x14ac:dyDescent="0.25">
      <c r="A142" s="14" t="s">
        <v>53</v>
      </c>
      <c r="B142" s="8" t="s">
        <v>32</v>
      </c>
      <c r="C142" s="8" t="s">
        <v>29</v>
      </c>
      <c r="D142" s="13">
        <v>317698</v>
      </c>
      <c r="E142" s="15">
        <v>44646.492175740736</v>
      </c>
      <c r="F142" s="9">
        <v>1.2</v>
      </c>
      <c r="G142" s="8" t="s">
        <v>130</v>
      </c>
      <c r="H142" s="8" t="s">
        <v>52</v>
      </c>
      <c r="I142" s="9" t="s">
        <v>10</v>
      </c>
      <c r="J142" s="8" t="s">
        <v>3</v>
      </c>
      <c r="K142" s="8" t="s">
        <v>3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1</v>
      </c>
      <c r="R142" s="9">
        <v>0.2</v>
      </c>
      <c r="S142" s="16"/>
      <c r="T142" s="16"/>
    </row>
    <row r="143" spans="1:20" x14ac:dyDescent="0.25">
      <c r="A143" s="14" t="s">
        <v>53</v>
      </c>
      <c r="B143" s="8" t="s">
        <v>32</v>
      </c>
      <c r="C143" s="8" t="s">
        <v>29</v>
      </c>
      <c r="D143" s="13">
        <v>317699</v>
      </c>
      <c r="E143" s="15">
        <v>44646.492190069446</v>
      </c>
      <c r="F143" s="9">
        <v>1.2</v>
      </c>
      <c r="G143" s="8" t="s">
        <v>130</v>
      </c>
      <c r="H143" s="8" t="s">
        <v>52</v>
      </c>
      <c r="I143" s="9" t="s">
        <v>10</v>
      </c>
      <c r="J143" s="8" t="s">
        <v>3</v>
      </c>
      <c r="K143" s="8" t="s">
        <v>3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1</v>
      </c>
      <c r="R143" s="9">
        <v>0.2</v>
      </c>
      <c r="S143" s="16"/>
      <c r="T143" s="16"/>
    </row>
    <row r="144" spans="1:20" x14ac:dyDescent="0.25">
      <c r="A144" s="14" t="s">
        <v>53</v>
      </c>
      <c r="B144" s="8" t="s">
        <v>32</v>
      </c>
      <c r="C144" s="8" t="s">
        <v>21</v>
      </c>
      <c r="D144" s="13">
        <v>315724</v>
      </c>
      <c r="E144" s="15">
        <v>44639.434071620366</v>
      </c>
      <c r="F144" s="9">
        <v>1.2</v>
      </c>
      <c r="G144" s="8" t="s">
        <v>391</v>
      </c>
      <c r="H144" s="8" t="s">
        <v>52</v>
      </c>
      <c r="I144" s="9" t="s">
        <v>460</v>
      </c>
      <c r="J144" s="8" t="s">
        <v>3</v>
      </c>
      <c r="K144" s="8" t="s">
        <v>3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1.2</v>
      </c>
      <c r="R144" s="9">
        <v>0</v>
      </c>
      <c r="S144" s="16"/>
      <c r="T144" s="16"/>
    </row>
    <row r="145" spans="1:20" x14ac:dyDescent="0.25">
      <c r="A145" s="14" t="s">
        <v>53</v>
      </c>
      <c r="B145" s="8" t="s">
        <v>32</v>
      </c>
      <c r="C145" s="8" t="s">
        <v>21</v>
      </c>
      <c r="D145" s="13">
        <v>315742</v>
      </c>
      <c r="E145" s="15">
        <v>44639.512596782406</v>
      </c>
      <c r="F145" s="9">
        <v>1.2</v>
      </c>
      <c r="G145" s="8" t="s">
        <v>119</v>
      </c>
      <c r="H145" s="8" t="s">
        <v>52</v>
      </c>
      <c r="I145" s="9" t="s">
        <v>25</v>
      </c>
      <c r="J145" s="8" t="s">
        <v>3</v>
      </c>
      <c r="K145" s="8" t="s">
        <v>3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1.2</v>
      </c>
      <c r="R145" s="9">
        <v>0</v>
      </c>
      <c r="S145" s="16"/>
      <c r="T145" s="16"/>
    </row>
    <row r="146" spans="1:20" x14ac:dyDescent="0.25">
      <c r="A146" s="14" t="s">
        <v>53</v>
      </c>
      <c r="B146" s="8" t="s">
        <v>32</v>
      </c>
      <c r="C146" s="8" t="s">
        <v>21</v>
      </c>
      <c r="D146" s="13">
        <v>319015</v>
      </c>
      <c r="E146" s="15">
        <v>44651.718899641201</v>
      </c>
      <c r="F146" s="9">
        <v>1.2</v>
      </c>
      <c r="G146" s="8" t="s">
        <v>141</v>
      </c>
      <c r="H146" s="8" t="s">
        <v>52</v>
      </c>
      <c r="I146" s="9" t="s">
        <v>24</v>
      </c>
      <c r="J146" s="8" t="s">
        <v>3</v>
      </c>
      <c r="K146" s="8" t="s">
        <v>3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1.2</v>
      </c>
      <c r="R146" s="9">
        <v>0</v>
      </c>
      <c r="S146" s="16"/>
      <c r="T146" s="16"/>
    </row>
    <row r="147" spans="1:20" x14ac:dyDescent="0.25">
      <c r="A147" s="14" t="s">
        <v>53</v>
      </c>
      <c r="B147" s="8" t="s">
        <v>32</v>
      </c>
      <c r="C147" s="8" t="s">
        <v>21</v>
      </c>
      <c r="D147" s="13">
        <v>320250</v>
      </c>
      <c r="E147" s="15">
        <v>44657.091679409721</v>
      </c>
      <c r="F147" s="9">
        <v>1.2</v>
      </c>
      <c r="G147" s="8" t="s">
        <v>329</v>
      </c>
      <c r="H147" s="8" t="s">
        <v>52</v>
      </c>
      <c r="I147" s="9" t="s">
        <v>10</v>
      </c>
      <c r="J147" s="8" t="s">
        <v>3</v>
      </c>
      <c r="K147" s="8" t="s">
        <v>3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1.2</v>
      </c>
      <c r="R147" s="9">
        <v>0</v>
      </c>
      <c r="S147" s="16"/>
      <c r="T147" s="16"/>
    </row>
    <row r="148" spans="1:20" x14ac:dyDescent="0.25">
      <c r="A148" s="14" t="s">
        <v>53</v>
      </c>
      <c r="B148" s="8" t="s">
        <v>32</v>
      </c>
      <c r="C148" s="8" t="s">
        <v>21</v>
      </c>
      <c r="D148" s="13">
        <v>320795</v>
      </c>
      <c r="E148" s="15">
        <v>44658.992864641201</v>
      </c>
      <c r="F148" s="9">
        <v>1.2</v>
      </c>
      <c r="G148" s="8" t="s">
        <v>178</v>
      </c>
      <c r="H148" s="8" t="s">
        <v>52</v>
      </c>
      <c r="I148" s="9" t="s">
        <v>6</v>
      </c>
      <c r="J148" s="8" t="s">
        <v>3</v>
      </c>
      <c r="K148" s="8" t="s">
        <v>3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1.2</v>
      </c>
      <c r="R148" s="9">
        <v>0</v>
      </c>
      <c r="S148" s="16"/>
      <c r="T148" s="16"/>
    </row>
    <row r="149" spans="1:20" x14ac:dyDescent="0.25">
      <c r="A149" s="14" t="s">
        <v>53</v>
      </c>
      <c r="B149" s="8" t="s">
        <v>32</v>
      </c>
      <c r="C149" s="8" t="s">
        <v>20</v>
      </c>
      <c r="D149" s="13">
        <v>315972</v>
      </c>
      <c r="E149" s="15">
        <v>44640.840046192126</v>
      </c>
      <c r="F149" s="9">
        <v>1.1000000000000001</v>
      </c>
      <c r="G149" s="8" t="s">
        <v>238</v>
      </c>
      <c r="H149" s="8" t="s">
        <v>52</v>
      </c>
      <c r="I149" s="9" t="s">
        <v>33</v>
      </c>
      <c r="J149" s="8" t="s">
        <v>3</v>
      </c>
      <c r="K149" s="8" t="s">
        <v>3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0.5</v>
      </c>
      <c r="R149" s="9">
        <v>0.6</v>
      </c>
      <c r="S149" s="16"/>
      <c r="T149" s="16"/>
    </row>
    <row r="150" spans="1:20" x14ac:dyDescent="0.25">
      <c r="A150" s="14" t="s">
        <v>53</v>
      </c>
      <c r="B150" s="8" t="s">
        <v>32</v>
      </c>
      <c r="C150" s="8" t="s">
        <v>20</v>
      </c>
      <c r="D150" s="13">
        <v>320216</v>
      </c>
      <c r="E150" s="15">
        <v>44656.734954259256</v>
      </c>
      <c r="F150" s="9">
        <v>1.1000000000000001</v>
      </c>
      <c r="G150" s="8" t="s">
        <v>237</v>
      </c>
      <c r="H150" s="8" t="s">
        <v>52</v>
      </c>
      <c r="I150" s="9" t="s">
        <v>33</v>
      </c>
      <c r="J150" s="8" t="s">
        <v>3</v>
      </c>
      <c r="K150" s="8" t="s">
        <v>3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0.7</v>
      </c>
      <c r="R150" s="9">
        <v>0.4</v>
      </c>
      <c r="S150" s="16"/>
      <c r="T150" s="16"/>
    </row>
    <row r="151" spans="1:20" x14ac:dyDescent="0.25">
      <c r="A151" s="14" t="s">
        <v>53</v>
      </c>
      <c r="B151" s="8" t="s">
        <v>32</v>
      </c>
      <c r="C151" s="8" t="s">
        <v>21</v>
      </c>
      <c r="D151" s="13">
        <v>314477</v>
      </c>
      <c r="E151" s="15">
        <v>44636.495572256943</v>
      </c>
      <c r="F151" s="9">
        <v>1.1000000000000001</v>
      </c>
      <c r="G151" s="8" t="s">
        <v>394</v>
      </c>
      <c r="H151" s="8" t="s">
        <v>52</v>
      </c>
      <c r="I151" s="9" t="s">
        <v>35</v>
      </c>
      <c r="J151" s="8" t="s">
        <v>3</v>
      </c>
      <c r="K151" s="8" t="s">
        <v>3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1.1000000000000001</v>
      </c>
      <c r="R151" s="9">
        <v>0</v>
      </c>
      <c r="S151" s="16"/>
      <c r="T151" s="16"/>
    </row>
    <row r="152" spans="1:20" x14ac:dyDescent="0.25">
      <c r="A152" s="14" t="s">
        <v>53</v>
      </c>
      <c r="B152" s="8" t="s">
        <v>32</v>
      </c>
      <c r="C152" s="8" t="s">
        <v>21</v>
      </c>
      <c r="D152" s="13">
        <v>315912</v>
      </c>
      <c r="E152" s="15">
        <v>44640.571751828698</v>
      </c>
      <c r="F152" s="9">
        <v>1.1000000000000001</v>
      </c>
      <c r="G152" s="8" t="s">
        <v>93</v>
      </c>
      <c r="H152" s="8" t="s">
        <v>52</v>
      </c>
      <c r="I152" s="9" t="s">
        <v>43</v>
      </c>
      <c r="J152" s="8" t="s">
        <v>3</v>
      </c>
      <c r="K152" s="8" t="s">
        <v>3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1.1000000000000001</v>
      </c>
      <c r="R152" s="9">
        <v>0</v>
      </c>
      <c r="S152" s="16"/>
      <c r="T152" s="16"/>
    </row>
    <row r="153" spans="1:20" x14ac:dyDescent="0.25">
      <c r="A153" s="14" t="s">
        <v>53</v>
      </c>
      <c r="B153" s="8" t="s">
        <v>32</v>
      </c>
      <c r="C153" s="8" t="s">
        <v>21</v>
      </c>
      <c r="D153" s="13">
        <v>317705</v>
      </c>
      <c r="E153" s="15">
        <v>44646.53718579861</v>
      </c>
      <c r="F153" s="9">
        <v>1.1000000000000001</v>
      </c>
      <c r="G153" s="8" t="s">
        <v>61</v>
      </c>
      <c r="H153" s="8" t="s">
        <v>52</v>
      </c>
      <c r="I153" s="9" t="s">
        <v>10</v>
      </c>
      <c r="J153" s="8" t="s">
        <v>3</v>
      </c>
      <c r="K153" s="8" t="s">
        <v>3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1.1000000000000001</v>
      </c>
      <c r="R153" s="9">
        <v>0</v>
      </c>
      <c r="S153" s="16"/>
      <c r="T153" s="16"/>
    </row>
    <row r="154" spans="1:20" x14ac:dyDescent="0.25">
      <c r="A154" s="14" t="s">
        <v>53</v>
      </c>
      <c r="B154" s="8" t="s">
        <v>32</v>
      </c>
      <c r="C154" s="8" t="s">
        <v>21</v>
      </c>
      <c r="D154" s="13">
        <v>320325</v>
      </c>
      <c r="E154" s="15">
        <v>44657.435907453699</v>
      </c>
      <c r="F154" s="9">
        <v>1.1000000000000001</v>
      </c>
      <c r="G154" s="8" t="s">
        <v>349</v>
      </c>
      <c r="H154" s="8" t="s">
        <v>52</v>
      </c>
      <c r="I154" s="9" t="s">
        <v>35</v>
      </c>
      <c r="J154" s="8" t="s">
        <v>3</v>
      </c>
      <c r="K154" s="8" t="s">
        <v>3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1.1000000000000001</v>
      </c>
      <c r="R154" s="9">
        <v>0</v>
      </c>
      <c r="S154" s="16"/>
      <c r="T154" s="16"/>
    </row>
    <row r="155" spans="1:20" x14ac:dyDescent="0.25">
      <c r="A155" s="14" t="s">
        <v>53</v>
      </c>
      <c r="B155" s="8" t="s">
        <v>32</v>
      </c>
      <c r="C155" s="8" t="s">
        <v>20</v>
      </c>
      <c r="D155" s="13">
        <v>313791</v>
      </c>
      <c r="E155" s="15">
        <v>44635.642781134258</v>
      </c>
      <c r="F155" s="9">
        <v>1</v>
      </c>
      <c r="G155" s="8" t="s">
        <v>132</v>
      </c>
      <c r="H155" s="8" t="s">
        <v>52</v>
      </c>
      <c r="I155" s="9" t="s">
        <v>8</v>
      </c>
      <c r="J155" s="8" t="s">
        <v>3</v>
      </c>
      <c r="K155" s="8" t="s">
        <v>3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0.2</v>
      </c>
      <c r="R155" s="9">
        <v>0.8</v>
      </c>
      <c r="S155" s="16"/>
      <c r="T155" s="16"/>
    </row>
    <row r="156" spans="1:20" x14ac:dyDescent="0.25">
      <c r="A156" s="14" t="s">
        <v>53</v>
      </c>
      <c r="B156" s="8" t="s">
        <v>32</v>
      </c>
      <c r="C156" s="8" t="s">
        <v>21</v>
      </c>
      <c r="D156" s="13">
        <v>321398</v>
      </c>
      <c r="E156" s="15">
        <v>44662.487417430551</v>
      </c>
      <c r="F156" s="9">
        <v>1</v>
      </c>
      <c r="G156" s="8" t="s">
        <v>288</v>
      </c>
      <c r="H156" s="8" t="s">
        <v>52</v>
      </c>
      <c r="I156" s="9" t="s">
        <v>43</v>
      </c>
      <c r="J156" s="8" t="s">
        <v>3</v>
      </c>
      <c r="K156" s="8" t="s">
        <v>3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0.4</v>
      </c>
      <c r="R156" s="9">
        <v>0.6</v>
      </c>
      <c r="S156" s="16"/>
      <c r="T156" s="16"/>
    </row>
    <row r="157" spans="1:20" x14ac:dyDescent="0.25">
      <c r="A157" s="14" t="s">
        <v>53</v>
      </c>
      <c r="B157" s="8" t="s">
        <v>32</v>
      </c>
      <c r="C157" s="8" t="s">
        <v>20</v>
      </c>
      <c r="D157" s="13">
        <v>315697</v>
      </c>
      <c r="E157" s="15">
        <v>44638.870034722218</v>
      </c>
      <c r="F157" s="9">
        <v>1</v>
      </c>
      <c r="G157" s="8" t="s">
        <v>308</v>
      </c>
      <c r="H157" s="8" t="s">
        <v>52</v>
      </c>
      <c r="I157" s="9" t="s">
        <v>37</v>
      </c>
      <c r="J157" s="8" t="s">
        <v>3</v>
      </c>
      <c r="K157" s="8" t="s">
        <v>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0.6</v>
      </c>
      <c r="R157" s="9">
        <v>0.4</v>
      </c>
      <c r="S157" s="16"/>
      <c r="T157" s="16"/>
    </row>
    <row r="158" spans="1:20" x14ac:dyDescent="0.25">
      <c r="A158" s="14" t="s">
        <v>53</v>
      </c>
      <c r="B158" s="8" t="s">
        <v>32</v>
      </c>
      <c r="C158" s="8" t="s">
        <v>21</v>
      </c>
      <c r="D158" s="13">
        <v>313905</v>
      </c>
      <c r="E158" s="15">
        <v>44635.702918032403</v>
      </c>
      <c r="F158" s="9">
        <v>1</v>
      </c>
      <c r="G158" s="8" t="s">
        <v>412</v>
      </c>
      <c r="H158" s="8" t="s">
        <v>52</v>
      </c>
      <c r="I158" s="9" t="s">
        <v>22</v>
      </c>
      <c r="J158" s="8" t="s">
        <v>3</v>
      </c>
      <c r="K158" s="8" t="s">
        <v>3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1</v>
      </c>
      <c r="R158" s="9">
        <v>0</v>
      </c>
      <c r="S158" s="16"/>
      <c r="T158" s="16"/>
    </row>
    <row r="159" spans="1:20" x14ac:dyDescent="0.25">
      <c r="A159" s="14" t="s">
        <v>53</v>
      </c>
      <c r="B159" s="8" t="s">
        <v>32</v>
      </c>
      <c r="C159" s="8" t="s">
        <v>21</v>
      </c>
      <c r="D159" s="13">
        <v>314124</v>
      </c>
      <c r="E159" s="15">
        <v>44635.935593113427</v>
      </c>
      <c r="F159" s="9">
        <v>1</v>
      </c>
      <c r="G159" s="8" t="s">
        <v>258</v>
      </c>
      <c r="H159" s="8" t="s">
        <v>52</v>
      </c>
      <c r="I159" s="9" t="s">
        <v>5</v>
      </c>
      <c r="J159" s="8" t="s">
        <v>3</v>
      </c>
      <c r="K159" s="8" t="s">
        <v>3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1</v>
      </c>
      <c r="R159" s="9">
        <v>0</v>
      </c>
      <c r="S159" s="16"/>
      <c r="T159" s="16"/>
    </row>
    <row r="160" spans="1:20" x14ac:dyDescent="0.25">
      <c r="A160" s="14" t="s">
        <v>53</v>
      </c>
      <c r="B160" s="8" t="s">
        <v>32</v>
      </c>
      <c r="C160" s="8" t="s">
        <v>21</v>
      </c>
      <c r="D160" s="13">
        <v>315680</v>
      </c>
      <c r="E160" s="15">
        <v>44638.788059375001</v>
      </c>
      <c r="F160" s="9">
        <v>1</v>
      </c>
      <c r="G160" s="8" t="s">
        <v>218</v>
      </c>
      <c r="H160" s="8" t="s">
        <v>52</v>
      </c>
      <c r="I160" s="9" t="s">
        <v>9</v>
      </c>
      <c r="J160" s="8" t="s">
        <v>3</v>
      </c>
      <c r="K160" s="8" t="s">
        <v>3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16"/>
      <c r="T160" s="16"/>
    </row>
    <row r="161" spans="1:20" x14ac:dyDescent="0.25">
      <c r="A161" s="14" t="s">
        <v>53</v>
      </c>
      <c r="B161" s="8" t="s">
        <v>32</v>
      </c>
      <c r="C161" s="8" t="s">
        <v>21</v>
      </c>
      <c r="D161" s="13">
        <v>316949</v>
      </c>
      <c r="E161" s="15">
        <v>44643.764140393519</v>
      </c>
      <c r="F161" s="9">
        <v>1</v>
      </c>
      <c r="G161" s="8" t="s">
        <v>426</v>
      </c>
      <c r="H161" s="8" t="s">
        <v>52</v>
      </c>
      <c r="I161" s="9" t="s">
        <v>36</v>
      </c>
      <c r="J161" s="8" t="s">
        <v>3</v>
      </c>
      <c r="K161" s="8" t="s">
        <v>3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</v>
      </c>
      <c r="R161" s="9">
        <v>0</v>
      </c>
      <c r="S161" s="16"/>
      <c r="T161" s="16"/>
    </row>
    <row r="162" spans="1:20" x14ac:dyDescent="0.25">
      <c r="A162" s="14" t="s">
        <v>53</v>
      </c>
      <c r="B162" s="8" t="s">
        <v>32</v>
      </c>
      <c r="C162" s="8" t="s">
        <v>21</v>
      </c>
      <c r="D162" s="13">
        <v>317334</v>
      </c>
      <c r="E162" s="15">
        <v>44644.805798020832</v>
      </c>
      <c r="F162" s="9">
        <v>1</v>
      </c>
      <c r="G162" s="8" t="s">
        <v>217</v>
      </c>
      <c r="H162" s="8" t="s">
        <v>52</v>
      </c>
      <c r="I162" s="9" t="s">
        <v>471</v>
      </c>
      <c r="J162" s="8" t="s">
        <v>3</v>
      </c>
      <c r="K162" s="8" t="s">
        <v>3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</v>
      </c>
      <c r="R162" s="9">
        <v>0</v>
      </c>
      <c r="S162" s="16"/>
      <c r="T162" s="16"/>
    </row>
    <row r="163" spans="1:20" x14ac:dyDescent="0.25">
      <c r="A163" s="14" t="s">
        <v>53</v>
      </c>
      <c r="B163" s="8" t="s">
        <v>32</v>
      </c>
      <c r="C163" s="8" t="s">
        <v>21</v>
      </c>
      <c r="D163" s="13">
        <v>320098</v>
      </c>
      <c r="E163" s="15">
        <v>44656.504317175924</v>
      </c>
      <c r="F163" s="9">
        <v>1</v>
      </c>
      <c r="G163" s="8" t="s">
        <v>115</v>
      </c>
      <c r="H163" s="8" t="s">
        <v>52</v>
      </c>
      <c r="I163" s="9" t="s">
        <v>33</v>
      </c>
      <c r="J163" s="8" t="s">
        <v>3</v>
      </c>
      <c r="K163" s="8" t="s">
        <v>3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1</v>
      </c>
      <c r="R163" s="9">
        <v>0</v>
      </c>
      <c r="S163" s="16"/>
      <c r="T163" s="16"/>
    </row>
    <row r="164" spans="1:20" x14ac:dyDescent="0.25">
      <c r="A164" s="14" t="s">
        <v>53</v>
      </c>
      <c r="B164" s="8" t="s">
        <v>32</v>
      </c>
      <c r="C164" s="8" t="s">
        <v>21</v>
      </c>
      <c r="D164" s="13">
        <v>320666</v>
      </c>
      <c r="E164" s="15">
        <v>44658.632853009258</v>
      </c>
      <c r="F164" s="9">
        <v>1</v>
      </c>
      <c r="G164" s="8" t="s">
        <v>350</v>
      </c>
      <c r="H164" s="8" t="s">
        <v>52</v>
      </c>
      <c r="I164" s="9" t="s">
        <v>38</v>
      </c>
      <c r="J164" s="8" t="s">
        <v>3</v>
      </c>
      <c r="K164" s="8" t="s">
        <v>3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1</v>
      </c>
      <c r="R164" s="9">
        <v>0</v>
      </c>
      <c r="S164" s="16"/>
      <c r="T164" s="16"/>
    </row>
    <row r="165" spans="1:20" x14ac:dyDescent="0.25">
      <c r="A165" s="14" t="s">
        <v>53</v>
      </c>
      <c r="B165" s="8" t="s">
        <v>32</v>
      </c>
      <c r="C165" s="8" t="s">
        <v>20</v>
      </c>
      <c r="D165" s="13">
        <v>314533</v>
      </c>
      <c r="E165" s="15">
        <v>44636.541670208331</v>
      </c>
      <c r="F165" s="9">
        <v>0.9</v>
      </c>
      <c r="G165" s="8" t="s">
        <v>364</v>
      </c>
      <c r="H165" s="8" t="s">
        <v>52</v>
      </c>
      <c r="I165" s="9" t="s">
        <v>37</v>
      </c>
      <c r="J165" s="8" t="s">
        <v>3</v>
      </c>
      <c r="K165" s="8" t="s">
        <v>3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0.5</v>
      </c>
      <c r="R165" s="9">
        <v>0.4</v>
      </c>
      <c r="S165" s="16"/>
      <c r="T165" s="16"/>
    </row>
    <row r="166" spans="1:20" x14ac:dyDescent="0.25">
      <c r="A166" s="14" t="s">
        <v>53</v>
      </c>
      <c r="B166" s="8" t="s">
        <v>32</v>
      </c>
      <c r="C166" s="8" t="s">
        <v>21</v>
      </c>
      <c r="D166" s="13">
        <v>314072</v>
      </c>
      <c r="E166" s="15">
        <v>44635.878670474536</v>
      </c>
      <c r="F166" s="9">
        <v>0.9</v>
      </c>
      <c r="G166" s="8" t="s">
        <v>96</v>
      </c>
      <c r="H166" s="8" t="s">
        <v>52</v>
      </c>
      <c r="I166" s="9" t="s">
        <v>34</v>
      </c>
      <c r="J166" s="8" t="s">
        <v>3</v>
      </c>
      <c r="K166" s="8" t="s">
        <v>3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0.9</v>
      </c>
      <c r="R166" s="9">
        <v>0</v>
      </c>
      <c r="S166" s="16"/>
      <c r="T166" s="16"/>
    </row>
    <row r="167" spans="1:20" x14ac:dyDescent="0.25">
      <c r="A167" s="14" t="s">
        <v>53</v>
      </c>
      <c r="B167" s="8" t="s">
        <v>32</v>
      </c>
      <c r="C167" s="8" t="s">
        <v>21</v>
      </c>
      <c r="D167" s="13">
        <v>314990</v>
      </c>
      <c r="E167" s="15">
        <v>44637.510044039351</v>
      </c>
      <c r="F167" s="9">
        <v>0.9</v>
      </c>
      <c r="G167" s="8" t="s">
        <v>225</v>
      </c>
      <c r="H167" s="8" t="s">
        <v>52</v>
      </c>
      <c r="I167" s="9" t="s">
        <v>39</v>
      </c>
      <c r="J167" s="8" t="s">
        <v>3</v>
      </c>
      <c r="K167" s="8" t="s">
        <v>3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0.9</v>
      </c>
      <c r="R167" s="9">
        <v>0</v>
      </c>
      <c r="S167" s="16"/>
      <c r="T167" s="16"/>
    </row>
    <row r="168" spans="1:20" x14ac:dyDescent="0.25">
      <c r="A168" s="14" t="s">
        <v>53</v>
      </c>
      <c r="B168" s="8" t="s">
        <v>32</v>
      </c>
      <c r="C168" s="8" t="s">
        <v>21</v>
      </c>
      <c r="D168" s="13">
        <v>315115</v>
      </c>
      <c r="E168" s="15">
        <v>44637.617434039348</v>
      </c>
      <c r="F168" s="9">
        <v>0.9</v>
      </c>
      <c r="G168" s="8" t="s">
        <v>305</v>
      </c>
      <c r="H168" s="8" t="s">
        <v>52</v>
      </c>
      <c r="I168" s="9" t="s">
        <v>35</v>
      </c>
      <c r="J168" s="8" t="s">
        <v>3</v>
      </c>
      <c r="K168" s="8" t="s">
        <v>3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0.9</v>
      </c>
      <c r="R168" s="9">
        <v>0</v>
      </c>
      <c r="S168" s="16"/>
      <c r="T168" s="16"/>
    </row>
    <row r="169" spans="1:20" x14ac:dyDescent="0.25">
      <c r="A169" s="14" t="s">
        <v>53</v>
      </c>
      <c r="B169" s="8" t="s">
        <v>32</v>
      </c>
      <c r="C169" s="8" t="s">
        <v>21</v>
      </c>
      <c r="D169" s="13">
        <v>317657</v>
      </c>
      <c r="E169" s="15">
        <v>44645.76455274305</v>
      </c>
      <c r="F169" s="9">
        <v>0.9</v>
      </c>
      <c r="G169" s="8" t="s">
        <v>174</v>
      </c>
      <c r="H169" s="8" t="s">
        <v>52</v>
      </c>
      <c r="I169" s="9" t="s">
        <v>25</v>
      </c>
      <c r="J169" s="8" t="s">
        <v>3</v>
      </c>
      <c r="K169" s="8" t="s">
        <v>3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0.9</v>
      </c>
      <c r="R169" s="9">
        <v>0</v>
      </c>
      <c r="S169" s="16"/>
      <c r="T169" s="16"/>
    </row>
    <row r="170" spans="1:20" x14ac:dyDescent="0.25">
      <c r="A170" s="14" t="s">
        <v>53</v>
      </c>
      <c r="B170" s="8" t="s">
        <v>32</v>
      </c>
      <c r="C170" s="8" t="s">
        <v>20</v>
      </c>
      <c r="D170" s="13">
        <v>314766</v>
      </c>
      <c r="E170" s="15">
        <v>44636.806540671292</v>
      </c>
      <c r="F170" s="9">
        <v>0.89999999999999991</v>
      </c>
      <c r="G170" s="8" t="s">
        <v>393</v>
      </c>
      <c r="H170" s="8" t="s">
        <v>52</v>
      </c>
      <c r="I170" s="9" t="s">
        <v>9</v>
      </c>
      <c r="J170" s="8" t="s">
        <v>3</v>
      </c>
      <c r="K170" s="8" t="s">
        <v>3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0.7</v>
      </c>
      <c r="R170" s="9">
        <v>0.2</v>
      </c>
      <c r="S170" s="16"/>
      <c r="T170" s="16"/>
    </row>
    <row r="171" spans="1:20" x14ac:dyDescent="0.25">
      <c r="A171" s="14" t="s">
        <v>53</v>
      </c>
      <c r="B171" s="8" t="s">
        <v>32</v>
      </c>
      <c r="C171" s="8" t="s">
        <v>20</v>
      </c>
      <c r="D171" s="13">
        <v>315187</v>
      </c>
      <c r="E171" s="15">
        <v>44637.689569328701</v>
      </c>
      <c r="F171" s="9">
        <v>0.89999999999999991</v>
      </c>
      <c r="G171" s="8" t="s">
        <v>124</v>
      </c>
      <c r="H171" s="8" t="s">
        <v>52</v>
      </c>
      <c r="I171" s="9" t="s">
        <v>469</v>
      </c>
      <c r="J171" s="8" t="s">
        <v>3</v>
      </c>
      <c r="K171" s="8" t="s">
        <v>3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0.7</v>
      </c>
      <c r="R171" s="9">
        <v>0.2</v>
      </c>
      <c r="S171" s="16"/>
      <c r="T171" s="16"/>
    </row>
    <row r="172" spans="1:20" x14ac:dyDescent="0.25">
      <c r="A172" s="14" t="s">
        <v>53</v>
      </c>
      <c r="B172" s="8" t="s">
        <v>32</v>
      </c>
      <c r="C172" s="8" t="s">
        <v>20</v>
      </c>
      <c r="D172" s="13">
        <v>314519</v>
      </c>
      <c r="E172" s="15">
        <v>44636.522685208329</v>
      </c>
      <c r="F172" s="9">
        <v>0.8</v>
      </c>
      <c r="G172" s="8" t="s">
        <v>379</v>
      </c>
      <c r="H172" s="8" t="s">
        <v>52</v>
      </c>
      <c r="I172" s="9" t="s">
        <v>24</v>
      </c>
      <c r="J172" s="8" t="s">
        <v>3</v>
      </c>
      <c r="K172" s="8" t="s">
        <v>3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0.8</v>
      </c>
      <c r="S172" s="16"/>
      <c r="T172" s="16"/>
    </row>
    <row r="173" spans="1:20" x14ac:dyDescent="0.25">
      <c r="A173" s="14" t="s">
        <v>53</v>
      </c>
      <c r="B173" s="8" t="s">
        <v>32</v>
      </c>
      <c r="C173" s="8" t="s">
        <v>20</v>
      </c>
      <c r="D173" s="13">
        <v>315275</v>
      </c>
      <c r="E173" s="15">
        <v>44637.89261033565</v>
      </c>
      <c r="F173" s="9">
        <v>0.8</v>
      </c>
      <c r="G173" s="8" t="s">
        <v>68</v>
      </c>
      <c r="H173" s="8" t="s">
        <v>52</v>
      </c>
      <c r="I173" s="9" t="s">
        <v>461</v>
      </c>
      <c r="J173" s="8" t="s">
        <v>3</v>
      </c>
      <c r="K173" s="8" t="s">
        <v>3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0.6</v>
      </c>
      <c r="R173" s="9">
        <v>0.2</v>
      </c>
      <c r="S173" s="16"/>
      <c r="T173" s="16"/>
    </row>
    <row r="174" spans="1:20" x14ac:dyDescent="0.25">
      <c r="A174" s="14" t="s">
        <v>53</v>
      </c>
      <c r="B174" s="8" t="s">
        <v>32</v>
      </c>
      <c r="C174" s="8" t="s">
        <v>20</v>
      </c>
      <c r="D174" s="13">
        <v>317341</v>
      </c>
      <c r="E174" s="15">
        <v>44644.867285474538</v>
      </c>
      <c r="F174" s="9">
        <v>0.8</v>
      </c>
      <c r="G174" s="8" t="s">
        <v>356</v>
      </c>
      <c r="H174" s="8" t="s">
        <v>52</v>
      </c>
      <c r="I174" s="9" t="s">
        <v>34</v>
      </c>
      <c r="J174" s="8" t="s">
        <v>3</v>
      </c>
      <c r="K174" s="8" t="s">
        <v>3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0.6</v>
      </c>
      <c r="R174" s="9">
        <v>0.2</v>
      </c>
      <c r="S174" s="16"/>
      <c r="T174" s="16"/>
    </row>
    <row r="175" spans="1:20" x14ac:dyDescent="0.25">
      <c r="A175" s="14" t="s">
        <v>53</v>
      </c>
      <c r="B175" s="8" t="s">
        <v>32</v>
      </c>
      <c r="C175" s="8" t="s">
        <v>20</v>
      </c>
      <c r="D175" s="13">
        <v>320157</v>
      </c>
      <c r="E175" s="15">
        <v>44656.613044560181</v>
      </c>
      <c r="F175" s="9">
        <v>0.8</v>
      </c>
      <c r="G175" s="8" t="s">
        <v>424</v>
      </c>
      <c r="H175" s="8" t="s">
        <v>52</v>
      </c>
      <c r="I175" s="9" t="s">
        <v>24</v>
      </c>
      <c r="J175" s="8" t="s">
        <v>3</v>
      </c>
      <c r="K175" s="8" t="s">
        <v>3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0.6</v>
      </c>
      <c r="R175" s="9">
        <v>0.2</v>
      </c>
      <c r="S175" s="16"/>
      <c r="T175" s="16"/>
    </row>
    <row r="176" spans="1:20" x14ac:dyDescent="0.25">
      <c r="A176" s="14" t="s">
        <v>53</v>
      </c>
      <c r="B176" s="8" t="s">
        <v>32</v>
      </c>
      <c r="C176" s="8" t="s">
        <v>21</v>
      </c>
      <c r="D176" s="13">
        <v>316749</v>
      </c>
      <c r="E176" s="15">
        <v>44643.528242569446</v>
      </c>
      <c r="F176" s="9">
        <v>0.8</v>
      </c>
      <c r="G176" s="8" t="s">
        <v>275</v>
      </c>
      <c r="H176" s="8" t="s">
        <v>52</v>
      </c>
      <c r="I176" s="9" t="s">
        <v>462</v>
      </c>
      <c r="J176" s="8" t="s">
        <v>3</v>
      </c>
      <c r="K176" s="8" t="s">
        <v>3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0.8</v>
      </c>
      <c r="R176" s="9">
        <v>0</v>
      </c>
      <c r="S176" s="16"/>
      <c r="T176" s="16"/>
    </row>
    <row r="177" spans="1:20" x14ac:dyDescent="0.25">
      <c r="A177" s="14" t="s">
        <v>53</v>
      </c>
      <c r="B177" s="8" t="s">
        <v>32</v>
      </c>
      <c r="C177" s="8" t="s">
        <v>29</v>
      </c>
      <c r="D177" s="13">
        <v>316750</v>
      </c>
      <c r="E177" s="15">
        <v>44643.528256597223</v>
      </c>
      <c r="F177" s="9">
        <v>0.8</v>
      </c>
      <c r="G177" s="8" t="s">
        <v>275</v>
      </c>
      <c r="H177" s="8" t="s">
        <v>52</v>
      </c>
      <c r="I177" s="9" t="s">
        <v>462</v>
      </c>
      <c r="J177" s="8" t="s">
        <v>3</v>
      </c>
      <c r="K177" s="8" t="s">
        <v>3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0.8</v>
      </c>
      <c r="R177" s="9">
        <v>0</v>
      </c>
      <c r="S177" s="16"/>
      <c r="T177" s="16"/>
    </row>
    <row r="178" spans="1:20" x14ac:dyDescent="0.25">
      <c r="A178" s="14" t="s">
        <v>53</v>
      </c>
      <c r="B178" s="8" t="s">
        <v>32</v>
      </c>
      <c r="C178" s="8" t="s">
        <v>21</v>
      </c>
      <c r="D178" s="13">
        <v>318446</v>
      </c>
      <c r="E178" s="15">
        <v>44649.870884189811</v>
      </c>
      <c r="F178" s="9">
        <v>0.8</v>
      </c>
      <c r="G178" s="8" t="s">
        <v>78</v>
      </c>
      <c r="H178" s="8" t="s">
        <v>52</v>
      </c>
      <c r="I178" s="9" t="s">
        <v>461</v>
      </c>
      <c r="J178" s="8" t="s">
        <v>3</v>
      </c>
      <c r="K178" s="8" t="s">
        <v>3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0.8</v>
      </c>
      <c r="R178" s="9">
        <v>0</v>
      </c>
      <c r="S178" s="16"/>
      <c r="T178" s="16"/>
    </row>
    <row r="179" spans="1:20" x14ac:dyDescent="0.25">
      <c r="A179" s="14" t="s">
        <v>53</v>
      </c>
      <c r="B179" s="8" t="s">
        <v>32</v>
      </c>
      <c r="C179" s="8" t="s">
        <v>21</v>
      </c>
      <c r="D179" s="13">
        <v>321082</v>
      </c>
      <c r="E179" s="15">
        <v>44660.867031307869</v>
      </c>
      <c r="F179" s="9">
        <v>0.8</v>
      </c>
      <c r="G179" s="8" t="s">
        <v>56</v>
      </c>
      <c r="H179" s="8" t="s">
        <v>52</v>
      </c>
      <c r="I179" s="9" t="s">
        <v>44</v>
      </c>
      <c r="J179" s="8" t="s">
        <v>3</v>
      </c>
      <c r="K179" s="8" t="s">
        <v>3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0.8</v>
      </c>
      <c r="R179" s="9">
        <v>0</v>
      </c>
      <c r="S179" s="16"/>
      <c r="T179" s="16"/>
    </row>
    <row r="180" spans="1:20" x14ac:dyDescent="0.25">
      <c r="A180" s="14" t="s">
        <v>53</v>
      </c>
      <c r="B180" s="8" t="s">
        <v>32</v>
      </c>
      <c r="C180" s="8" t="s">
        <v>21</v>
      </c>
      <c r="D180" s="13">
        <v>321183</v>
      </c>
      <c r="E180" s="15">
        <v>44661.569211261572</v>
      </c>
      <c r="F180" s="9">
        <v>0.8</v>
      </c>
      <c r="G180" s="8" t="s">
        <v>205</v>
      </c>
      <c r="H180" s="8" t="s">
        <v>52</v>
      </c>
      <c r="I180" s="9" t="s">
        <v>462</v>
      </c>
      <c r="J180" s="8" t="s">
        <v>3</v>
      </c>
      <c r="K180" s="8" t="s">
        <v>3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0.8</v>
      </c>
      <c r="R180" s="9">
        <v>0</v>
      </c>
      <c r="S180" s="16"/>
      <c r="T180" s="16"/>
    </row>
    <row r="181" spans="1:20" x14ac:dyDescent="0.25">
      <c r="A181" s="14" t="s">
        <v>53</v>
      </c>
      <c r="B181" s="8" t="s">
        <v>32</v>
      </c>
      <c r="C181" s="8" t="s">
        <v>20</v>
      </c>
      <c r="D181" s="13">
        <v>314020</v>
      </c>
      <c r="E181" s="15">
        <v>44635.826470428241</v>
      </c>
      <c r="F181" s="9">
        <v>0.7</v>
      </c>
      <c r="G181" s="8" t="s">
        <v>294</v>
      </c>
      <c r="H181" s="8" t="s">
        <v>52</v>
      </c>
      <c r="I181" s="9" t="s">
        <v>5</v>
      </c>
      <c r="J181" s="8" t="s">
        <v>3</v>
      </c>
      <c r="K181" s="8" t="s">
        <v>3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0.5</v>
      </c>
      <c r="R181" s="9">
        <v>0.2</v>
      </c>
      <c r="S181" s="16"/>
      <c r="T181" s="16"/>
    </row>
    <row r="182" spans="1:20" x14ac:dyDescent="0.25">
      <c r="A182" s="14" t="s">
        <v>53</v>
      </c>
      <c r="B182" s="8" t="s">
        <v>32</v>
      </c>
      <c r="C182" s="8" t="s">
        <v>21</v>
      </c>
      <c r="D182" s="13">
        <v>314098</v>
      </c>
      <c r="E182" s="15">
        <v>44635.916418807872</v>
      </c>
      <c r="F182" s="9">
        <v>0.7</v>
      </c>
      <c r="G182" s="8" t="s">
        <v>408</v>
      </c>
      <c r="H182" s="8" t="s">
        <v>52</v>
      </c>
      <c r="I182" s="9" t="s">
        <v>462</v>
      </c>
      <c r="J182" s="8" t="s">
        <v>3</v>
      </c>
      <c r="K182" s="8" t="s">
        <v>3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0.7</v>
      </c>
      <c r="R182" s="9">
        <v>0</v>
      </c>
      <c r="S182" s="16"/>
      <c r="T182" s="16"/>
    </row>
    <row r="183" spans="1:20" x14ac:dyDescent="0.25">
      <c r="A183" s="14" t="s">
        <v>53</v>
      </c>
      <c r="B183" s="8" t="s">
        <v>32</v>
      </c>
      <c r="C183" s="8" t="s">
        <v>21</v>
      </c>
      <c r="D183" s="13">
        <v>314161</v>
      </c>
      <c r="E183" s="15">
        <v>44635.985414791663</v>
      </c>
      <c r="F183" s="9">
        <v>0.7</v>
      </c>
      <c r="G183" s="8" t="s">
        <v>263</v>
      </c>
      <c r="H183" s="8" t="s">
        <v>52</v>
      </c>
      <c r="I183" s="9" t="s">
        <v>45</v>
      </c>
      <c r="J183" s="8" t="s">
        <v>3</v>
      </c>
      <c r="K183" s="8" t="s">
        <v>3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0.7</v>
      </c>
      <c r="R183" s="9">
        <v>0</v>
      </c>
      <c r="S183" s="16"/>
      <c r="T183" s="16"/>
    </row>
    <row r="184" spans="1:20" x14ac:dyDescent="0.25">
      <c r="A184" s="14" t="s">
        <v>53</v>
      </c>
      <c r="B184" s="8" t="s">
        <v>32</v>
      </c>
      <c r="C184" s="8" t="s">
        <v>21</v>
      </c>
      <c r="D184" s="13">
        <v>321205</v>
      </c>
      <c r="E184" s="15">
        <v>44661.623709675921</v>
      </c>
      <c r="F184" s="9">
        <v>0.7</v>
      </c>
      <c r="G184" s="8" t="s">
        <v>405</v>
      </c>
      <c r="H184" s="8" t="s">
        <v>52</v>
      </c>
      <c r="I184" s="9" t="s">
        <v>460</v>
      </c>
      <c r="J184" s="8" t="s">
        <v>3</v>
      </c>
      <c r="K184" s="8" t="s">
        <v>3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0.7</v>
      </c>
      <c r="R184" s="9">
        <v>0</v>
      </c>
      <c r="S184" s="16"/>
      <c r="T184" s="16"/>
    </row>
    <row r="185" spans="1:20" x14ac:dyDescent="0.25">
      <c r="A185" s="14" t="s">
        <v>53</v>
      </c>
      <c r="B185" s="8" t="s">
        <v>32</v>
      </c>
      <c r="C185" s="8" t="s">
        <v>20</v>
      </c>
      <c r="D185" s="13">
        <v>318079</v>
      </c>
      <c r="E185" s="15">
        <v>44648.713799062498</v>
      </c>
      <c r="F185" s="9">
        <v>0.60000000000000009</v>
      </c>
      <c r="G185" s="8" t="s">
        <v>401</v>
      </c>
      <c r="H185" s="8" t="s">
        <v>52</v>
      </c>
      <c r="I185" s="9" t="s">
        <v>460</v>
      </c>
      <c r="J185" s="8" t="s">
        <v>3</v>
      </c>
      <c r="K185" s="8" t="s">
        <v>3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0.2</v>
      </c>
      <c r="R185" s="9">
        <v>0.4</v>
      </c>
      <c r="S185" s="16"/>
      <c r="T185" s="16"/>
    </row>
    <row r="186" spans="1:20" x14ac:dyDescent="0.25">
      <c r="A186" s="14" t="s">
        <v>53</v>
      </c>
      <c r="B186" s="8" t="s">
        <v>32</v>
      </c>
      <c r="C186" s="8" t="s">
        <v>20</v>
      </c>
      <c r="D186" s="13">
        <v>314111</v>
      </c>
      <c r="E186" s="15">
        <v>44635.923373865742</v>
      </c>
      <c r="F186" s="9">
        <v>0.60000000000000009</v>
      </c>
      <c r="G186" s="8" t="s">
        <v>312</v>
      </c>
      <c r="H186" s="8" t="s">
        <v>52</v>
      </c>
      <c r="I186" s="9" t="s">
        <v>468</v>
      </c>
      <c r="J186" s="8" t="s">
        <v>3</v>
      </c>
      <c r="K186" s="8" t="s">
        <v>3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0.4</v>
      </c>
      <c r="R186" s="9">
        <v>0.2</v>
      </c>
      <c r="S186" s="16"/>
      <c r="T186" s="16"/>
    </row>
    <row r="187" spans="1:20" x14ac:dyDescent="0.25">
      <c r="A187" s="14" t="s">
        <v>53</v>
      </c>
      <c r="B187" s="8" t="s">
        <v>32</v>
      </c>
      <c r="C187" s="8" t="s">
        <v>20</v>
      </c>
      <c r="D187" s="13">
        <v>315684</v>
      </c>
      <c r="E187" s="15">
        <v>44638.794565162032</v>
      </c>
      <c r="F187" s="9">
        <v>0.60000000000000009</v>
      </c>
      <c r="G187" s="8" t="s">
        <v>206</v>
      </c>
      <c r="H187" s="8" t="s">
        <v>52</v>
      </c>
      <c r="I187" s="9" t="s">
        <v>460</v>
      </c>
      <c r="J187" s="8" t="s">
        <v>3</v>
      </c>
      <c r="K187" s="8" t="s">
        <v>3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0.4</v>
      </c>
      <c r="R187" s="9">
        <v>0.2</v>
      </c>
      <c r="S187" s="16"/>
      <c r="T187" s="16"/>
    </row>
    <row r="188" spans="1:20" x14ac:dyDescent="0.25">
      <c r="A188" s="14" t="s">
        <v>53</v>
      </c>
      <c r="B188" s="8" t="s">
        <v>32</v>
      </c>
      <c r="C188" s="8" t="s">
        <v>21</v>
      </c>
      <c r="D188" s="13">
        <v>314079</v>
      </c>
      <c r="E188" s="15">
        <v>44635.895334317131</v>
      </c>
      <c r="F188" s="9">
        <v>0.6</v>
      </c>
      <c r="G188" s="8" t="s">
        <v>128</v>
      </c>
      <c r="H188" s="8" t="s">
        <v>52</v>
      </c>
      <c r="I188" s="9" t="s">
        <v>23</v>
      </c>
      <c r="J188" s="8" t="s">
        <v>3</v>
      </c>
      <c r="K188" s="8" t="s">
        <v>3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0.6</v>
      </c>
      <c r="R188" s="9">
        <v>0</v>
      </c>
      <c r="S188" s="16"/>
      <c r="T188" s="16"/>
    </row>
    <row r="189" spans="1:20" x14ac:dyDescent="0.25">
      <c r="A189" s="14" t="s">
        <v>53</v>
      </c>
      <c r="B189" s="8" t="s">
        <v>32</v>
      </c>
      <c r="C189" s="8" t="s">
        <v>21</v>
      </c>
      <c r="D189" s="13">
        <v>314126</v>
      </c>
      <c r="E189" s="15">
        <v>44635.942157291662</v>
      </c>
      <c r="F189" s="9">
        <v>0.6</v>
      </c>
      <c r="G189" s="8" t="s">
        <v>189</v>
      </c>
      <c r="H189" s="8" t="s">
        <v>52</v>
      </c>
      <c r="I189" s="9" t="s">
        <v>471</v>
      </c>
      <c r="J189" s="8" t="s">
        <v>3</v>
      </c>
      <c r="K189" s="8" t="s">
        <v>3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0.6</v>
      </c>
      <c r="R189" s="9">
        <v>0</v>
      </c>
      <c r="S189" s="16"/>
      <c r="T189" s="16"/>
    </row>
    <row r="190" spans="1:20" x14ac:dyDescent="0.25">
      <c r="A190" s="14" t="s">
        <v>53</v>
      </c>
      <c r="B190" s="8" t="s">
        <v>32</v>
      </c>
      <c r="C190" s="8" t="s">
        <v>21</v>
      </c>
      <c r="D190" s="13">
        <v>314720</v>
      </c>
      <c r="E190" s="15">
        <v>44636.760615995372</v>
      </c>
      <c r="F190" s="9">
        <v>0.6</v>
      </c>
      <c r="G190" s="8" t="s">
        <v>166</v>
      </c>
      <c r="H190" s="8" t="s">
        <v>52</v>
      </c>
      <c r="I190" s="9" t="s">
        <v>6</v>
      </c>
      <c r="J190" s="8" t="s">
        <v>3</v>
      </c>
      <c r="K190" s="8" t="s">
        <v>3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0.6</v>
      </c>
      <c r="R190" s="9">
        <v>0</v>
      </c>
      <c r="S190" s="16"/>
      <c r="T190" s="16"/>
    </row>
    <row r="191" spans="1:20" x14ac:dyDescent="0.25">
      <c r="A191" s="14" t="s">
        <v>53</v>
      </c>
      <c r="B191" s="8" t="s">
        <v>32</v>
      </c>
      <c r="C191" s="8" t="s">
        <v>29</v>
      </c>
      <c r="D191" s="13">
        <v>314721</v>
      </c>
      <c r="E191" s="15">
        <v>44636.760621666668</v>
      </c>
      <c r="F191" s="9">
        <v>0.6</v>
      </c>
      <c r="G191" s="8" t="s">
        <v>166</v>
      </c>
      <c r="H191" s="8" t="s">
        <v>52</v>
      </c>
      <c r="I191" s="9" t="s">
        <v>6</v>
      </c>
      <c r="J191" s="8" t="s">
        <v>3</v>
      </c>
      <c r="K191" s="8" t="s">
        <v>3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0.6</v>
      </c>
      <c r="R191" s="9">
        <v>0</v>
      </c>
      <c r="S191" s="16"/>
      <c r="T191" s="16"/>
    </row>
    <row r="192" spans="1:20" x14ac:dyDescent="0.25">
      <c r="A192" s="14" t="s">
        <v>53</v>
      </c>
      <c r="B192" s="8" t="s">
        <v>32</v>
      </c>
      <c r="C192" s="8" t="s">
        <v>21</v>
      </c>
      <c r="D192" s="13">
        <v>320173</v>
      </c>
      <c r="E192" s="15">
        <v>44656.627766770835</v>
      </c>
      <c r="F192" s="9">
        <v>0.6</v>
      </c>
      <c r="G192" s="8" t="s">
        <v>76</v>
      </c>
      <c r="H192" s="8" t="s">
        <v>52</v>
      </c>
      <c r="I192" s="9" t="s">
        <v>4</v>
      </c>
      <c r="J192" s="8" t="s">
        <v>3</v>
      </c>
      <c r="K192" s="8" t="s">
        <v>3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0.6</v>
      </c>
      <c r="R192" s="9">
        <v>0</v>
      </c>
      <c r="S192" s="16"/>
      <c r="T192" s="16"/>
    </row>
    <row r="193" spans="1:20" x14ac:dyDescent="0.25">
      <c r="A193" s="14" t="s">
        <v>53</v>
      </c>
      <c r="B193" s="8" t="s">
        <v>32</v>
      </c>
      <c r="C193" s="8" t="s">
        <v>21</v>
      </c>
      <c r="D193" s="13">
        <v>315292</v>
      </c>
      <c r="E193" s="15">
        <v>44637.982297650458</v>
      </c>
      <c r="F193" s="9">
        <v>0.5</v>
      </c>
      <c r="G193" s="8" t="s">
        <v>204</v>
      </c>
      <c r="H193" s="8" t="s">
        <v>52</v>
      </c>
      <c r="I193" s="9" t="s">
        <v>44</v>
      </c>
      <c r="J193" s="8" t="s">
        <v>3</v>
      </c>
      <c r="K193" s="8" t="s">
        <v>3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0.5</v>
      </c>
      <c r="R193" s="9">
        <v>0</v>
      </c>
      <c r="S193" s="16"/>
      <c r="T193" s="16"/>
    </row>
    <row r="194" spans="1:20" x14ac:dyDescent="0.25">
      <c r="A194" s="14" t="s">
        <v>53</v>
      </c>
      <c r="B194" s="8" t="s">
        <v>32</v>
      </c>
      <c r="C194" s="8" t="s">
        <v>21</v>
      </c>
      <c r="D194" s="13">
        <v>315892</v>
      </c>
      <c r="E194" s="15">
        <v>44640.541975081018</v>
      </c>
      <c r="F194" s="9">
        <v>0.5</v>
      </c>
      <c r="G194" s="8" t="s">
        <v>85</v>
      </c>
      <c r="H194" s="8" t="s">
        <v>52</v>
      </c>
      <c r="I194" s="9" t="s">
        <v>36</v>
      </c>
      <c r="J194" s="8" t="s">
        <v>3</v>
      </c>
      <c r="K194" s="8" t="s">
        <v>3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0.5</v>
      </c>
      <c r="R194" s="9">
        <v>0</v>
      </c>
      <c r="S194" s="16"/>
      <c r="T194" s="16"/>
    </row>
    <row r="195" spans="1:20" x14ac:dyDescent="0.25">
      <c r="A195" s="14" t="s">
        <v>53</v>
      </c>
      <c r="B195" s="8" t="s">
        <v>32</v>
      </c>
      <c r="C195" s="8" t="s">
        <v>21</v>
      </c>
      <c r="D195" s="13">
        <v>316975</v>
      </c>
      <c r="E195" s="15">
        <v>44643.784043263884</v>
      </c>
      <c r="F195" s="9">
        <v>0.5</v>
      </c>
      <c r="G195" s="8" t="s">
        <v>220</v>
      </c>
      <c r="H195" s="8" t="s">
        <v>52</v>
      </c>
      <c r="I195" s="9" t="s">
        <v>461</v>
      </c>
      <c r="J195" s="8" t="s">
        <v>3</v>
      </c>
      <c r="K195" s="8" t="s">
        <v>3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0.5</v>
      </c>
      <c r="R195" s="9">
        <v>0</v>
      </c>
      <c r="S195" s="16"/>
      <c r="T195" s="16"/>
    </row>
    <row r="196" spans="1:20" x14ac:dyDescent="0.25">
      <c r="A196" s="14" t="s">
        <v>53</v>
      </c>
      <c r="B196" s="8" t="s">
        <v>32</v>
      </c>
      <c r="C196" s="8" t="s">
        <v>21</v>
      </c>
      <c r="D196" s="13">
        <v>317002</v>
      </c>
      <c r="E196" s="15">
        <v>44643.975239201391</v>
      </c>
      <c r="F196" s="9">
        <v>0.5</v>
      </c>
      <c r="G196" s="8" t="s">
        <v>459</v>
      </c>
      <c r="H196" s="8" t="s">
        <v>52</v>
      </c>
      <c r="I196" s="9" t="s">
        <v>473</v>
      </c>
      <c r="J196" s="8" t="s">
        <v>3</v>
      </c>
      <c r="K196" s="8" t="s">
        <v>3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0.5</v>
      </c>
      <c r="R196" s="9">
        <v>0</v>
      </c>
      <c r="S196" s="16"/>
      <c r="T196" s="16"/>
    </row>
    <row r="197" spans="1:20" x14ac:dyDescent="0.25">
      <c r="A197" s="14" t="s">
        <v>53</v>
      </c>
      <c r="B197" s="8" t="s">
        <v>32</v>
      </c>
      <c r="C197" s="8" t="s">
        <v>20</v>
      </c>
      <c r="D197" s="13">
        <v>315243</v>
      </c>
      <c r="E197" s="15">
        <v>44637.794382395834</v>
      </c>
      <c r="F197" s="9">
        <v>0.4</v>
      </c>
      <c r="G197" s="8" t="s">
        <v>279</v>
      </c>
      <c r="H197" s="8" t="s">
        <v>52</v>
      </c>
      <c r="I197" s="9" t="s">
        <v>10</v>
      </c>
      <c r="J197" s="8" t="s">
        <v>3</v>
      </c>
      <c r="K197" s="8" t="s">
        <v>3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0.4</v>
      </c>
      <c r="S197" s="16"/>
      <c r="T197" s="16"/>
    </row>
    <row r="198" spans="1:20" x14ac:dyDescent="0.25">
      <c r="A198" s="14" t="s">
        <v>53</v>
      </c>
      <c r="B198" s="8" t="s">
        <v>32</v>
      </c>
      <c r="C198" s="8" t="s">
        <v>20</v>
      </c>
      <c r="D198" s="13">
        <v>315124</v>
      </c>
      <c r="E198" s="15">
        <v>44637.621978136573</v>
      </c>
      <c r="F198" s="9">
        <v>0.4</v>
      </c>
      <c r="G198" s="8" t="s">
        <v>94</v>
      </c>
      <c r="H198" s="8" t="s">
        <v>52</v>
      </c>
      <c r="I198" s="9" t="s">
        <v>45</v>
      </c>
      <c r="J198" s="8" t="s">
        <v>3</v>
      </c>
      <c r="K198" s="8" t="s">
        <v>3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0.2</v>
      </c>
      <c r="R198" s="9">
        <v>0.2</v>
      </c>
      <c r="S198" s="16"/>
      <c r="T198" s="16"/>
    </row>
    <row r="199" spans="1:20" x14ac:dyDescent="0.25">
      <c r="A199" s="14" t="s">
        <v>53</v>
      </c>
      <c r="B199" s="8" t="s">
        <v>32</v>
      </c>
      <c r="C199" s="8" t="s">
        <v>20</v>
      </c>
      <c r="D199" s="13">
        <v>317061</v>
      </c>
      <c r="E199" s="15">
        <v>44644.422715173612</v>
      </c>
      <c r="F199" s="9">
        <v>0.4</v>
      </c>
      <c r="G199" s="8" t="s">
        <v>367</v>
      </c>
      <c r="H199" s="8" t="s">
        <v>52</v>
      </c>
      <c r="I199" s="9" t="s">
        <v>22</v>
      </c>
      <c r="J199" s="8" t="s">
        <v>3</v>
      </c>
      <c r="K199" s="8" t="s">
        <v>3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0.2</v>
      </c>
      <c r="R199" s="9">
        <v>0.2</v>
      </c>
      <c r="S199" s="16"/>
      <c r="T199" s="16"/>
    </row>
    <row r="200" spans="1:20" x14ac:dyDescent="0.25">
      <c r="A200" s="14" t="s">
        <v>53</v>
      </c>
      <c r="B200" s="8" t="s">
        <v>32</v>
      </c>
      <c r="C200" s="8" t="s">
        <v>20</v>
      </c>
      <c r="D200" s="13">
        <v>317472</v>
      </c>
      <c r="E200" s="15">
        <v>44645.525430185182</v>
      </c>
      <c r="F200" s="9">
        <v>0.4</v>
      </c>
      <c r="G200" s="8" t="s">
        <v>157</v>
      </c>
      <c r="H200" s="8" t="s">
        <v>52</v>
      </c>
      <c r="I200" s="9" t="s">
        <v>40</v>
      </c>
      <c r="J200" s="8" t="s">
        <v>3</v>
      </c>
      <c r="K200" s="8" t="s">
        <v>3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0.2</v>
      </c>
      <c r="R200" s="9">
        <v>0.2</v>
      </c>
      <c r="S200" s="16"/>
      <c r="T200" s="16"/>
    </row>
    <row r="201" spans="1:20" x14ac:dyDescent="0.25">
      <c r="A201" s="14" t="s">
        <v>53</v>
      </c>
      <c r="B201" s="8" t="s">
        <v>32</v>
      </c>
      <c r="C201" s="8" t="s">
        <v>20</v>
      </c>
      <c r="D201" s="13">
        <v>318895</v>
      </c>
      <c r="E201" s="15">
        <v>44651.494542916662</v>
      </c>
      <c r="F201" s="9">
        <v>0.4</v>
      </c>
      <c r="G201" s="8" t="s">
        <v>421</v>
      </c>
      <c r="H201" s="8" t="s">
        <v>52</v>
      </c>
      <c r="I201" s="9" t="s">
        <v>466</v>
      </c>
      <c r="J201" s="8" t="s">
        <v>3</v>
      </c>
      <c r="K201" s="8" t="s">
        <v>3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0.2</v>
      </c>
      <c r="R201" s="9">
        <v>0.2</v>
      </c>
      <c r="S201" s="16"/>
      <c r="T201" s="16"/>
    </row>
    <row r="202" spans="1:20" x14ac:dyDescent="0.25">
      <c r="A202" s="14" t="s">
        <v>53</v>
      </c>
      <c r="B202" s="8" t="s">
        <v>32</v>
      </c>
      <c r="C202" s="8" t="s">
        <v>20</v>
      </c>
      <c r="D202" s="13">
        <v>320781</v>
      </c>
      <c r="E202" s="15">
        <v>44658.82054789352</v>
      </c>
      <c r="F202" s="9">
        <v>0.4</v>
      </c>
      <c r="G202" s="8" t="s">
        <v>228</v>
      </c>
      <c r="H202" s="8" t="s">
        <v>52</v>
      </c>
      <c r="I202" s="9" t="s">
        <v>10</v>
      </c>
      <c r="J202" s="8" t="s">
        <v>3</v>
      </c>
      <c r="K202" s="8" t="s">
        <v>3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0.2</v>
      </c>
      <c r="R202" s="9">
        <v>0.2</v>
      </c>
      <c r="S202" s="16"/>
      <c r="T202" s="16"/>
    </row>
    <row r="203" spans="1:20" x14ac:dyDescent="0.25">
      <c r="A203" s="14" t="s">
        <v>53</v>
      </c>
      <c r="B203" s="8" t="s">
        <v>32</v>
      </c>
      <c r="C203" s="8" t="s">
        <v>21</v>
      </c>
      <c r="D203" s="13">
        <v>314180</v>
      </c>
      <c r="E203" s="15">
        <v>44636.018202106483</v>
      </c>
      <c r="F203" s="9">
        <v>0.4</v>
      </c>
      <c r="G203" s="8" t="s">
        <v>182</v>
      </c>
      <c r="H203" s="8" t="s">
        <v>52</v>
      </c>
      <c r="I203" s="9" t="s">
        <v>5</v>
      </c>
      <c r="J203" s="8" t="s">
        <v>3</v>
      </c>
      <c r="K203" s="8" t="s">
        <v>3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0.4</v>
      </c>
      <c r="R203" s="9">
        <v>0</v>
      </c>
      <c r="S203" s="16"/>
      <c r="T203" s="16"/>
    </row>
    <row r="204" spans="1:20" x14ac:dyDescent="0.25">
      <c r="A204" s="14" t="s">
        <v>53</v>
      </c>
      <c r="B204" s="8" t="s">
        <v>32</v>
      </c>
      <c r="C204" s="8" t="s">
        <v>21</v>
      </c>
      <c r="D204" s="13">
        <v>318237</v>
      </c>
      <c r="E204" s="15">
        <v>44649.439086435181</v>
      </c>
      <c r="F204" s="9">
        <v>0.4</v>
      </c>
      <c r="G204" s="8" t="s">
        <v>197</v>
      </c>
      <c r="H204" s="8" t="s">
        <v>52</v>
      </c>
      <c r="I204" s="9" t="s">
        <v>463</v>
      </c>
      <c r="J204" s="8" t="s">
        <v>3</v>
      </c>
      <c r="K204" s="8" t="s">
        <v>3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0.4</v>
      </c>
      <c r="R204" s="9">
        <v>0</v>
      </c>
      <c r="S204" s="16"/>
      <c r="T204" s="16"/>
    </row>
    <row r="205" spans="1:20" x14ac:dyDescent="0.25">
      <c r="A205" s="14" t="s">
        <v>53</v>
      </c>
      <c r="B205" s="8" t="s">
        <v>32</v>
      </c>
      <c r="C205" s="8" t="s">
        <v>20</v>
      </c>
      <c r="D205" s="13">
        <v>314426</v>
      </c>
      <c r="E205" s="15">
        <v>44636.472300706017</v>
      </c>
      <c r="F205" s="9">
        <v>0.2</v>
      </c>
      <c r="G205" s="8" t="s">
        <v>274</v>
      </c>
      <c r="H205" s="8" t="s">
        <v>52</v>
      </c>
      <c r="I205" s="9" t="s">
        <v>461</v>
      </c>
      <c r="J205" s="8" t="s">
        <v>3</v>
      </c>
      <c r="K205" s="8" t="s">
        <v>3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0.2</v>
      </c>
      <c r="S205" s="16"/>
      <c r="T205" s="16"/>
    </row>
    <row r="206" spans="1:20" x14ac:dyDescent="0.25">
      <c r="A206" s="14" t="s">
        <v>53</v>
      </c>
      <c r="B206" s="8" t="s">
        <v>32</v>
      </c>
      <c r="C206" s="8" t="s">
        <v>20</v>
      </c>
      <c r="D206" s="13">
        <v>315199</v>
      </c>
      <c r="E206" s="15">
        <v>44637.704748784723</v>
      </c>
      <c r="F206" s="9">
        <v>0.2</v>
      </c>
      <c r="G206" s="8" t="s">
        <v>90</v>
      </c>
      <c r="H206" s="8" t="s">
        <v>52</v>
      </c>
      <c r="I206" s="9" t="s">
        <v>33</v>
      </c>
      <c r="J206" s="8" t="s">
        <v>3</v>
      </c>
      <c r="K206" s="8" t="s">
        <v>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0.2</v>
      </c>
      <c r="S206" s="16"/>
      <c r="T206" s="16"/>
    </row>
    <row r="207" spans="1:20" x14ac:dyDescent="0.25">
      <c r="A207" s="14" t="s">
        <v>53</v>
      </c>
      <c r="B207" s="8" t="s">
        <v>32</v>
      </c>
      <c r="C207" s="8" t="s">
        <v>20</v>
      </c>
      <c r="D207" s="13">
        <v>315681</v>
      </c>
      <c r="E207" s="15">
        <v>44638.791588067128</v>
      </c>
      <c r="F207" s="9">
        <v>0.2</v>
      </c>
      <c r="G207" s="8" t="s">
        <v>129</v>
      </c>
      <c r="H207" s="8" t="s">
        <v>52</v>
      </c>
      <c r="I207" s="9" t="s">
        <v>461</v>
      </c>
      <c r="J207" s="8" t="s">
        <v>3</v>
      </c>
      <c r="K207" s="8" t="s">
        <v>3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0.2</v>
      </c>
      <c r="S207" s="16"/>
      <c r="T207" s="16"/>
    </row>
    <row r="208" spans="1:20" x14ac:dyDescent="0.25">
      <c r="A208" s="14" t="s">
        <v>53</v>
      </c>
      <c r="B208" s="8" t="s">
        <v>32</v>
      </c>
      <c r="C208" s="8" t="s">
        <v>21</v>
      </c>
      <c r="D208" s="13">
        <v>313829</v>
      </c>
      <c r="E208" s="15">
        <v>44635.658308692131</v>
      </c>
      <c r="F208" s="9">
        <v>0.2</v>
      </c>
      <c r="G208" s="8" t="s">
        <v>264</v>
      </c>
      <c r="H208" s="8" t="s">
        <v>52</v>
      </c>
      <c r="I208" s="9" t="s">
        <v>4</v>
      </c>
      <c r="J208" s="8" t="s">
        <v>3</v>
      </c>
      <c r="K208" s="8" t="s">
        <v>3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0.2</v>
      </c>
      <c r="R208" s="9">
        <v>0</v>
      </c>
      <c r="S208" s="16"/>
      <c r="T208" s="16"/>
    </row>
    <row r="209" spans="1:20" x14ac:dyDescent="0.25">
      <c r="A209" s="14" t="s">
        <v>53</v>
      </c>
      <c r="B209" s="8" t="s">
        <v>32</v>
      </c>
      <c r="C209" s="8" t="s">
        <v>21</v>
      </c>
      <c r="D209" s="13">
        <v>313851</v>
      </c>
      <c r="E209" s="15">
        <v>44635.672277430553</v>
      </c>
      <c r="F209" s="9">
        <v>0.2</v>
      </c>
      <c r="G209" s="8" t="s">
        <v>451</v>
      </c>
      <c r="H209" s="8" t="s">
        <v>52</v>
      </c>
      <c r="I209" s="9" t="s">
        <v>464</v>
      </c>
      <c r="J209" s="8" t="s">
        <v>3</v>
      </c>
      <c r="K209" s="8" t="s">
        <v>3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0.2</v>
      </c>
      <c r="R209" s="9">
        <v>0</v>
      </c>
      <c r="S209" s="16"/>
      <c r="T209" s="16"/>
    </row>
    <row r="210" spans="1:20" x14ac:dyDescent="0.25">
      <c r="A210" s="14" t="s">
        <v>53</v>
      </c>
      <c r="B210" s="8" t="s">
        <v>32</v>
      </c>
      <c r="C210" s="8" t="s">
        <v>21</v>
      </c>
      <c r="D210" s="13">
        <v>314643</v>
      </c>
      <c r="E210" s="15">
        <v>44636.623393101851</v>
      </c>
      <c r="F210" s="9">
        <v>0.2</v>
      </c>
      <c r="G210" s="8" t="s">
        <v>311</v>
      </c>
      <c r="H210" s="8" t="s">
        <v>52</v>
      </c>
      <c r="I210" s="9" t="s">
        <v>33</v>
      </c>
      <c r="J210" s="8" t="s">
        <v>3</v>
      </c>
      <c r="K210" s="8" t="s">
        <v>3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0.2</v>
      </c>
      <c r="R210" s="9">
        <v>0</v>
      </c>
      <c r="S210" s="16"/>
      <c r="T210" s="16"/>
    </row>
    <row r="211" spans="1:20" x14ac:dyDescent="0.25">
      <c r="A211" s="14" t="s">
        <v>53</v>
      </c>
      <c r="B211" s="8" t="s">
        <v>32</v>
      </c>
      <c r="C211" s="8" t="s">
        <v>21</v>
      </c>
      <c r="D211" s="13">
        <v>315626</v>
      </c>
      <c r="E211" s="15">
        <v>44638.67947570602</v>
      </c>
      <c r="F211" s="9">
        <v>0.2</v>
      </c>
      <c r="G211" s="8" t="s">
        <v>297</v>
      </c>
      <c r="H211" s="8" t="s">
        <v>52</v>
      </c>
      <c r="I211" s="9" t="s">
        <v>33</v>
      </c>
      <c r="J211" s="8" t="s">
        <v>3</v>
      </c>
      <c r="K211" s="8" t="s">
        <v>3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0.2</v>
      </c>
      <c r="R211" s="9">
        <v>0</v>
      </c>
      <c r="S211" s="16"/>
      <c r="T211" s="16"/>
    </row>
    <row r="212" spans="1:20" x14ac:dyDescent="0.25">
      <c r="A212" s="14" t="s">
        <v>53</v>
      </c>
      <c r="B212" s="8" t="s">
        <v>32</v>
      </c>
      <c r="C212" s="8" t="s">
        <v>21</v>
      </c>
      <c r="D212" s="13">
        <v>315838</v>
      </c>
      <c r="E212" s="15">
        <v>44639.883212303241</v>
      </c>
      <c r="F212" s="9">
        <v>0.2</v>
      </c>
      <c r="G212" s="8" t="s">
        <v>337</v>
      </c>
      <c r="H212" s="8" t="s">
        <v>52</v>
      </c>
      <c r="I212" s="9" t="s">
        <v>44</v>
      </c>
      <c r="J212" s="8" t="s">
        <v>3</v>
      </c>
      <c r="K212" s="8" t="s">
        <v>3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0.2</v>
      </c>
      <c r="R212" s="9">
        <v>0</v>
      </c>
      <c r="S212" s="16"/>
      <c r="T212" s="16"/>
    </row>
    <row r="213" spans="1:20" x14ac:dyDescent="0.25">
      <c r="A213" s="14" t="s">
        <v>53</v>
      </c>
      <c r="B213" s="8" t="s">
        <v>32</v>
      </c>
      <c r="C213" s="8" t="s">
        <v>21</v>
      </c>
      <c r="D213" s="13">
        <v>316932</v>
      </c>
      <c r="E213" s="15">
        <v>44643.745210856483</v>
      </c>
      <c r="F213" s="9">
        <v>0.2</v>
      </c>
      <c r="G213" s="8" t="s">
        <v>245</v>
      </c>
      <c r="H213" s="8" t="s">
        <v>52</v>
      </c>
      <c r="I213" s="9" t="s">
        <v>42</v>
      </c>
      <c r="J213" s="8" t="s">
        <v>3</v>
      </c>
      <c r="K213" s="8" t="s">
        <v>3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0.2</v>
      </c>
      <c r="R213" s="9">
        <v>0</v>
      </c>
      <c r="S213" s="16"/>
      <c r="T213" s="16"/>
    </row>
    <row r="214" spans="1:20" x14ac:dyDescent="0.25">
      <c r="A214" s="14" t="s">
        <v>53</v>
      </c>
      <c r="B214" s="8" t="s">
        <v>32</v>
      </c>
      <c r="C214" s="8" t="s">
        <v>29</v>
      </c>
      <c r="D214" s="13">
        <v>316933</v>
      </c>
      <c r="E214" s="15">
        <v>44643.745215115741</v>
      </c>
      <c r="F214" s="9">
        <v>0.2</v>
      </c>
      <c r="G214" s="8" t="s">
        <v>245</v>
      </c>
      <c r="H214" s="8" t="s">
        <v>52</v>
      </c>
      <c r="I214" s="9" t="s">
        <v>42</v>
      </c>
      <c r="J214" s="8" t="s">
        <v>3</v>
      </c>
      <c r="K214" s="8" t="s">
        <v>3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0.2</v>
      </c>
      <c r="R214" s="9">
        <v>0</v>
      </c>
      <c r="S214" s="16"/>
      <c r="T214" s="16"/>
    </row>
    <row r="215" spans="1:20" x14ac:dyDescent="0.25">
      <c r="A215" s="14" t="s">
        <v>53</v>
      </c>
      <c r="B215" s="8" t="s">
        <v>32</v>
      </c>
      <c r="C215" s="8" t="s">
        <v>21</v>
      </c>
      <c r="D215" s="13">
        <v>314360</v>
      </c>
      <c r="E215" s="15">
        <v>44636.42270466435</v>
      </c>
      <c r="F215" s="9">
        <v>0</v>
      </c>
      <c r="G215" s="8" t="s">
        <v>326</v>
      </c>
      <c r="H215" s="8" t="s">
        <v>52</v>
      </c>
      <c r="I215" s="9" t="s">
        <v>6</v>
      </c>
      <c r="J215" s="8" t="s">
        <v>3</v>
      </c>
      <c r="K215" s="8" t="s">
        <v>3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16"/>
      <c r="T215" s="16"/>
    </row>
    <row r="216" spans="1:20" x14ac:dyDescent="0.25">
      <c r="A216" s="14" t="s">
        <v>53</v>
      </c>
      <c r="B216" s="8" t="s">
        <v>32</v>
      </c>
      <c r="C216" s="8" t="s">
        <v>21</v>
      </c>
      <c r="D216" s="13">
        <v>314581</v>
      </c>
      <c r="E216" s="15">
        <v>44636.581012245369</v>
      </c>
      <c r="F216" s="9">
        <v>0</v>
      </c>
      <c r="G216" s="8" t="s">
        <v>338</v>
      </c>
      <c r="H216" s="8" t="s">
        <v>52</v>
      </c>
      <c r="I216" s="9" t="s">
        <v>22</v>
      </c>
      <c r="J216" s="8" t="s">
        <v>3</v>
      </c>
      <c r="K216" s="8" t="s">
        <v>3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16"/>
      <c r="T216" s="16"/>
    </row>
    <row r="217" spans="1:20" x14ac:dyDescent="0.25">
      <c r="A217" s="14" t="s">
        <v>53</v>
      </c>
      <c r="B217" s="8" t="s">
        <v>32</v>
      </c>
      <c r="C217" s="8" t="s">
        <v>21</v>
      </c>
      <c r="D217" s="13">
        <v>315077</v>
      </c>
      <c r="E217" s="15">
        <v>44637.612324456015</v>
      </c>
      <c r="F217" s="9">
        <v>0</v>
      </c>
      <c r="G217" s="8" t="s">
        <v>81</v>
      </c>
      <c r="H217" s="8" t="s">
        <v>52</v>
      </c>
      <c r="I217" s="9" t="s">
        <v>6</v>
      </c>
      <c r="J217" s="8" t="s">
        <v>3</v>
      </c>
      <c r="K217" s="8" t="s">
        <v>3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16"/>
      <c r="T217" s="16"/>
    </row>
    <row r="218" spans="1:20" x14ac:dyDescent="0.25">
      <c r="A218" s="14" t="s">
        <v>53</v>
      </c>
      <c r="B218" s="8" t="s">
        <v>32</v>
      </c>
      <c r="C218" s="8" t="s">
        <v>21</v>
      </c>
      <c r="D218" s="13">
        <v>315235</v>
      </c>
      <c r="E218" s="15">
        <v>44637.760594386571</v>
      </c>
      <c r="F218" s="9">
        <v>0</v>
      </c>
      <c r="G218" s="8" t="s">
        <v>444</v>
      </c>
      <c r="H218" s="8" t="s">
        <v>52</v>
      </c>
      <c r="I218" s="9" t="s">
        <v>34</v>
      </c>
      <c r="J218" s="8" t="s">
        <v>3</v>
      </c>
      <c r="K218" s="8" t="s">
        <v>3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16"/>
      <c r="T218" s="16"/>
    </row>
    <row r="219" spans="1:20" x14ac:dyDescent="0.25">
      <c r="A219" s="14" t="s">
        <v>53</v>
      </c>
      <c r="B219" s="8" t="s">
        <v>32</v>
      </c>
      <c r="C219" s="8" t="s">
        <v>21</v>
      </c>
      <c r="D219" s="13">
        <v>316839</v>
      </c>
      <c r="E219" s="15">
        <v>44643.631735138886</v>
      </c>
      <c r="F219" s="9">
        <v>0</v>
      </c>
      <c r="G219" s="8" t="s">
        <v>247</v>
      </c>
      <c r="H219" s="8" t="s">
        <v>52</v>
      </c>
      <c r="I219" s="9" t="s">
        <v>42</v>
      </c>
      <c r="J219" s="8" t="s">
        <v>3</v>
      </c>
      <c r="K219" s="8" t="s">
        <v>3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16"/>
      <c r="T219" s="16"/>
    </row>
    <row r="220" spans="1:20" x14ac:dyDescent="0.25">
      <c r="A220" s="14" t="s">
        <v>53</v>
      </c>
      <c r="B220" s="8" t="s">
        <v>32</v>
      </c>
      <c r="C220" s="8" t="s">
        <v>21</v>
      </c>
      <c r="D220" s="13">
        <v>317266</v>
      </c>
      <c r="E220" s="15">
        <v>44644.650991226852</v>
      </c>
      <c r="F220" s="9">
        <v>0</v>
      </c>
      <c r="G220" s="8" t="s">
        <v>435</v>
      </c>
      <c r="H220" s="8" t="s">
        <v>52</v>
      </c>
      <c r="I220" s="9" t="s">
        <v>463</v>
      </c>
      <c r="J220" s="8" t="s">
        <v>3</v>
      </c>
      <c r="K220" s="8" t="s">
        <v>3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16"/>
      <c r="T220" s="16"/>
    </row>
    <row r="221" spans="1:20" x14ac:dyDescent="0.25">
      <c r="A221" s="14" t="s">
        <v>53</v>
      </c>
      <c r="B221" s="8" t="s">
        <v>32</v>
      </c>
      <c r="C221" s="8" t="s">
        <v>21</v>
      </c>
      <c r="D221" s="13">
        <v>319973</v>
      </c>
      <c r="E221" s="15">
        <v>44655.82697736111</v>
      </c>
      <c r="F221" s="9">
        <v>0</v>
      </c>
      <c r="G221" s="8" t="s">
        <v>340</v>
      </c>
      <c r="H221" s="8" t="s">
        <v>52</v>
      </c>
      <c r="I221" s="9" t="s">
        <v>6</v>
      </c>
      <c r="J221" s="8" t="s">
        <v>3</v>
      </c>
      <c r="K221" s="8" t="s">
        <v>3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16"/>
      <c r="T221" s="16"/>
    </row>
    <row r="222" spans="1:20" x14ac:dyDescent="0.25">
      <c r="A222" s="14" t="s">
        <v>53</v>
      </c>
      <c r="B222" s="8" t="s">
        <v>32</v>
      </c>
      <c r="C222" s="8" t="s">
        <v>21</v>
      </c>
      <c r="D222" s="13">
        <v>319988</v>
      </c>
      <c r="E222" s="15">
        <v>44655.993957222221</v>
      </c>
      <c r="F222" s="9">
        <v>0</v>
      </c>
      <c r="G222" s="8" t="s">
        <v>377</v>
      </c>
      <c r="H222" s="8" t="s">
        <v>52</v>
      </c>
      <c r="I222" s="9" t="s">
        <v>37</v>
      </c>
      <c r="J222" s="8" t="s">
        <v>3</v>
      </c>
      <c r="K222" s="8" t="s">
        <v>3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16"/>
      <c r="T222" s="16"/>
    </row>
    <row r="223" spans="1:20" x14ac:dyDescent="0.25">
      <c r="A223" s="14" t="s">
        <v>53</v>
      </c>
      <c r="B223" s="8" t="s">
        <v>32</v>
      </c>
      <c r="C223" s="8" t="s">
        <v>21</v>
      </c>
      <c r="D223" s="13">
        <v>320792</v>
      </c>
      <c r="E223" s="15">
        <v>44658.920717962959</v>
      </c>
      <c r="F223" s="9">
        <v>0</v>
      </c>
      <c r="G223" s="8" t="s">
        <v>395</v>
      </c>
      <c r="H223" s="8" t="s">
        <v>52</v>
      </c>
      <c r="I223" s="9" t="s">
        <v>463</v>
      </c>
      <c r="J223" s="8" t="s">
        <v>3</v>
      </c>
      <c r="K223" s="8" t="s">
        <v>3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6"/>
      <c r="T223" s="16"/>
    </row>
    <row r="224" spans="1:20" x14ac:dyDescent="0.25">
      <c r="A224" s="14" t="s">
        <v>53</v>
      </c>
      <c r="B224" s="8" t="s">
        <v>32</v>
      </c>
      <c r="C224" s="8" t="s">
        <v>21</v>
      </c>
      <c r="D224" s="13">
        <v>321083</v>
      </c>
      <c r="E224" s="15">
        <v>44660.873859629624</v>
      </c>
      <c r="F224" s="9">
        <v>0</v>
      </c>
      <c r="G224" s="8" t="s">
        <v>429</v>
      </c>
      <c r="H224" s="8" t="s">
        <v>52</v>
      </c>
      <c r="I224" s="9" t="s">
        <v>33</v>
      </c>
      <c r="J224" s="8" t="s">
        <v>3</v>
      </c>
      <c r="K224" s="8" t="s">
        <v>3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16"/>
      <c r="T224" s="16"/>
    </row>
    <row r="225" spans="1:20" x14ac:dyDescent="0.25">
      <c r="A225" s="14" t="s">
        <v>53</v>
      </c>
      <c r="B225" s="8" t="s">
        <v>32</v>
      </c>
      <c r="C225" s="8" t="s">
        <v>21</v>
      </c>
      <c r="D225" s="13">
        <v>321107</v>
      </c>
      <c r="E225" s="15">
        <v>44660.939543101849</v>
      </c>
      <c r="F225" s="9">
        <v>0</v>
      </c>
      <c r="G225" s="8" t="s">
        <v>390</v>
      </c>
      <c r="H225" s="8" t="s">
        <v>52</v>
      </c>
      <c r="I225" s="9" t="s">
        <v>463</v>
      </c>
      <c r="J225" s="8" t="s">
        <v>3</v>
      </c>
      <c r="K225" s="8" t="s">
        <v>3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6"/>
      <c r="T225" s="16"/>
    </row>
  </sheetData>
  <autoFilter ref="A1:T225"/>
  <sortState ref="A1:S76">
    <sortCondition descending="1" ref="F1:F76"/>
    <sortCondition ref="J1:J76"/>
    <sortCondition descending="1" ref="N1:N76"/>
    <sortCondition ref="E1:E76"/>
  </sortState>
  <phoneticPr fontId="3" type="noConversion"/>
  <pageMargins left="1" right="1" top="1" bottom="1" header="0.3" footer="0.3"/>
  <pageSetup scale="3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J10" sqref="J10"/>
    </sheetView>
  </sheetViews>
  <sheetFormatPr defaultColWidth="20.7109375" defaultRowHeight="15" x14ac:dyDescent="0.25"/>
  <cols>
    <col min="4" max="5" width="20.7109375" style="7"/>
    <col min="6" max="6" width="20.7109375" style="7" customWidth="1"/>
    <col min="7" max="7" width="41.85546875" bestFit="1" customWidth="1"/>
    <col min="8" max="8" width="25.140625" bestFit="1" customWidth="1"/>
    <col min="9" max="13" width="20.7109375" customWidth="1"/>
    <col min="14" max="18" width="20.7109375" style="7" customWidth="1"/>
  </cols>
  <sheetData>
    <row r="1" spans="1:20" s="12" customFormat="1" ht="56.25" x14ac:dyDescent="0.2">
      <c r="A1" s="11" t="s">
        <v>11</v>
      </c>
      <c r="B1" s="11" t="s">
        <v>0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</v>
      </c>
      <c r="J1" s="11" t="s">
        <v>18</v>
      </c>
      <c r="K1" s="11" t="s">
        <v>19</v>
      </c>
      <c r="L1" s="11" t="s">
        <v>477</v>
      </c>
      <c r="M1" s="11" t="s">
        <v>478</v>
      </c>
      <c r="N1" s="11" t="s">
        <v>481</v>
      </c>
      <c r="O1" s="11" t="s">
        <v>479</v>
      </c>
      <c r="P1" s="11" t="s">
        <v>483</v>
      </c>
      <c r="Q1" s="11" t="s">
        <v>480</v>
      </c>
      <c r="R1" s="11" t="s">
        <v>482</v>
      </c>
    </row>
    <row r="2" spans="1:20" s="1" customFormat="1" x14ac:dyDescent="0.25">
      <c r="A2" s="14" t="s">
        <v>53</v>
      </c>
      <c r="B2" s="8" t="s">
        <v>32</v>
      </c>
      <c r="C2" s="8" t="s">
        <v>20</v>
      </c>
      <c r="D2" s="13">
        <v>318706</v>
      </c>
      <c r="E2" s="15">
        <v>44650.734514374999</v>
      </c>
      <c r="F2" s="9">
        <v>21.3</v>
      </c>
      <c r="G2" s="8" t="s">
        <v>87</v>
      </c>
      <c r="H2" s="8" t="s">
        <v>484</v>
      </c>
      <c r="I2" s="9" t="s">
        <v>10</v>
      </c>
      <c r="J2" s="8" t="s">
        <v>3</v>
      </c>
      <c r="K2" s="8" t="s">
        <v>3</v>
      </c>
      <c r="L2" s="9">
        <v>0</v>
      </c>
      <c r="M2" s="9">
        <v>0</v>
      </c>
      <c r="N2" s="9">
        <v>6</v>
      </c>
      <c r="O2" s="9">
        <v>0</v>
      </c>
      <c r="P2" s="9">
        <v>3</v>
      </c>
      <c r="Q2" s="9">
        <v>0.3</v>
      </c>
      <c r="R2" s="9">
        <v>12</v>
      </c>
      <c r="S2" s="16"/>
      <c r="T2" s="16"/>
    </row>
    <row r="3" spans="1:20" s="1" customFormat="1" x14ac:dyDescent="0.25">
      <c r="A3" s="14" t="s">
        <v>53</v>
      </c>
      <c r="B3" s="8" t="s">
        <v>32</v>
      </c>
      <c r="C3" s="8" t="s">
        <v>20</v>
      </c>
      <c r="D3" s="13">
        <v>321218</v>
      </c>
      <c r="E3" s="15">
        <v>44661.740762905094</v>
      </c>
      <c r="F3" s="9">
        <v>20.9</v>
      </c>
      <c r="G3" s="8" t="s">
        <v>365</v>
      </c>
      <c r="H3" s="8" t="s">
        <v>484</v>
      </c>
      <c r="I3" s="9" t="s">
        <v>33</v>
      </c>
      <c r="J3" s="8" t="s">
        <v>3</v>
      </c>
      <c r="K3" s="8" t="s">
        <v>3</v>
      </c>
      <c r="L3" s="9">
        <v>0</v>
      </c>
      <c r="M3" s="9">
        <v>0</v>
      </c>
      <c r="N3" s="9">
        <v>6</v>
      </c>
      <c r="O3" s="9">
        <v>0</v>
      </c>
      <c r="P3" s="9">
        <v>3</v>
      </c>
      <c r="Q3" s="9">
        <v>1.5</v>
      </c>
      <c r="R3" s="9">
        <v>10.4</v>
      </c>
      <c r="S3" s="16"/>
      <c r="T3" s="16"/>
    </row>
    <row r="4" spans="1:20" s="1" customFormat="1" x14ac:dyDescent="0.25">
      <c r="A4" s="14" t="s">
        <v>53</v>
      </c>
      <c r="B4" s="8" t="s">
        <v>32</v>
      </c>
      <c r="C4" s="8" t="s">
        <v>20</v>
      </c>
      <c r="D4" s="13">
        <v>314801</v>
      </c>
      <c r="E4" s="15">
        <v>44636.955701331019</v>
      </c>
      <c r="F4" s="9">
        <v>18.3</v>
      </c>
      <c r="G4" s="8" t="s">
        <v>59</v>
      </c>
      <c r="H4" s="8" t="s">
        <v>484</v>
      </c>
      <c r="I4" s="9" t="s">
        <v>461</v>
      </c>
      <c r="J4" s="8" t="s">
        <v>3</v>
      </c>
      <c r="K4" s="8" t="s">
        <v>3</v>
      </c>
      <c r="L4" s="9">
        <v>0</v>
      </c>
      <c r="M4" s="9">
        <v>0</v>
      </c>
      <c r="N4" s="9">
        <v>6</v>
      </c>
      <c r="O4" s="9">
        <v>0</v>
      </c>
      <c r="P4" s="9">
        <v>3</v>
      </c>
      <c r="Q4" s="9">
        <v>0.5</v>
      </c>
      <c r="R4" s="9">
        <v>8.8000000000000007</v>
      </c>
      <c r="S4" s="16"/>
      <c r="T4" s="16"/>
    </row>
    <row r="5" spans="1:20" x14ac:dyDescent="0.25">
      <c r="A5" s="14" t="s">
        <v>53</v>
      </c>
      <c r="B5" s="8" t="s">
        <v>32</v>
      </c>
      <c r="C5" s="8" t="s">
        <v>20</v>
      </c>
      <c r="D5" s="13">
        <v>321068</v>
      </c>
      <c r="E5" s="15">
        <v>44660.693924687497</v>
      </c>
      <c r="F5" s="9">
        <v>16.7</v>
      </c>
      <c r="G5" s="8" t="s">
        <v>153</v>
      </c>
      <c r="H5" s="8" t="s">
        <v>484</v>
      </c>
      <c r="I5" s="9" t="s">
        <v>7</v>
      </c>
      <c r="J5" s="8" t="s">
        <v>2</v>
      </c>
      <c r="K5" s="8" t="s">
        <v>3</v>
      </c>
      <c r="L5" s="9">
        <v>6</v>
      </c>
      <c r="M5" s="9">
        <v>0</v>
      </c>
      <c r="N5" s="9">
        <v>6</v>
      </c>
      <c r="O5" s="9">
        <v>0</v>
      </c>
      <c r="P5" s="9">
        <v>3</v>
      </c>
      <c r="Q5" s="9">
        <v>0.7</v>
      </c>
      <c r="R5" s="9">
        <v>1</v>
      </c>
      <c r="S5" s="16"/>
      <c r="T5" s="16"/>
    </row>
    <row r="6" spans="1:20" x14ac:dyDescent="0.25">
      <c r="A6" s="14" t="s">
        <v>53</v>
      </c>
      <c r="B6" s="8" t="s">
        <v>32</v>
      </c>
      <c r="C6" s="8" t="s">
        <v>20</v>
      </c>
      <c r="D6" s="13">
        <v>321020</v>
      </c>
      <c r="E6" s="15">
        <v>44659.981390520828</v>
      </c>
      <c r="F6" s="9">
        <v>16.5</v>
      </c>
      <c r="G6" s="8" t="s">
        <v>354</v>
      </c>
      <c r="H6" s="8" t="s">
        <v>484</v>
      </c>
      <c r="I6" s="9" t="s">
        <v>9</v>
      </c>
      <c r="J6" s="8" t="s">
        <v>3</v>
      </c>
      <c r="K6" s="8" t="s">
        <v>3</v>
      </c>
      <c r="L6" s="9">
        <v>0</v>
      </c>
      <c r="M6" s="9">
        <v>0</v>
      </c>
      <c r="N6" s="9">
        <v>0</v>
      </c>
      <c r="O6" s="9">
        <v>0</v>
      </c>
      <c r="P6" s="9">
        <v>3</v>
      </c>
      <c r="Q6" s="9">
        <v>1.5</v>
      </c>
      <c r="R6" s="9">
        <v>12</v>
      </c>
      <c r="S6" s="16"/>
      <c r="T6" s="16"/>
    </row>
    <row r="7" spans="1:20" x14ac:dyDescent="0.25">
      <c r="A7" s="14" t="s">
        <v>53</v>
      </c>
      <c r="B7" s="8" t="s">
        <v>32</v>
      </c>
      <c r="C7" s="8" t="s">
        <v>20</v>
      </c>
      <c r="D7" s="13">
        <v>317301</v>
      </c>
      <c r="E7" s="15">
        <v>44644.730418055551</v>
      </c>
      <c r="F7" s="9">
        <v>16.399999999999999</v>
      </c>
      <c r="G7" s="8" t="s">
        <v>280</v>
      </c>
      <c r="H7" s="8" t="s">
        <v>484</v>
      </c>
      <c r="I7" s="9" t="s">
        <v>472</v>
      </c>
      <c r="J7" s="8" t="s">
        <v>3</v>
      </c>
      <c r="K7" s="8" t="s">
        <v>3</v>
      </c>
      <c r="L7" s="9">
        <v>0</v>
      </c>
      <c r="M7" s="9">
        <v>0</v>
      </c>
      <c r="N7" s="9">
        <v>0</v>
      </c>
      <c r="O7" s="9">
        <v>0</v>
      </c>
      <c r="P7" s="9">
        <v>3</v>
      </c>
      <c r="Q7" s="9">
        <v>1.4</v>
      </c>
      <c r="R7" s="9">
        <v>12</v>
      </c>
      <c r="S7" s="16"/>
      <c r="T7" s="16"/>
    </row>
    <row r="8" spans="1:20" x14ac:dyDescent="0.25">
      <c r="A8" s="14" t="s">
        <v>53</v>
      </c>
      <c r="B8" s="8" t="s">
        <v>32</v>
      </c>
      <c r="C8" s="8" t="s">
        <v>20</v>
      </c>
      <c r="D8" s="13">
        <v>320762</v>
      </c>
      <c r="E8" s="15">
        <v>44658.753965937496</v>
      </c>
      <c r="F8" s="9">
        <v>16</v>
      </c>
      <c r="G8" s="8" t="s">
        <v>242</v>
      </c>
      <c r="H8" s="8" t="s">
        <v>484</v>
      </c>
      <c r="I8" s="9" t="s">
        <v>42</v>
      </c>
      <c r="J8" s="8" t="s">
        <v>3</v>
      </c>
      <c r="K8" s="8" t="s">
        <v>3</v>
      </c>
      <c r="L8" s="9">
        <v>0</v>
      </c>
      <c r="M8" s="9">
        <v>0</v>
      </c>
      <c r="N8" s="9">
        <v>0</v>
      </c>
      <c r="O8" s="9">
        <v>0</v>
      </c>
      <c r="P8" s="9">
        <v>3</v>
      </c>
      <c r="Q8" s="9">
        <v>1</v>
      </c>
      <c r="R8" s="9">
        <v>12</v>
      </c>
      <c r="S8" s="16"/>
      <c r="T8" s="16"/>
    </row>
    <row r="9" spans="1:20" x14ac:dyDescent="0.25">
      <c r="A9" s="14" t="s">
        <v>53</v>
      </c>
      <c r="B9" s="8" t="s">
        <v>32</v>
      </c>
      <c r="C9" s="8" t="s">
        <v>20</v>
      </c>
      <c r="D9" s="13">
        <v>314651</v>
      </c>
      <c r="E9" s="15">
        <v>44636.625597824073</v>
      </c>
      <c r="F9" s="9">
        <v>15</v>
      </c>
      <c r="G9" s="8" t="s">
        <v>215</v>
      </c>
      <c r="H9" s="8" t="s">
        <v>484</v>
      </c>
      <c r="I9" s="9" t="s">
        <v>4</v>
      </c>
      <c r="J9" s="8" t="s">
        <v>3</v>
      </c>
      <c r="K9" s="8" t="s">
        <v>3</v>
      </c>
      <c r="L9" s="9">
        <v>0</v>
      </c>
      <c r="M9" s="9">
        <v>0</v>
      </c>
      <c r="N9" s="9">
        <v>0</v>
      </c>
      <c r="O9" s="9">
        <v>0</v>
      </c>
      <c r="P9" s="9">
        <v>3</v>
      </c>
      <c r="Q9" s="9">
        <v>0</v>
      </c>
      <c r="R9" s="9">
        <v>12</v>
      </c>
      <c r="S9" s="16"/>
      <c r="T9" s="16"/>
    </row>
    <row r="10" spans="1:20" x14ac:dyDescent="0.25">
      <c r="A10" s="14" t="s">
        <v>53</v>
      </c>
      <c r="B10" s="8" t="s">
        <v>32</v>
      </c>
      <c r="C10" s="8" t="s">
        <v>21</v>
      </c>
      <c r="D10" s="13">
        <v>318277</v>
      </c>
      <c r="E10" s="15">
        <v>44649.500515914347</v>
      </c>
      <c r="F10" s="9">
        <v>14.1</v>
      </c>
      <c r="G10" s="8" t="s">
        <v>164</v>
      </c>
      <c r="H10" s="8" t="s">
        <v>484</v>
      </c>
      <c r="I10" s="9" t="s">
        <v>33</v>
      </c>
      <c r="J10" s="8" t="s">
        <v>2</v>
      </c>
      <c r="K10" s="8" t="s">
        <v>3</v>
      </c>
      <c r="L10" s="9">
        <v>6</v>
      </c>
      <c r="M10" s="9">
        <v>4</v>
      </c>
      <c r="N10" s="9">
        <v>0</v>
      </c>
      <c r="O10" s="9">
        <v>0</v>
      </c>
      <c r="P10" s="9">
        <v>3</v>
      </c>
      <c r="Q10" s="9">
        <v>1.1000000000000001</v>
      </c>
      <c r="R10" s="9">
        <v>0</v>
      </c>
      <c r="S10" s="16"/>
      <c r="T10" s="16"/>
    </row>
    <row r="11" spans="1:20" x14ac:dyDescent="0.25">
      <c r="A11" s="14" t="s">
        <v>53</v>
      </c>
      <c r="B11" s="8" t="s">
        <v>32</v>
      </c>
      <c r="C11" s="8" t="s">
        <v>20</v>
      </c>
      <c r="D11" s="13">
        <v>314915</v>
      </c>
      <c r="E11" s="15">
        <v>44637.380642476848</v>
      </c>
      <c r="F11" s="9">
        <v>13.8</v>
      </c>
      <c r="G11" s="8" t="s">
        <v>307</v>
      </c>
      <c r="H11" s="8" t="s">
        <v>484</v>
      </c>
      <c r="I11" s="9" t="s">
        <v>23</v>
      </c>
      <c r="J11" s="8" t="s">
        <v>3</v>
      </c>
      <c r="K11" s="8" t="s">
        <v>3</v>
      </c>
      <c r="L11" s="9">
        <v>0</v>
      </c>
      <c r="M11" s="9">
        <v>0</v>
      </c>
      <c r="N11" s="9">
        <v>0</v>
      </c>
      <c r="O11" s="9">
        <v>0</v>
      </c>
      <c r="P11" s="9">
        <v>3</v>
      </c>
      <c r="Q11" s="9">
        <v>0</v>
      </c>
      <c r="R11" s="9">
        <v>10.8</v>
      </c>
      <c r="S11" s="16"/>
      <c r="T11" s="16"/>
    </row>
    <row r="12" spans="1:20" x14ac:dyDescent="0.25">
      <c r="A12" s="14" t="s">
        <v>53</v>
      </c>
      <c r="B12" s="8" t="s">
        <v>32</v>
      </c>
      <c r="C12" s="8" t="s">
        <v>20</v>
      </c>
      <c r="D12" s="13">
        <v>320335</v>
      </c>
      <c r="E12" s="15">
        <v>44657.473245347217</v>
      </c>
      <c r="F12" s="9">
        <v>13.5</v>
      </c>
      <c r="G12" s="8" t="s">
        <v>198</v>
      </c>
      <c r="H12" s="8" t="s">
        <v>484</v>
      </c>
      <c r="I12" s="9" t="s">
        <v>463</v>
      </c>
      <c r="J12" s="8" t="s">
        <v>2</v>
      </c>
      <c r="K12" s="8" t="s">
        <v>3</v>
      </c>
      <c r="L12" s="9">
        <v>6</v>
      </c>
      <c r="M12" s="9">
        <v>4</v>
      </c>
      <c r="N12" s="9">
        <v>0</v>
      </c>
      <c r="O12" s="9">
        <v>0</v>
      </c>
      <c r="P12" s="9">
        <v>0</v>
      </c>
      <c r="Q12" s="9">
        <v>0.9</v>
      </c>
      <c r="R12" s="9">
        <v>2.6</v>
      </c>
      <c r="S12" s="16"/>
      <c r="T12" s="16"/>
    </row>
    <row r="13" spans="1:20" x14ac:dyDescent="0.25">
      <c r="A13" s="14" t="s">
        <v>53</v>
      </c>
      <c r="B13" s="8" t="s">
        <v>32</v>
      </c>
      <c r="C13" s="8" t="s">
        <v>21</v>
      </c>
      <c r="D13" s="13">
        <v>319217</v>
      </c>
      <c r="E13" s="15">
        <v>44652.466847673611</v>
      </c>
      <c r="F13" s="9">
        <v>13.5</v>
      </c>
      <c r="G13" s="8" t="s">
        <v>67</v>
      </c>
      <c r="H13" s="8" t="s">
        <v>484</v>
      </c>
      <c r="I13" s="9" t="s">
        <v>460</v>
      </c>
      <c r="J13" s="8" t="s">
        <v>2</v>
      </c>
      <c r="K13" s="8" t="s">
        <v>3</v>
      </c>
      <c r="L13" s="9">
        <v>6</v>
      </c>
      <c r="M13" s="9">
        <v>4</v>
      </c>
      <c r="N13" s="9">
        <v>0</v>
      </c>
      <c r="O13" s="9">
        <v>0</v>
      </c>
      <c r="P13" s="9">
        <v>3</v>
      </c>
      <c r="Q13" s="9">
        <v>0.5</v>
      </c>
      <c r="R13" s="9">
        <v>0</v>
      </c>
      <c r="S13" s="16"/>
      <c r="T13" s="16"/>
    </row>
    <row r="14" spans="1:20" x14ac:dyDescent="0.25">
      <c r="A14" s="14" t="s">
        <v>53</v>
      </c>
      <c r="B14" s="8" t="s">
        <v>32</v>
      </c>
      <c r="C14" s="8" t="s">
        <v>21</v>
      </c>
      <c r="D14" s="13">
        <v>316335</v>
      </c>
      <c r="E14" s="15">
        <v>44641.846669571758</v>
      </c>
      <c r="F14" s="9">
        <v>13</v>
      </c>
      <c r="G14" s="8" t="s">
        <v>381</v>
      </c>
      <c r="H14" s="8" t="s">
        <v>484</v>
      </c>
      <c r="I14" s="9" t="s">
        <v>7</v>
      </c>
      <c r="J14" s="8" t="s">
        <v>2</v>
      </c>
      <c r="K14" s="8" t="s">
        <v>3</v>
      </c>
      <c r="L14" s="9">
        <v>6</v>
      </c>
      <c r="M14" s="9">
        <v>4</v>
      </c>
      <c r="N14" s="9">
        <v>0</v>
      </c>
      <c r="O14" s="9">
        <v>0</v>
      </c>
      <c r="P14" s="9">
        <v>3</v>
      </c>
      <c r="Q14" s="9">
        <v>0</v>
      </c>
      <c r="R14" s="9">
        <v>0</v>
      </c>
      <c r="S14" s="16"/>
      <c r="T14" s="16"/>
    </row>
    <row r="15" spans="1:20" x14ac:dyDescent="0.25">
      <c r="A15" s="14" t="s">
        <v>53</v>
      </c>
      <c r="B15" s="8" t="s">
        <v>32</v>
      </c>
      <c r="C15" s="8" t="s">
        <v>29</v>
      </c>
      <c r="D15" s="13">
        <v>316336</v>
      </c>
      <c r="E15" s="15">
        <v>44641.846678194444</v>
      </c>
      <c r="F15" s="9">
        <v>13</v>
      </c>
      <c r="G15" s="8" t="s">
        <v>381</v>
      </c>
      <c r="H15" s="8" t="s">
        <v>484</v>
      </c>
      <c r="I15" s="9" t="s">
        <v>7</v>
      </c>
      <c r="J15" s="8" t="s">
        <v>2</v>
      </c>
      <c r="K15" s="8" t="s">
        <v>3</v>
      </c>
      <c r="L15" s="9">
        <v>6</v>
      </c>
      <c r="M15" s="9">
        <v>4</v>
      </c>
      <c r="N15" s="9">
        <v>0</v>
      </c>
      <c r="O15" s="9">
        <v>0</v>
      </c>
      <c r="P15" s="9">
        <v>3</v>
      </c>
      <c r="Q15" s="9">
        <v>0</v>
      </c>
      <c r="R15" s="9">
        <v>0</v>
      </c>
      <c r="S15" s="16"/>
      <c r="T15" s="16"/>
    </row>
    <row r="16" spans="1:20" x14ac:dyDescent="0.25">
      <c r="A16" s="14" t="s">
        <v>53</v>
      </c>
      <c r="B16" s="8" t="s">
        <v>32</v>
      </c>
      <c r="C16" s="8" t="s">
        <v>20</v>
      </c>
      <c r="D16" s="13">
        <v>315840</v>
      </c>
      <c r="E16" s="15">
        <v>44639.883553240739</v>
      </c>
      <c r="F16" s="9">
        <v>13</v>
      </c>
      <c r="G16" s="8" t="s">
        <v>207</v>
      </c>
      <c r="H16" s="8" t="s">
        <v>484</v>
      </c>
      <c r="I16" s="9" t="s">
        <v>33</v>
      </c>
      <c r="J16" s="8" t="s">
        <v>3</v>
      </c>
      <c r="K16" s="8" t="s">
        <v>3</v>
      </c>
      <c r="L16" s="9">
        <v>0</v>
      </c>
      <c r="M16" s="9">
        <v>0</v>
      </c>
      <c r="N16" s="9">
        <v>0</v>
      </c>
      <c r="O16" s="9">
        <v>0</v>
      </c>
      <c r="P16" s="9">
        <v>3</v>
      </c>
      <c r="Q16" s="9">
        <v>0.8</v>
      </c>
      <c r="R16" s="9">
        <v>9.1999999999999993</v>
      </c>
      <c r="S16" s="16"/>
      <c r="T16" s="16"/>
    </row>
    <row r="17" spans="1:20" x14ac:dyDescent="0.25">
      <c r="A17" s="14" t="s">
        <v>53</v>
      </c>
      <c r="B17" s="8" t="s">
        <v>32</v>
      </c>
      <c r="C17" s="8" t="s">
        <v>20</v>
      </c>
      <c r="D17" s="13">
        <v>321057</v>
      </c>
      <c r="E17" s="15">
        <v>44660.596762719906</v>
      </c>
      <c r="F17" s="9">
        <v>12.8</v>
      </c>
      <c r="G17" s="8" t="s">
        <v>69</v>
      </c>
      <c r="H17" s="8" t="s">
        <v>484</v>
      </c>
      <c r="I17" s="9" t="s">
        <v>4</v>
      </c>
      <c r="J17" s="8" t="s">
        <v>3</v>
      </c>
      <c r="K17" s="8" t="s">
        <v>3</v>
      </c>
      <c r="L17" s="9">
        <v>0</v>
      </c>
      <c r="M17" s="9">
        <v>0</v>
      </c>
      <c r="N17" s="9">
        <v>6</v>
      </c>
      <c r="O17" s="9">
        <v>0</v>
      </c>
      <c r="P17" s="9">
        <v>3</v>
      </c>
      <c r="Q17" s="9">
        <v>1.4</v>
      </c>
      <c r="R17" s="9">
        <v>2.4</v>
      </c>
      <c r="S17" s="16"/>
      <c r="T17" s="16"/>
    </row>
    <row r="18" spans="1:20" x14ac:dyDescent="0.25">
      <c r="A18" s="14" t="s">
        <v>53</v>
      </c>
      <c r="B18" s="8" t="s">
        <v>32</v>
      </c>
      <c r="C18" s="8" t="s">
        <v>20</v>
      </c>
      <c r="D18" s="13">
        <v>319548</v>
      </c>
      <c r="E18" s="15">
        <v>44653.803660092592</v>
      </c>
      <c r="F18" s="9">
        <v>12.4</v>
      </c>
      <c r="G18" s="8" t="s">
        <v>101</v>
      </c>
      <c r="H18" s="8" t="s">
        <v>484</v>
      </c>
      <c r="I18" s="9" t="s">
        <v>467</v>
      </c>
      <c r="J18" s="8" t="s">
        <v>3</v>
      </c>
      <c r="K18" s="8" t="s">
        <v>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0.4</v>
      </c>
      <c r="R18" s="9">
        <v>12</v>
      </c>
      <c r="S18" s="16"/>
      <c r="T18" s="16"/>
    </row>
    <row r="19" spans="1:20" x14ac:dyDescent="0.25">
      <c r="A19" s="14" t="s">
        <v>53</v>
      </c>
      <c r="B19" s="8" t="s">
        <v>32</v>
      </c>
      <c r="C19" s="8" t="s">
        <v>20</v>
      </c>
      <c r="D19" s="13">
        <v>314995</v>
      </c>
      <c r="E19" s="15">
        <v>44637.525019270834</v>
      </c>
      <c r="F19" s="9">
        <v>12.4</v>
      </c>
      <c r="G19" s="8" t="s">
        <v>325</v>
      </c>
      <c r="H19" s="8" t="s">
        <v>484</v>
      </c>
      <c r="I19" s="9" t="s">
        <v>34</v>
      </c>
      <c r="J19" s="8" t="s">
        <v>3</v>
      </c>
      <c r="K19" s="8" t="s">
        <v>3</v>
      </c>
      <c r="L19" s="9">
        <v>0</v>
      </c>
      <c r="M19" s="9">
        <v>0</v>
      </c>
      <c r="N19" s="9">
        <v>0</v>
      </c>
      <c r="O19" s="9">
        <v>0</v>
      </c>
      <c r="P19" s="9">
        <v>3</v>
      </c>
      <c r="Q19" s="9">
        <v>1</v>
      </c>
      <c r="R19" s="9">
        <v>8.4</v>
      </c>
      <c r="S19" s="16"/>
      <c r="T19" s="16"/>
    </row>
    <row r="20" spans="1:20" x14ac:dyDescent="0.25">
      <c r="A20" s="14" t="s">
        <v>53</v>
      </c>
      <c r="B20" s="8" t="s">
        <v>32</v>
      </c>
      <c r="C20" s="8" t="s">
        <v>20</v>
      </c>
      <c r="D20" s="13">
        <v>313965</v>
      </c>
      <c r="E20" s="15">
        <v>44635.756677708334</v>
      </c>
      <c r="F20" s="9">
        <v>11.6</v>
      </c>
      <c r="G20" s="8" t="s">
        <v>254</v>
      </c>
      <c r="H20" s="8" t="s">
        <v>484</v>
      </c>
      <c r="I20" s="9" t="s">
        <v>5</v>
      </c>
      <c r="J20" s="8" t="s">
        <v>3</v>
      </c>
      <c r="K20" s="8" t="s">
        <v>3</v>
      </c>
      <c r="L20" s="9">
        <v>0</v>
      </c>
      <c r="M20" s="9">
        <v>0</v>
      </c>
      <c r="N20" s="9">
        <v>6</v>
      </c>
      <c r="O20" s="9">
        <v>0</v>
      </c>
      <c r="P20" s="9">
        <v>3</v>
      </c>
      <c r="Q20" s="9">
        <v>0</v>
      </c>
      <c r="R20" s="9">
        <v>2.6</v>
      </c>
      <c r="S20" s="16"/>
      <c r="T20" s="16"/>
    </row>
    <row r="21" spans="1:20" x14ac:dyDescent="0.25">
      <c r="A21" s="14" t="s">
        <v>53</v>
      </c>
      <c r="B21" s="8" t="s">
        <v>32</v>
      </c>
      <c r="C21" s="8" t="s">
        <v>20</v>
      </c>
      <c r="D21" s="13">
        <v>315939</v>
      </c>
      <c r="E21" s="15">
        <v>44640.69318829861</v>
      </c>
      <c r="F21" s="9">
        <v>10.9</v>
      </c>
      <c r="G21" s="8" t="s">
        <v>268</v>
      </c>
      <c r="H21" s="8" t="s">
        <v>484</v>
      </c>
      <c r="I21" s="9" t="s">
        <v>35</v>
      </c>
      <c r="J21" s="8" t="s">
        <v>2</v>
      </c>
      <c r="K21" s="8" t="s">
        <v>3</v>
      </c>
      <c r="L21" s="9">
        <v>6</v>
      </c>
      <c r="M21" s="9">
        <v>0</v>
      </c>
      <c r="N21" s="9">
        <v>0</v>
      </c>
      <c r="O21" s="9">
        <v>0</v>
      </c>
      <c r="P21" s="9">
        <v>3</v>
      </c>
      <c r="Q21" s="9">
        <v>1.5</v>
      </c>
      <c r="R21" s="9">
        <v>0.4</v>
      </c>
      <c r="S21" s="16"/>
      <c r="T21" s="16"/>
    </row>
    <row r="22" spans="1:20" x14ac:dyDescent="0.25">
      <c r="A22" s="14" t="s">
        <v>53</v>
      </c>
      <c r="B22" s="8" t="s">
        <v>32</v>
      </c>
      <c r="C22" s="8" t="s">
        <v>21</v>
      </c>
      <c r="D22" s="13">
        <v>315640</v>
      </c>
      <c r="E22" s="15">
        <v>44638.697191030093</v>
      </c>
      <c r="F22" s="9">
        <v>10</v>
      </c>
      <c r="G22" s="8" t="s">
        <v>65</v>
      </c>
      <c r="H22" s="8" t="s">
        <v>484</v>
      </c>
      <c r="I22" s="9" t="s">
        <v>44</v>
      </c>
      <c r="J22" s="8" t="s">
        <v>2</v>
      </c>
      <c r="K22" s="8" t="s">
        <v>3</v>
      </c>
      <c r="L22" s="9">
        <v>6</v>
      </c>
      <c r="M22" s="9">
        <v>0</v>
      </c>
      <c r="N22" s="9">
        <v>0</v>
      </c>
      <c r="O22" s="9">
        <v>0</v>
      </c>
      <c r="P22" s="9">
        <v>3</v>
      </c>
      <c r="Q22" s="9">
        <v>1</v>
      </c>
      <c r="R22" s="9">
        <v>0</v>
      </c>
      <c r="S22" s="16"/>
      <c r="T22" s="16"/>
    </row>
    <row r="23" spans="1:20" x14ac:dyDescent="0.25">
      <c r="A23" s="14" t="s">
        <v>53</v>
      </c>
      <c r="B23" s="8" t="s">
        <v>32</v>
      </c>
      <c r="C23" s="8" t="s">
        <v>21</v>
      </c>
      <c r="D23" s="13">
        <v>314423</v>
      </c>
      <c r="E23" s="15">
        <v>44636.471777569444</v>
      </c>
      <c r="F23" s="9">
        <v>9.8000000000000007</v>
      </c>
      <c r="G23" s="8" t="s">
        <v>278</v>
      </c>
      <c r="H23" s="8" t="s">
        <v>484</v>
      </c>
      <c r="I23" s="9" t="s">
        <v>5</v>
      </c>
      <c r="J23" s="8" t="s">
        <v>3</v>
      </c>
      <c r="K23" s="8" t="s">
        <v>3</v>
      </c>
      <c r="L23" s="9">
        <v>0</v>
      </c>
      <c r="M23" s="9">
        <v>0</v>
      </c>
      <c r="N23" s="9">
        <v>6</v>
      </c>
      <c r="O23" s="9">
        <v>0</v>
      </c>
      <c r="P23" s="9">
        <v>3</v>
      </c>
      <c r="Q23" s="9">
        <v>0.8</v>
      </c>
      <c r="R23" s="9">
        <v>0</v>
      </c>
      <c r="S23" s="16"/>
      <c r="T23" s="16"/>
    </row>
    <row r="24" spans="1:20" x14ac:dyDescent="0.25">
      <c r="A24" s="14" t="s">
        <v>53</v>
      </c>
      <c r="B24" s="8" t="s">
        <v>32</v>
      </c>
      <c r="C24" s="8" t="s">
        <v>20</v>
      </c>
      <c r="D24" s="13">
        <v>317128</v>
      </c>
      <c r="E24" s="15">
        <v>44644.541048807871</v>
      </c>
      <c r="F24" s="9">
        <v>9.6</v>
      </c>
      <c r="G24" s="8" t="s">
        <v>134</v>
      </c>
      <c r="H24" s="8" t="s">
        <v>484</v>
      </c>
      <c r="I24" s="9" t="s">
        <v>6</v>
      </c>
      <c r="J24" s="8" t="s">
        <v>3</v>
      </c>
      <c r="K24" s="8" t="s">
        <v>3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0.2</v>
      </c>
      <c r="R24" s="9">
        <v>9.4</v>
      </c>
      <c r="S24" s="16"/>
      <c r="T24" s="16"/>
    </row>
    <row r="25" spans="1:20" x14ac:dyDescent="0.25">
      <c r="A25" s="14" t="s">
        <v>53</v>
      </c>
      <c r="B25" s="8" t="s">
        <v>32</v>
      </c>
      <c r="C25" s="8" t="s">
        <v>20</v>
      </c>
      <c r="D25" s="13">
        <v>321085</v>
      </c>
      <c r="E25" s="15">
        <v>44660.901205798611</v>
      </c>
      <c r="F25" s="9">
        <v>9.3000000000000007</v>
      </c>
      <c r="G25" s="8" t="s">
        <v>348</v>
      </c>
      <c r="H25" s="8" t="s">
        <v>484</v>
      </c>
      <c r="I25" s="9" t="s">
        <v>462</v>
      </c>
      <c r="J25" s="8" t="s">
        <v>3</v>
      </c>
      <c r="K25" s="8" t="s">
        <v>3</v>
      </c>
      <c r="L25" s="9">
        <v>0</v>
      </c>
      <c r="M25" s="9">
        <v>0</v>
      </c>
      <c r="N25" s="9">
        <v>0</v>
      </c>
      <c r="O25" s="9">
        <v>0</v>
      </c>
      <c r="P25" s="9">
        <v>3</v>
      </c>
      <c r="Q25" s="9">
        <v>1.5</v>
      </c>
      <c r="R25" s="9">
        <v>4.8</v>
      </c>
      <c r="S25" s="16"/>
      <c r="T25" s="16"/>
    </row>
    <row r="26" spans="1:20" x14ac:dyDescent="0.25">
      <c r="A26" s="14" t="s">
        <v>53</v>
      </c>
      <c r="B26" s="8" t="s">
        <v>32</v>
      </c>
      <c r="C26" s="8" t="s">
        <v>20</v>
      </c>
      <c r="D26" s="13">
        <v>321212</v>
      </c>
      <c r="E26" s="15">
        <v>44661.700452025463</v>
      </c>
      <c r="F26" s="9">
        <v>9.1999999999999993</v>
      </c>
      <c r="G26" s="8" t="s">
        <v>233</v>
      </c>
      <c r="H26" s="8" t="s">
        <v>484</v>
      </c>
      <c r="I26" s="9" t="s">
        <v>5</v>
      </c>
      <c r="J26" s="8" t="s">
        <v>3</v>
      </c>
      <c r="K26" s="8" t="s">
        <v>3</v>
      </c>
      <c r="L26" s="9">
        <v>0</v>
      </c>
      <c r="M26" s="9">
        <v>0</v>
      </c>
      <c r="N26" s="9">
        <v>0</v>
      </c>
      <c r="O26" s="9">
        <v>0</v>
      </c>
      <c r="P26" s="9">
        <v>3</v>
      </c>
      <c r="Q26" s="9">
        <v>0</v>
      </c>
      <c r="R26" s="9">
        <v>6.2</v>
      </c>
      <c r="S26" s="16"/>
      <c r="T26" s="16"/>
    </row>
    <row r="27" spans="1:20" x14ac:dyDescent="0.25">
      <c r="A27" s="14" t="s">
        <v>53</v>
      </c>
      <c r="B27" s="8" t="s">
        <v>32</v>
      </c>
      <c r="C27" s="8" t="s">
        <v>21</v>
      </c>
      <c r="D27" s="13">
        <v>315663</v>
      </c>
      <c r="E27" s="15">
        <v>44638.714172326385</v>
      </c>
      <c r="F27" s="9">
        <v>9</v>
      </c>
      <c r="G27" s="8" t="s">
        <v>456</v>
      </c>
      <c r="H27" s="8" t="s">
        <v>484</v>
      </c>
      <c r="I27" s="9" t="s">
        <v>10</v>
      </c>
      <c r="J27" s="8" t="s">
        <v>3</v>
      </c>
      <c r="K27" s="8" t="s">
        <v>3</v>
      </c>
      <c r="L27" s="9">
        <v>0</v>
      </c>
      <c r="M27" s="9">
        <v>0</v>
      </c>
      <c r="N27" s="9">
        <v>6</v>
      </c>
      <c r="O27" s="9">
        <v>0</v>
      </c>
      <c r="P27" s="9">
        <v>3</v>
      </c>
      <c r="Q27" s="9">
        <v>0</v>
      </c>
      <c r="R27" s="9">
        <v>0</v>
      </c>
      <c r="S27" s="16"/>
      <c r="T27" s="16"/>
    </row>
    <row r="28" spans="1:20" x14ac:dyDescent="0.25">
      <c r="A28" s="14" t="s">
        <v>53</v>
      </c>
      <c r="B28" s="8" t="s">
        <v>32</v>
      </c>
      <c r="C28" s="8" t="s">
        <v>21</v>
      </c>
      <c r="D28" s="13">
        <v>321275</v>
      </c>
      <c r="E28" s="15">
        <v>44661.904890347221</v>
      </c>
      <c r="F28" s="9">
        <v>6.2</v>
      </c>
      <c r="G28" s="8" t="s">
        <v>167</v>
      </c>
      <c r="H28" s="8" t="s">
        <v>484</v>
      </c>
      <c r="I28" s="9" t="s">
        <v>10</v>
      </c>
      <c r="J28" s="8" t="s">
        <v>3</v>
      </c>
      <c r="K28" s="8" t="s">
        <v>2</v>
      </c>
      <c r="L28" s="9">
        <v>0</v>
      </c>
      <c r="M28" s="9">
        <v>0</v>
      </c>
      <c r="N28" s="9">
        <v>0</v>
      </c>
      <c r="O28" s="9">
        <v>0</v>
      </c>
      <c r="P28" s="9">
        <v>3</v>
      </c>
      <c r="Q28" s="9">
        <v>1.2</v>
      </c>
      <c r="R28" s="9">
        <v>2</v>
      </c>
      <c r="S28" s="16"/>
      <c r="T28" s="16"/>
    </row>
    <row r="29" spans="1:20" x14ac:dyDescent="0.25">
      <c r="A29" s="14" t="s">
        <v>53</v>
      </c>
      <c r="B29" s="8" t="s">
        <v>32</v>
      </c>
      <c r="C29" s="8" t="s">
        <v>20</v>
      </c>
      <c r="D29" s="13">
        <v>317461</v>
      </c>
      <c r="E29" s="15">
        <v>44645.504434178241</v>
      </c>
      <c r="F29" s="9">
        <v>6.1</v>
      </c>
      <c r="G29" s="8" t="s">
        <v>95</v>
      </c>
      <c r="H29" s="8" t="s">
        <v>484</v>
      </c>
      <c r="I29" s="9" t="s">
        <v>464</v>
      </c>
      <c r="J29" s="8" t="s">
        <v>3</v>
      </c>
      <c r="K29" s="8" t="s">
        <v>3</v>
      </c>
      <c r="L29" s="9">
        <v>0</v>
      </c>
      <c r="M29" s="9">
        <v>0</v>
      </c>
      <c r="N29" s="9">
        <v>0</v>
      </c>
      <c r="O29" s="9">
        <v>0</v>
      </c>
      <c r="P29" s="9">
        <v>3</v>
      </c>
      <c r="Q29" s="9">
        <v>1.3</v>
      </c>
      <c r="R29" s="9">
        <v>1.8</v>
      </c>
      <c r="S29" s="16"/>
      <c r="T29" s="16"/>
    </row>
    <row r="30" spans="1:20" x14ac:dyDescent="0.25">
      <c r="A30" s="14" t="s">
        <v>53</v>
      </c>
      <c r="B30" s="8" t="s">
        <v>32</v>
      </c>
      <c r="C30" s="8" t="s">
        <v>20</v>
      </c>
      <c r="D30" s="13">
        <v>314019</v>
      </c>
      <c r="E30" s="15">
        <v>44635.823267465275</v>
      </c>
      <c r="F30" s="9">
        <v>5.7</v>
      </c>
      <c r="G30" s="8" t="s">
        <v>445</v>
      </c>
      <c r="H30" s="8" t="s">
        <v>484</v>
      </c>
      <c r="I30" s="9" t="s">
        <v>8</v>
      </c>
      <c r="J30" s="8" t="s">
        <v>3</v>
      </c>
      <c r="K30" s="8" t="s">
        <v>3</v>
      </c>
      <c r="L30" s="9">
        <v>0</v>
      </c>
      <c r="M30" s="9">
        <v>0</v>
      </c>
      <c r="N30" s="9">
        <v>0</v>
      </c>
      <c r="O30" s="9">
        <v>0</v>
      </c>
      <c r="P30" s="9">
        <v>3</v>
      </c>
      <c r="Q30" s="9">
        <v>1.5</v>
      </c>
      <c r="R30" s="9">
        <v>1.2</v>
      </c>
      <c r="S30" s="16"/>
      <c r="T30" s="16"/>
    </row>
    <row r="31" spans="1:20" x14ac:dyDescent="0.25">
      <c r="A31" s="14" t="s">
        <v>53</v>
      </c>
      <c r="B31" s="8" t="s">
        <v>32</v>
      </c>
      <c r="C31" s="8" t="s">
        <v>20</v>
      </c>
      <c r="D31" s="13">
        <v>321278</v>
      </c>
      <c r="E31" s="15">
        <v>44661.916458553242</v>
      </c>
      <c r="F31" s="9">
        <v>5.4</v>
      </c>
      <c r="G31" s="8" t="s">
        <v>316</v>
      </c>
      <c r="H31" s="8" t="s">
        <v>484</v>
      </c>
      <c r="I31" s="9" t="s">
        <v>45</v>
      </c>
      <c r="J31" s="8" t="s">
        <v>3</v>
      </c>
      <c r="K31" s="8" t="s">
        <v>3</v>
      </c>
      <c r="L31" s="9">
        <v>0</v>
      </c>
      <c r="M31" s="9">
        <v>0</v>
      </c>
      <c r="N31" s="9">
        <v>0</v>
      </c>
      <c r="O31" s="9">
        <v>0</v>
      </c>
      <c r="P31" s="9">
        <v>3</v>
      </c>
      <c r="Q31" s="9">
        <v>0</v>
      </c>
      <c r="R31" s="9">
        <v>2.4</v>
      </c>
      <c r="S31" s="16"/>
      <c r="T31" s="16"/>
    </row>
    <row r="32" spans="1:20" x14ac:dyDescent="0.25">
      <c r="A32" s="14" t="s">
        <v>53</v>
      </c>
      <c r="B32" s="8" t="s">
        <v>32</v>
      </c>
      <c r="C32" s="8" t="s">
        <v>20</v>
      </c>
      <c r="D32" s="13">
        <v>316320</v>
      </c>
      <c r="E32" s="15">
        <v>44641.793060034717</v>
      </c>
      <c r="F32" s="9">
        <v>4.8</v>
      </c>
      <c r="G32" s="8" t="s">
        <v>194</v>
      </c>
      <c r="H32" s="8" t="s">
        <v>484</v>
      </c>
      <c r="I32" s="9" t="s">
        <v>6</v>
      </c>
      <c r="J32" s="8" t="s">
        <v>3</v>
      </c>
      <c r="K32" s="8" t="s">
        <v>3</v>
      </c>
      <c r="L32" s="9">
        <v>0</v>
      </c>
      <c r="M32" s="9">
        <v>0</v>
      </c>
      <c r="N32" s="9">
        <v>0</v>
      </c>
      <c r="O32" s="9">
        <v>0</v>
      </c>
      <c r="P32" s="9">
        <v>3</v>
      </c>
      <c r="Q32" s="9">
        <v>0</v>
      </c>
      <c r="R32" s="9">
        <v>1.8</v>
      </c>
      <c r="S32" s="16"/>
      <c r="T32" s="16"/>
    </row>
    <row r="33" spans="1:20" x14ac:dyDescent="0.25">
      <c r="A33" s="14" t="s">
        <v>53</v>
      </c>
      <c r="B33" s="8" t="s">
        <v>32</v>
      </c>
      <c r="C33" s="8" t="s">
        <v>20</v>
      </c>
      <c r="D33" s="13">
        <v>320401</v>
      </c>
      <c r="E33" s="15">
        <v>44657.64670655092</v>
      </c>
      <c r="F33" s="9">
        <v>4.5999999999999996</v>
      </c>
      <c r="G33" s="8" t="s">
        <v>80</v>
      </c>
      <c r="H33" s="8" t="s">
        <v>484</v>
      </c>
      <c r="I33" s="9" t="s">
        <v>23</v>
      </c>
      <c r="J33" s="8" t="s">
        <v>3</v>
      </c>
      <c r="K33" s="8" t="s">
        <v>3</v>
      </c>
      <c r="L33" s="9">
        <v>0</v>
      </c>
      <c r="M33" s="9">
        <v>0</v>
      </c>
      <c r="N33" s="9">
        <v>0</v>
      </c>
      <c r="O33" s="9">
        <v>0</v>
      </c>
      <c r="P33" s="9">
        <v>3</v>
      </c>
      <c r="Q33" s="9">
        <v>0.8</v>
      </c>
      <c r="R33" s="9">
        <v>0.8</v>
      </c>
      <c r="S33" s="16"/>
      <c r="T33" s="16"/>
    </row>
    <row r="34" spans="1:20" x14ac:dyDescent="0.25">
      <c r="A34" s="14" t="s">
        <v>53</v>
      </c>
      <c r="B34" s="8" t="s">
        <v>32</v>
      </c>
      <c r="C34" s="8" t="s">
        <v>29</v>
      </c>
      <c r="D34" s="13">
        <v>320402</v>
      </c>
      <c r="E34" s="15">
        <v>44657.646710879628</v>
      </c>
      <c r="F34" s="9">
        <v>4.5999999999999996</v>
      </c>
      <c r="G34" s="8" t="s">
        <v>80</v>
      </c>
      <c r="H34" s="8" t="s">
        <v>484</v>
      </c>
      <c r="I34" s="9" t="s">
        <v>23</v>
      </c>
      <c r="J34" s="8" t="s">
        <v>3</v>
      </c>
      <c r="K34" s="8" t="s">
        <v>3</v>
      </c>
      <c r="L34" s="9">
        <v>0</v>
      </c>
      <c r="M34" s="9">
        <v>0</v>
      </c>
      <c r="N34" s="9">
        <v>0</v>
      </c>
      <c r="O34" s="9">
        <v>0</v>
      </c>
      <c r="P34" s="9">
        <v>3</v>
      </c>
      <c r="Q34" s="9">
        <v>0.8</v>
      </c>
      <c r="R34" s="9">
        <v>0.8</v>
      </c>
      <c r="S34" s="16"/>
      <c r="T34" s="16"/>
    </row>
    <row r="35" spans="1:20" x14ac:dyDescent="0.25">
      <c r="A35" s="14" t="s">
        <v>53</v>
      </c>
      <c r="B35" s="8" t="s">
        <v>32</v>
      </c>
      <c r="C35" s="8" t="s">
        <v>21</v>
      </c>
      <c r="D35" s="13">
        <v>314575</v>
      </c>
      <c r="E35" s="15">
        <v>44636.571178599537</v>
      </c>
      <c r="F35" s="9">
        <v>4.5</v>
      </c>
      <c r="G35" s="8" t="s">
        <v>336</v>
      </c>
      <c r="H35" s="8" t="s">
        <v>484</v>
      </c>
      <c r="I35" s="9" t="s">
        <v>6</v>
      </c>
      <c r="J35" s="8" t="s">
        <v>3</v>
      </c>
      <c r="K35" s="8" t="s">
        <v>3</v>
      </c>
      <c r="L35" s="9">
        <v>0</v>
      </c>
      <c r="M35" s="9">
        <v>0</v>
      </c>
      <c r="N35" s="9">
        <v>0</v>
      </c>
      <c r="O35" s="9">
        <v>0</v>
      </c>
      <c r="P35" s="9">
        <v>3</v>
      </c>
      <c r="Q35" s="9">
        <v>1.5</v>
      </c>
      <c r="R35" s="9">
        <v>0</v>
      </c>
      <c r="S35" s="16"/>
      <c r="T35" s="16"/>
    </row>
    <row r="36" spans="1:20" x14ac:dyDescent="0.25">
      <c r="A36" s="14" t="s">
        <v>53</v>
      </c>
      <c r="B36" s="8" t="s">
        <v>32</v>
      </c>
      <c r="C36" s="8" t="s">
        <v>21</v>
      </c>
      <c r="D36" s="13">
        <v>314992</v>
      </c>
      <c r="E36" s="15">
        <v>44637.513004907407</v>
      </c>
      <c r="F36" s="9">
        <v>4.3</v>
      </c>
      <c r="G36" s="8" t="s">
        <v>123</v>
      </c>
      <c r="H36" s="8" t="s">
        <v>484</v>
      </c>
      <c r="I36" s="9" t="s">
        <v>37</v>
      </c>
      <c r="J36" s="8" t="s">
        <v>3</v>
      </c>
      <c r="K36" s="8" t="s">
        <v>3</v>
      </c>
      <c r="L36" s="9">
        <v>0</v>
      </c>
      <c r="M36" s="9">
        <v>0</v>
      </c>
      <c r="N36" s="9">
        <v>0</v>
      </c>
      <c r="O36" s="9">
        <v>0</v>
      </c>
      <c r="P36" s="9">
        <v>3</v>
      </c>
      <c r="Q36" s="9">
        <v>1.3</v>
      </c>
      <c r="R36" s="9">
        <v>0</v>
      </c>
      <c r="S36" s="16"/>
      <c r="T36" s="16"/>
    </row>
    <row r="37" spans="1:20" x14ac:dyDescent="0.25">
      <c r="A37" s="14" t="s">
        <v>53</v>
      </c>
      <c r="B37" s="8" t="s">
        <v>32</v>
      </c>
      <c r="C37" s="8" t="s">
        <v>21</v>
      </c>
      <c r="D37" s="13">
        <v>315704</v>
      </c>
      <c r="E37" s="15">
        <v>44638.936810949075</v>
      </c>
      <c r="F37" s="9">
        <v>4.2</v>
      </c>
      <c r="G37" s="8" t="s">
        <v>452</v>
      </c>
      <c r="H37" s="8" t="s">
        <v>484</v>
      </c>
      <c r="I37" s="9" t="s">
        <v>475</v>
      </c>
      <c r="J37" s="8" t="s">
        <v>3</v>
      </c>
      <c r="K37" s="8" t="s">
        <v>3</v>
      </c>
      <c r="L37" s="9">
        <v>0</v>
      </c>
      <c r="M37" s="9">
        <v>0</v>
      </c>
      <c r="N37" s="9">
        <v>0</v>
      </c>
      <c r="O37" s="9">
        <v>0</v>
      </c>
      <c r="P37" s="9">
        <v>3</v>
      </c>
      <c r="Q37" s="9">
        <v>1.2</v>
      </c>
      <c r="R37" s="9">
        <v>0</v>
      </c>
      <c r="S37" s="16"/>
      <c r="T37" s="16"/>
    </row>
    <row r="38" spans="1:20" x14ac:dyDescent="0.25">
      <c r="A38" s="14" t="s">
        <v>53</v>
      </c>
      <c r="B38" s="8" t="s">
        <v>32</v>
      </c>
      <c r="C38" s="8" t="s">
        <v>20</v>
      </c>
      <c r="D38" s="13">
        <v>321269</v>
      </c>
      <c r="E38" s="15">
        <v>44661.890431724532</v>
      </c>
      <c r="F38" s="9">
        <v>3.9</v>
      </c>
      <c r="G38" s="8" t="s">
        <v>151</v>
      </c>
      <c r="H38" s="8" t="s">
        <v>484</v>
      </c>
      <c r="I38" s="9" t="s">
        <v>463</v>
      </c>
      <c r="J38" s="8" t="s">
        <v>3</v>
      </c>
      <c r="K38" s="8" t="s">
        <v>3</v>
      </c>
      <c r="L38" s="9">
        <v>0</v>
      </c>
      <c r="M38" s="9">
        <v>0</v>
      </c>
      <c r="N38" s="9">
        <v>0</v>
      </c>
      <c r="O38" s="9">
        <v>0</v>
      </c>
      <c r="P38" s="9">
        <v>3</v>
      </c>
      <c r="Q38" s="9">
        <v>0.7</v>
      </c>
      <c r="R38" s="9">
        <v>0.2</v>
      </c>
      <c r="S38" s="16"/>
      <c r="T38" s="16"/>
    </row>
    <row r="39" spans="1:20" x14ac:dyDescent="0.25">
      <c r="A39" s="14" t="s">
        <v>53</v>
      </c>
      <c r="B39" s="8" t="s">
        <v>32</v>
      </c>
      <c r="C39" s="8" t="s">
        <v>21</v>
      </c>
      <c r="D39" s="13">
        <v>314567</v>
      </c>
      <c r="E39" s="15">
        <v>44636.562511701384</v>
      </c>
      <c r="F39" s="9">
        <v>3.5</v>
      </c>
      <c r="G39" s="8" t="s">
        <v>351</v>
      </c>
      <c r="H39" s="8" t="s">
        <v>484</v>
      </c>
      <c r="I39" s="9" t="s">
        <v>473</v>
      </c>
      <c r="J39" s="8" t="s">
        <v>3</v>
      </c>
      <c r="K39" s="8" t="s">
        <v>3</v>
      </c>
      <c r="L39" s="9">
        <v>0</v>
      </c>
      <c r="M39" s="9">
        <v>0</v>
      </c>
      <c r="N39" s="9">
        <v>0</v>
      </c>
      <c r="O39" s="9">
        <v>0</v>
      </c>
      <c r="P39" s="9">
        <v>3</v>
      </c>
      <c r="Q39" s="9">
        <v>0.5</v>
      </c>
      <c r="R39" s="9">
        <v>0</v>
      </c>
      <c r="S39" s="16"/>
      <c r="T39" s="16"/>
    </row>
    <row r="40" spans="1:20" x14ac:dyDescent="0.25">
      <c r="A40" s="14" t="s">
        <v>53</v>
      </c>
      <c r="B40" s="8" t="s">
        <v>32</v>
      </c>
      <c r="C40" s="8" t="s">
        <v>20</v>
      </c>
      <c r="D40" s="13">
        <v>319987</v>
      </c>
      <c r="E40" s="15">
        <v>44655.958229618052</v>
      </c>
      <c r="F40" s="9">
        <v>3.4</v>
      </c>
      <c r="G40" s="8" t="s">
        <v>143</v>
      </c>
      <c r="H40" s="8" t="s">
        <v>484</v>
      </c>
      <c r="I40" s="9" t="s">
        <v>45</v>
      </c>
      <c r="J40" s="8" t="s">
        <v>3</v>
      </c>
      <c r="K40" s="8" t="s">
        <v>3</v>
      </c>
      <c r="L40" s="9">
        <v>0</v>
      </c>
      <c r="M40" s="9">
        <v>0</v>
      </c>
      <c r="N40" s="9">
        <v>0</v>
      </c>
      <c r="O40" s="9">
        <v>0</v>
      </c>
      <c r="P40" s="9">
        <v>3</v>
      </c>
      <c r="Q40" s="9">
        <v>0</v>
      </c>
      <c r="R40" s="9">
        <v>0.4</v>
      </c>
      <c r="S40" s="16"/>
      <c r="T40" s="16"/>
    </row>
    <row r="41" spans="1:20" x14ac:dyDescent="0.25">
      <c r="A41" s="14" t="s">
        <v>53</v>
      </c>
      <c r="B41" s="8" t="s">
        <v>32</v>
      </c>
      <c r="C41" s="8" t="s">
        <v>21</v>
      </c>
      <c r="D41" s="13">
        <v>317345</v>
      </c>
      <c r="E41" s="15">
        <v>44645.003132037033</v>
      </c>
      <c r="F41" s="9">
        <v>3.4</v>
      </c>
      <c r="G41" s="8" t="s">
        <v>224</v>
      </c>
      <c r="H41" s="8" t="s">
        <v>484</v>
      </c>
      <c r="I41" s="9" t="s">
        <v>472</v>
      </c>
      <c r="J41" s="8" t="s">
        <v>3</v>
      </c>
      <c r="K41" s="8" t="s">
        <v>3</v>
      </c>
      <c r="L41" s="9">
        <v>0</v>
      </c>
      <c r="M41" s="9">
        <v>0</v>
      </c>
      <c r="N41" s="9">
        <v>0</v>
      </c>
      <c r="O41" s="9">
        <v>0</v>
      </c>
      <c r="P41" s="9">
        <v>3</v>
      </c>
      <c r="Q41" s="9">
        <v>0.4</v>
      </c>
      <c r="R41" s="9">
        <v>0</v>
      </c>
      <c r="S41" s="16"/>
      <c r="T41" s="16"/>
    </row>
    <row r="42" spans="1:20" x14ac:dyDescent="0.25">
      <c r="A42" s="14" t="s">
        <v>53</v>
      </c>
      <c r="B42" s="8" t="s">
        <v>32</v>
      </c>
      <c r="C42" s="8" t="s">
        <v>21</v>
      </c>
      <c r="D42" s="13">
        <v>314153</v>
      </c>
      <c r="E42" s="15">
        <v>44635.973869884256</v>
      </c>
      <c r="F42" s="9">
        <v>3</v>
      </c>
      <c r="G42" s="8" t="s">
        <v>319</v>
      </c>
      <c r="H42" s="8" t="s">
        <v>484</v>
      </c>
      <c r="I42" s="9" t="s">
        <v>475</v>
      </c>
      <c r="J42" s="8" t="s">
        <v>3</v>
      </c>
      <c r="K42" s="8" t="s">
        <v>3</v>
      </c>
      <c r="L42" s="9">
        <v>0</v>
      </c>
      <c r="M42" s="9">
        <v>0</v>
      </c>
      <c r="N42" s="9">
        <v>0</v>
      </c>
      <c r="O42" s="9">
        <v>0</v>
      </c>
      <c r="P42" s="9">
        <v>3</v>
      </c>
      <c r="Q42" s="9">
        <v>0</v>
      </c>
      <c r="R42" s="9">
        <v>0</v>
      </c>
      <c r="S42" s="16"/>
      <c r="T42" s="16"/>
    </row>
    <row r="43" spans="1:20" x14ac:dyDescent="0.25">
      <c r="A43" s="14" t="s">
        <v>53</v>
      </c>
      <c r="B43" s="8" t="s">
        <v>32</v>
      </c>
      <c r="C43" s="8" t="s">
        <v>21</v>
      </c>
      <c r="D43" s="13">
        <v>315910</v>
      </c>
      <c r="E43" s="15">
        <v>44640.566356990741</v>
      </c>
      <c r="F43" s="9">
        <v>3</v>
      </c>
      <c r="G43" s="8" t="s">
        <v>299</v>
      </c>
      <c r="H43" s="8" t="s">
        <v>484</v>
      </c>
      <c r="I43" s="9" t="s">
        <v>44</v>
      </c>
      <c r="J43" s="8" t="s">
        <v>3</v>
      </c>
      <c r="K43" s="8" t="s">
        <v>3</v>
      </c>
      <c r="L43" s="9">
        <v>0</v>
      </c>
      <c r="M43" s="9">
        <v>0</v>
      </c>
      <c r="N43" s="9">
        <v>0</v>
      </c>
      <c r="O43" s="9">
        <v>0</v>
      </c>
      <c r="P43" s="9">
        <v>3</v>
      </c>
      <c r="Q43" s="9">
        <v>0</v>
      </c>
      <c r="R43" s="9">
        <v>0</v>
      </c>
      <c r="S43" s="16"/>
      <c r="T43" s="16"/>
    </row>
    <row r="44" spans="1:20" x14ac:dyDescent="0.25">
      <c r="A44" s="14" t="s">
        <v>53</v>
      </c>
      <c r="B44" s="8" t="s">
        <v>32</v>
      </c>
      <c r="C44" s="8" t="s">
        <v>21</v>
      </c>
      <c r="D44" s="13">
        <v>317528</v>
      </c>
      <c r="E44" s="15">
        <v>44645.585380868055</v>
      </c>
      <c r="F44" s="9">
        <v>3</v>
      </c>
      <c r="G44" s="8" t="s">
        <v>209</v>
      </c>
      <c r="H44" s="8" t="s">
        <v>484</v>
      </c>
      <c r="I44" s="9" t="s">
        <v>22</v>
      </c>
      <c r="J44" s="8" t="s">
        <v>3</v>
      </c>
      <c r="K44" s="8" t="s">
        <v>3</v>
      </c>
      <c r="L44" s="9">
        <v>0</v>
      </c>
      <c r="M44" s="9">
        <v>0</v>
      </c>
      <c r="N44" s="9">
        <v>0</v>
      </c>
      <c r="O44" s="9">
        <v>0</v>
      </c>
      <c r="P44" s="9">
        <v>3</v>
      </c>
      <c r="Q44" s="9">
        <v>0</v>
      </c>
      <c r="R44" s="9">
        <v>0</v>
      </c>
      <c r="S44" s="16"/>
      <c r="T44" s="16"/>
    </row>
    <row r="45" spans="1:20" x14ac:dyDescent="0.25">
      <c r="A45" s="14" t="s">
        <v>53</v>
      </c>
      <c r="B45" s="8" t="s">
        <v>32</v>
      </c>
      <c r="C45" s="8" t="s">
        <v>20</v>
      </c>
      <c r="D45" s="13">
        <v>314683</v>
      </c>
      <c r="E45" s="15">
        <v>44636.63434222222</v>
      </c>
      <c r="F45" s="9">
        <v>2.5</v>
      </c>
      <c r="G45" s="8" t="s">
        <v>368</v>
      </c>
      <c r="H45" s="8" t="s">
        <v>484</v>
      </c>
      <c r="I45" s="9" t="s">
        <v>41</v>
      </c>
      <c r="J45" s="8" t="s">
        <v>3</v>
      </c>
      <c r="K45" s="8" t="s">
        <v>3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1.5</v>
      </c>
      <c r="R45" s="9">
        <v>1</v>
      </c>
      <c r="S45" s="16"/>
      <c r="T45" s="16"/>
    </row>
    <row r="46" spans="1:20" x14ac:dyDescent="0.25">
      <c r="A46" s="14" t="s">
        <v>53</v>
      </c>
      <c r="B46" s="8" t="s">
        <v>32</v>
      </c>
      <c r="C46" s="8" t="s">
        <v>21</v>
      </c>
      <c r="D46" s="13">
        <v>315296</v>
      </c>
      <c r="E46" s="15">
        <v>44638.006881469904</v>
      </c>
      <c r="F46" s="9">
        <v>0.5</v>
      </c>
      <c r="G46" s="8" t="s">
        <v>257</v>
      </c>
      <c r="H46" s="8" t="s">
        <v>484</v>
      </c>
      <c r="I46" s="9" t="s">
        <v>4</v>
      </c>
      <c r="J46" s="8" t="s">
        <v>3</v>
      </c>
      <c r="K46" s="8" t="s">
        <v>3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0.5</v>
      </c>
      <c r="R46" s="9">
        <v>0</v>
      </c>
      <c r="S46" s="16"/>
      <c r="T46" s="16"/>
    </row>
    <row r="47" spans="1:20" x14ac:dyDescent="0.25">
      <c r="A47" s="14" t="s">
        <v>53</v>
      </c>
      <c r="B47" s="8" t="s">
        <v>32</v>
      </c>
      <c r="C47" s="8" t="s">
        <v>21</v>
      </c>
      <c r="D47" s="13">
        <v>316119</v>
      </c>
      <c r="E47" s="15">
        <v>44641.501763402775</v>
      </c>
      <c r="F47" s="9">
        <v>0.5</v>
      </c>
      <c r="G47" s="8" t="s">
        <v>234</v>
      </c>
      <c r="H47" s="8" t="s">
        <v>484</v>
      </c>
      <c r="I47" s="9" t="s">
        <v>35</v>
      </c>
      <c r="J47" s="8" t="s">
        <v>3</v>
      </c>
      <c r="K47" s="8" t="s">
        <v>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0.5</v>
      </c>
      <c r="R47" s="9">
        <v>0</v>
      </c>
      <c r="S47" s="16"/>
      <c r="T47" s="16"/>
    </row>
  </sheetData>
  <autoFilter ref="A1:T47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</vt:lpstr>
      <vt:lpstr>AGENTE DE COMBATE A ENDEMIAS</vt:lpstr>
      <vt:lpstr>AUXILIAR DE SAÚDE BUCAL</vt:lpstr>
      <vt:lpstr>FARMACEUTICO - BIOQUÍMICO</vt:lpstr>
      <vt:lpstr>MÉDICO</vt:lpstr>
      <vt:lpstr>TÉCNICO DE ENFERMAGEM</vt:lpstr>
      <vt:lpstr>TÉC.DE SANEA. EDIFI. QUÍM ELET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2021-06-16T16:41:25Z</cp:lastPrinted>
  <dcterms:created xsi:type="dcterms:W3CDTF">2021-06-14T12:29:02Z</dcterms:created>
  <dcterms:modified xsi:type="dcterms:W3CDTF">2022-04-13T16:40:55Z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