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 tabRatio="839" firstSheet="2" activeTab="9"/>
  </bookViews>
  <sheets>
    <sheet name="RESUMO" sheetId="3" r:id="rId1"/>
    <sheet name="APOIADOR DE PROJETOS" sheetId="4" r:id="rId2"/>
    <sheet name="APOIADOR TÉCNICO EM SAÚDE" sheetId="9" r:id="rId3"/>
    <sheet name="ASSISTENTE SOCIAL" sheetId="10" r:id="rId4"/>
    <sheet name="ENFERMEIRO" sheetId="11" r:id="rId5"/>
    <sheet name="FARMACÊUTICO" sheetId="12" r:id="rId6"/>
    <sheet name="NUTRICIONISTA" sheetId="13" r:id="rId7"/>
    <sheet name="PEDAGOGO" sheetId="14" r:id="rId8"/>
    <sheet name="PSICÓLOGO" sheetId="15" r:id="rId9"/>
    <sheet name="TÉCNICO DE ENFERMAGEM" sheetId="16" r:id="rId10"/>
  </sheets>
  <definedNames>
    <definedName name="_xlnm._FilterDatabase" localSheetId="1" hidden="1">'APOIADOR DE PROJETOS'!$A$1:$Q$76</definedName>
    <definedName name="_xlnm._FilterDatabase" localSheetId="2" hidden="1">'APOIADOR TÉCNICO EM SAÚDE'!$A$1:$Q$1</definedName>
    <definedName name="_xlnm._FilterDatabase" localSheetId="3" hidden="1">'ASSISTENTE SOCIAL'!$A$1:$Q$1</definedName>
    <definedName name="_xlnm._FilterDatabase" localSheetId="4" hidden="1">ENFERMEIRO!$A$1:$Q$1</definedName>
    <definedName name="_xlnm._FilterDatabase" localSheetId="5" hidden="1">FARMACÊUTICO!$A$1:$Q$1</definedName>
    <definedName name="_xlnm._FilterDatabase" localSheetId="6" hidden="1">NUTRICIONISTA!$A$1:$Q$1</definedName>
    <definedName name="_xlnm._FilterDatabase" localSheetId="7" hidden="1">PEDAGOGO!$A$1:$Q$1</definedName>
    <definedName name="_xlnm._FilterDatabase" localSheetId="8" hidden="1">PSICÓLOGO!$A$1:$Q$1</definedName>
    <definedName name="_xlnm._FilterDatabase" localSheetId="9" hidden="1">'TÉCNICO DE ENFERMAGEM'!$A$1:$Q$1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3"/>
  <c r="E9"/>
  <c r="D9"/>
  <c r="C9"/>
  <c r="E14"/>
  <c r="D14"/>
  <c r="C14"/>
  <c r="B14"/>
  <c r="E13"/>
  <c r="D13"/>
  <c r="C13"/>
  <c r="B9"/>
  <c r="B13"/>
  <c r="F13" i="4"/>
  <c r="F74"/>
  <c r="F63"/>
  <c r="F48"/>
  <c r="F35"/>
  <c r="F76"/>
  <c r="F75"/>
  <c r="F73"/>
  <c r="F72"/>
  <c r="F71"/>
  <c r="F70"/>
  <c r="F69"/>
  <c r="F68"/>
  <c r="F67"/>
  <c r="F66"/>
  <c r="F65"/>
  <c r="F64"/>
  <c r="F62"/>
  <c r="F61"/>
  <c r="F60"/>
  <c r="F59"/>
  <c r="F58"/>
  <c r="F57"/>
  <c r="F56"/>
  <c r="F53"/>
  <c r="F52"/>
  <c r="F32"/>
  <c r="F55"/>
  <c r="F54"/>
  <c r="F51"/>
  <c r="F50"/>
  <c r="F49"/>
  <c r="F47"/>
  <c r="F46"/>
  <c r="F45"/>
  <c r="F44"/>
  <c r="F43"/>
  <c r="F42"/>
  <c r="F41"/>
  <c r="F40"/>
  <c r="F39"/>
  <c r="F38"/>
  <c r="F37"/>
  <c r="F36"/>
  <c r="F34"/>
  <c r="F33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2"/>
  <c r="F11"/>
  <c r="F10"/>
  <c r="F9"/>
  <c r="F8"/>
  <c r="F7"/>
  <c r="D6" i="3" s="1"/>
  <c r="F6" i="4"/>
  <c r="F5"/>
  <c r="F4"/>
  <c r="F3"/>
  <c r="F2"/>
  <c r="C6" i="3" s="1"/>
  <c r="E12"/>
  <c r="D12"/>
  <c r="C12"/>
  <c r="B12"/>
  <c r="E11"/>
  <c r="D11"/>
  <c r="C11"/>
  <c r="B11"/>
  <c r="D10"/>
  <c r="C10"/>
  <c r="B10"/>
  <c r="E8"/>
  <c r="D8"/>
  <c r="C8"/>
  <c r="B8"/>
  <c r="E7"/>
  <c r="D7"/>
  <c r="C7"/>
  <c r="B7"/>
  <c r="B6"/>
  <c r="B15" l="1"/>
  <c r="C15"/>
  <c r="D15"/>
  <c r="E6"/>
  <c r="E15" s="1"/>
</calcChain>
</file>

<file path=xl/sharedStrings.xml><?xml version="1.0" encoding="utf-8"?>
<sst xmlns="http://schemas.openxmlformats.org/spreadsheetml/2006/main" count="7519" uniqueCount="977">
  <si>
    <t>FILIAL</t>
  </si>
  <si>
    <t>IDADE</t>
  </si>
  <si>
    <t>SIM</t>
  </si>
  <si>
    <t>NÃO</t>
  </si>
  <si>
    <t>23</t>
  </si>
  <si>
    <t>27</t>
  </si>
  <si>
    <t>43</t>
  </si>
  <si>
    <t>26</t>
  </si>
  <si>
    <t>EDITAL</t>
  </si>
  <si>
    <t>CLASSIFICAÇÃO</t>
  </si>
  <si>
    <t>INSCRIÇÃO</t>
  </si>
  <si>
    <t>DATA E HORA DA INSCRIÇÃO</t>
  </si>
  <si>
    <t>NOME</t>
  </si>
  <si>
    <t>FUNÇÃO PRETENDIDA</t>
  </si>
  <si>
    <t>INDÍGENA</t>
  </si>
  <si>
    <t>PORTADOR DE DEFICIÊNCIA</t>
  </si>
  <si>
    <t>DESCLASSIFICADO</t>
  </si>
  <si>
    <t>37</t>
  </si>
  <si>
    <t>ORGANIZAÇÃO SOCIAL DE SAÚDE HOSPITAL E MATERNIDADE THEREZINHA DE JESUS</t>
  </si>
  <si>
    <t>VAGA PRETENDIDA</t>
  </si>
  <si>
    <t>TOTAL</t>
  </si>
  <si>
    <t>38</t>
  </si>
  <si>
    <t>002/2022</t>
  </si>
  <si>
    <t>22</t>
  </si>
  <si>
    <t>49</t>
  </si>
  <si>
    <t>PONTUAÇÃO POR SER INDÍGENA</t>
  </si>
  <si>
    <t>PONTUAÇÃO POR CURSOS DE APERFEIÇOAMENTO NA FUNÇÃO INSCRITA</t>
  </si>
  <si>
    <t>PONTUAÇÃO PARA OS CARGOS DE ENSINO SUPERIOR</t>
  </si>
  <si>
    <t>PONTUAÇÃO POR EXPERIÊNCIA PROFISSIONAL NA ÁREA DE FORMAÇÃO</t>
  </si>
  <si>
    <t>PONTUAÇÃO TOTAL</t>
  </si>
  <si>
    <t>53</t>
  </si>
  <si>
    <t>52</t>
  </si>
  <si>
    <t>33</t>
  </si>
  <si>
    <t>PSICÓLOGO</t>
  </si>
  <si>
    <t>32</t>
  </si>
  <si>
    <t>34</t>
  </si>
  <si>
    <t>35</t>
  </si>
  <si>
    <t>28</t>
  </si>
  <si>
    <t>29</t>
  </si>
  <si>
    <t>42</t>
  </si>
  <si>
    <t>36</t>
  </si>
  <si>
    <t>44</t>
  </si>
  <si>
    <t>31</t>
  </si>
  <si>
    <t>40</t>
  </si>
  <si>
    <t>51</t>
  </si>
  <si>
    <t>25</t>
  </si>
  <si>
    <t xml:space="preserve">DANIEL VASCONCELLOS MENEZES </t>
  </si>
  <si>
    <t>45</t>
  </si>
  <si>
    <t>46</t>
  </si>
  <si>
    <t>57</t>
  </si>
  <si>
    <t>24</t>
  </si>
  <si>
    <t>0</t>
  </si>
  <si>
    <t>DÉBORA VICTOR ARAGÃO ALVES</t>
  </si>
  <si>
    <t>20</t>
  </si>
  <si>
    <t>21</t>
  </si>
  <si>
    <t>19</t>
  </si>
  <si>
    <t>WERLEN PEREIRA KARAJA</t>
  </si>
  <si>
    <t>RAFAELA ANDRADE CRUZ</t>
  </si>
  <si>
    <t>30</t>
  </si>
  <si>
    <t>ROMÁRIO DA SILVA PIRES</t>
  </si>
  <si>
    <t>JORDANA COURY JABER</t>
  </si>
  <si>
    <t>ANA LETICIA GUIMARÃES DE SOUZA LIMA</t>
  </si>
  <si>
    <t>CLASSIFICADO</t>
  </si>
  <si>
    <t>PONTUAÇÃO PARA OS CARGOS DE NÍVEL TÉCNICO</t>
  </si>
  <si>
    <t>PONTUAÇÃO POR PÓS – GRADUAÇÃO CONCLUÍDA RELACIONADA À FUNÇÃO INSCRITA</t>
  </si>
  <si>
    <t>CANCELADO</t>
  </si>
  <si>
    <t>CANDIDATOS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</si>
  <si>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 xml:space="preserve">Edital 002/2022 </t>
    </r>
  </si>
  <si>
    <t>CASAI Brasília</t>
  </si>
  <si>
    <t>OLIVANIA MARIA DO CARMO DE OLIVEIRA MARTINS</t>
  </si>
  <si>
    <t>Apoiador em projetos institucionais de saúde indígena</t>
  </si>
  <si>
    <t>41</t>
  </si>
  <si>
    <t>HAMYLA ELIZABETH DA SILVA TRINDADE</t>
  </si>
  <si>
    <t>ENEDI GOMES DE LIMA</t>
  </si>
  <si>
    <t>WANDERLAINE ARAUJO DE ASSIS SIQUEIRA</t>
  </si>
  <si>
    <t>PAULA FERNANDES DA SILVA</t>
  </si>
  <si>
    <t>RICARDO JUNIO CAETANO</t>
  </si>
  <si>
    <t>LORENA LOPES MIRANDELA DE ANDRADE</t>
  </si>
  <si>
    <t>ROMILDO FELIX CORREA</t>
  </si>
  <si>
    <t>54</t>
  </si>
  <si>
    <t>JOAO ANTONIO DE MORAIS</t>
  </si>
  <si>
    <t xml:space="preserve">THALYTA CAMBRAIA FARIA </t>
  </si>
  <si>
    <t>MARIA EDUARDA BEZERRA TAVARES</t>
  </si>
  <si>
    <t>HELLEN LOPES DOS SANTOS</t>
  </si>
  <si>
    <t>39</t>
  </si>
  <si>
    <t>ADI RODRIGUES DA SILVA</t>
  </si>
  <si>
    <t>TATIANE ALVES JULIO</t>
  </si>
  <si>
    <t xml:space="preserve">RENATA FROTA DA ROCHA </t>
  </si>
  <si>
    <t>LEONARDO BRILHANTE DE MEDEIROS</t>
  </si>
  <si>
    <t>MARIANNA NASCIMENTO FERNANDES</t>
  </si>
  <si>
    <t>PALOMA KARUZA MARONI DA SILVA</t>
  </si>
  <si>
    <t>ADRIANE APARECIDA DE ALMEIDA SILVA</t>
  </si>
  <si>
    <t>DÉBORA PINHEIRO FIGUEIRA</t>
  </si>
  <si>
    <t>GUSTAVO HENRIQUE FONSECA DE DEUS</t>
  </si>
  <si>
    <t>JÉSSICA FERREIRA PAULINO</t>
  </si>
  <si>
    <t>BERENNICY SOUSA OLIVEIRA</t>
  </si>
  <si>
    <t>HERICA ARAÚJO DA SILVA</t>
  </si>
  <si>
    <t>JESSICA SOUTO DA SILVA NASCIMENTO</t>
  </si>
  <si>
    <t>SCKARLETH ALVES MARTINS</t>
  </si>
  <si>
    <t>DIEGO DARLISSON DOS SANTOS SOUSA</t>
  </si>
  <si>
    <t>KESIA PRISCILA BOSS CORDEIRO</t>
  </si>
  <si>
    <t>FRANCISCO REGINALDO PEREIRA DA SILVA</t>
  </si>
  <si>
    <t xml:space="preserve">LOUHRANY LUIZ GONÇALVES NUNES </t>
  </si>
  <si>
    <t>AMANDA ELIAS DE SOUZA</t>
  </si>
  <si>
    <t>GABRIELA CRESPO GOMES DOS SANTOS</t>
  </si>
  <si>
    <t>AISLANE PEREIRA DE MELO</t>
  </si>
  <si>
    <t>CAMILO JÚNIO GONCALVES DA SILVA</t>
  </si>
  <si>
    <t>PAULO ROGERIO CARDOSO DOS SANTOS</t>
  </si>
  <si>
    <t>BRUNO CAMILO NELES</t>
  </si>
  <si>
    <t xml:space="preserve">LAURA MACIEL MOURA </t>
  </si>
  <si>
    <t>CARLOS EDUARDO DA SILVA DUARTE</t>
  </si>
  <si>
    <t>VICTOR CEZAR DE SOUSA VITOR</t>
  </si>
  <si>
    <t>MAYCK WILLIAM COSTA DE FREITAS</t>
  </si>
  <si>
    <t>SONIA MARIA ZANELATO</t>
  </si>
  <si>
    <t>62</t>
  </si>
  <si>
    <t>KARINA LORRANA DE CASTRO CAMPOS</t>
  </si>
  <si>
    <t xml:space="preserve">MARIANA ALVES VIEIRA </t>
  </si>
  <si>
    <t>ANDRESSA DE PAIVA TRIACCA</t>
  </si>
  <si>
    <t>ODAÍZA BANDEIRA DE ARAÚJO</t>
  </si>
  <si>
    <t>LUANA OLIVEIRA NOGUEIRA</t>
  </si>
  <si>
    <t>MARIA SUELI DE MORAES</t>
  </si>
  <si>
    <t>FRANCINEIA TAVARES BEZERRA</t>
  </si>
  <si>
    <t>MARTHA SIBELLY DE MATOS</t>
  </si>
  <si>
    <t>ANDREIA VIEIRA DE PAULA TELES</t>
  </si>
  <si>
    <t>LIDIANA BEZERRA DE OLIVEIRA</t>
  </si>
  <si>
    <t>CINTHYA RAMIRES FERRAZ</t>
  </si>
  <si>
    <t xml:space="preserve">KELLYANE KAREN FERREIRA AGUIAR CESAR </t>
  </si>
  <si>
    <t>ALINNE CAMPOS AGUIAR DE MORAIS</t>
  </si>
  <si>
    <t>RAFAEL LUZ SERAFIM</t>
  </si>
  <si>
    <t xml:space="preserve">GABRIELLE MORAIS FELICIANO PORTO </t>
  </si>
  <si>
    <t>SIVONE MARIA DE LIMA DOMINGOS</t>
  </si>
  <si>
    <t>48</t>
  </si>
  <si>
    <t>PRISCILLA BARROS DA SILVA</t>
  </si>
  <si>
    <t>FELIPE MATHEUS ARRUDA BARBOSA</t>
  </si>
  <si>
    <t>CRISTIANE ALVES DE LIMA</t>
  </si>
  <si>
    <t>RAFAELA DE MELO CONSTANTINO</t>
  </si>
  <si>
    <t>PEDRO HENRIQUE COSTA LIMA</t>
  </si>
  <si>
    <t>MARCO ANTONIO MIRANDELA DE ANDRADE</t>
  </si>
  <si>
    <t>PEDRO NASCIMENTO FILHO</t>
  </si>
  <si>
    <t>ROSANGELA VALENTIM OLIVEIRA</t>
  </si>
  <si>
    <t xml:space="preserve">FABRICIA ANGELICA DA SILVA PAULINO </t>
  </si>
  <si>
    <t>NATALIA FERREIRA DA SILVA</t>
  </si>
  <si>
    <t>MAIRA SOARES GALVÃO</t>
  </si>
  <si>
    <t>CAROLINE OLIVEIRA LEPPA</t>
  </si>
  <si>
    <t>LUIS GUSTAVO NASCIMENTO RIVERO</t>
  </si>
  <si>
    <t>EDSON OLIVEIRA PEREIRA</t>
  </si>
  <si>
    <t>Apoiador técnico em atenção à saúde indígena</t>
  </si>
  <si>
    <t>VIRGILIA BOREL FUMIAN GOMES</t>
  </si>
  <si>
    <t>VIVIANE LIMA VERÇOSA</t>
  </si>
  <si>
    <t>FABIANA APARECIDA NUNES</t>
  </si>
  <si>
    <t>DANILO DONIZETE DA SILVA</t>
  </si>
  <si>
    <t xml:space="preserve">AUGUSTO CESAR NUNES ALVES </t>
  </si>
  <si>
    <t>GIOVANA CRUZ MANDULÃO</t>
  </si>
  <si>
    <t>LUCIANE RODRIGUES DA COSTA</t>
  </si>
  <si>
    <t>PEMBA MACKAYAT MBOUMBA NINIE FERREIRA LUIZ RODRIGUES</t>
  </si>
  <si>
    <t>ALEXANDRA GALVÃO DE OLIVEIRA JAPIASSU</t>
  </si>
  <si>
    <t>ANA CAROLINA ARAUJO DIOGO</t>
  </si>
  <si>
    <t>MARIA DE NAZARÉ LACERDA FERREIRA</t>
  </si>
  <si>
    <t>RENATA PÁDUA AGUIAR</t>
  </si>
  <si>
    <t>LUCIMEIRE NERIS SEVILHA DA SILVA CAMPOS</t>
  </si>
  <si>
    <t>JULIANA NOGUEIRA DOS SANTOS</t>
  </si>
  <si>
    <t>ISABELA RESENDE PEREIRA</t>
  </si>
  <si>
    <t xml:space="preserve">RAYLENE ANDRADE OLIVEIRA </t>
  </si>
  <si>
    <t>DIEGO LUIZ DOS SANTOS BARBOSA</t>
  </si>
  <si>
    <t xml:space="preserve">FÁBIO DE OLIVEIRA AQUINO </t>
  </si>
  <si>
    <t>50</t>
  </si>
  <si>
    <t>EMANOELA ANTUNES DA SILVA</t>
  </si>
  <si>
    <t>VANCLEI AKIRIO BORORO</t>
  </si>
  <si>
    <t>RAVENA DE SALES MEIRELES</t>
  </si>
  <si>
    <t>MÁRCIO AUGUSTO SANTOS TEIXEIRA</t>
  </si>
  <si>
    <t>GISELE MÊNE DE CSATRO</t>
  </si>
  <si>
    <t>47</t>
  </si>
  <si>
    <t>ALINE NUNES DONATO</t>
  </si>
  <si>
    <t>THAIS SIMÕES SANTOS DA SILVEIRA</t>
  </si>
  <si>
    <t>DÉBORAH LACERDA BRUM FABRES</t>
  </si>
  <si>
    <t>VENINA NETA GABRIEL DA SILVA</t>
  </si>
  <si>
    <t>CARMEM LUCIA RODRIGUES ROCHA</t>
  </si>
  <si>
    <t>MATHEUS PEREIRA DE ANDRADE</t>
  </si>
  <si>
    <t>HELENA DE CÁSSIA SILVÉRIO FREGNAN</t>
  </si>
  <si>
    <t>ANNA CAROLINE NASCIMENTO BASTOS</t>
  </si>
  <si>
    <t>GABRIELA LUNA SOARES DE SOUSA</t>
  </si>
  <si>
    <t>RODRIGO VIEIRA FIGUEIREDO</t>
  </si>
  <si>
    <t>TAINARA MARTINS DA SILVA</t>
  </si>
  <si>
    <t>DANILO MEIRELES BATISTA</t>
  </si>
  <si>
    <t>LILIA CRISTINA MARTINS OLIVEIRA</t>
  </si>
  <si>
    <t>EDINILSON DA SILVA GUIMARAES</t>
  </si>
  <si>
    <t>ANA CAROLINA DELGADO DE ALMEIDA</t>
  </si>
  <si>
    <t>MIRELLE FALCÃO BARRETO</t>
  </si>
  <si>
    <t>NAYARA LAUANE DE ARAÚJO RODRIGUES</t>
  </si>
  <si>
    <t>RUTH TALITA ALVES SOUSA</t>
  </si>
  <si>
    <t xml:space="preserve">PATRICIA DIAS SILVA </t>
  </si>
  <si>
    <t xml:space="preserve">GESLIA ANDRADE RABELO </t>
  </si>
  <si>
    <t>EDUARDA KIMIÊ LIMA DE SOUZA</t>
  </si>
  <si>
    <t>DAYANNE MARINHO BANDEIRA</t>
  </si>
  <si>
    <t>VILMAR DA MATA DE BRITO</t>
  </si>
  <si>
    <t>Assistente social</t>
  </si>
  <si>
    <t>DIVINA PEREIRA DE MELO</t>
  </si>
  <si>
    <t>MARIA ROSANE OLIVEIRA COSTA</t>
  </si>
  <si>
    <t>KELLY BERNTDES DE ARAÚJO</t>
  </si>
  <si>
    <t>ELISABETE BORTOLUZZI</t>
  </si>
  <si>
    <t>GRACIANE BARBOSA BAUTZ</t>
  </si>
  <si>
    <t>DAYSE CRISTINA NUNES DO NASCIMENTO</t>
  </si>
  <si>
    <t>MARIA DOS NAVEGANTES OLIVEIRA LINO DE SOUZA</t>
  </si>
  <si>
    <t>KARINA ISABEL VIEIRA DE ALMEIDA</t>
  </si>
  <si>
    <t xml:space="preserve">VERONICA INACIO DA SILVA </t>
  </si>
  <si>
    <t>SALETE CATARINA PERINI MOOJEN</t>
  </si>
  <si>
    <t xml:space="preserve">TATIANA MARIA VIEIRA DE MENEZES </t>
  </si>
  <si>
    <t>MARCELLO SOUZA SANTOS</t>
  </si>
  <si>
    <t>DILZA DOS SANTOS TAVARES</t>
  </si>
  <si>
    <t>CAMILA LIMA NOGUEIRA</t>
  </si>
  <si>
    <t>MICHELE VITOR LINS</t>
  </si>
  <si>
    <t>JULIO CESAR LISBOA DE LIMA PEREIRA</t>
  </si>
  <si>
    <t>VALÉRIA DE SOUZA SILVA</t>
  </si>
  <si>
    <t>MARIA DE LOURDES GUEDES ARAUJO</t>
  </si>
  <si>
    <t>GABRIELLA NUNES RODRIGUES</t>
  </si>
  <si>
    <t>CAROLINA CORDEIRO DE OLIVEIRA</t>
  </si>
  <si>
    <t xml:space="preserve">GLAUCIA INACIO LACERDA </t>
  </si>
  <si>
    <t>TAMARA DOS SANTOS OLIVEIRA</t>
  </si>
  <si>
    <t>ANDREIA CERQUEIRA  DOS SANTOS</t>
  </si>
  <si>
    <t>JULIANA OLIVEIRA DE ALMEIDA</t>
  </si>
  <si>
    <t>JOSÉ MARCOS AVILINO</t>
  </si>
  <si>
    <t xml:space="preserve">ALESSANDRA BATISTA SOARES </t>
  </si>
  <si>
    <t>TARSILA CORREIA LIMA BORGES</t>
  </si>
  <si>
    <t>SILVIA DE OLIVEIRA BARBOSA</t>
  </si>
  <si>
    <t>PATRICIA SANTOS DE ALMEIDA</t>
  </si>
  <si>
    <t>SILVIA HELENA CHAVES BRITO</t>
  </si>
  <si>
    <t>56</t>
  </si>
  <si>
    <t xml:space="preserve">GEANE DE ASSIS DO CARMO </t>
  </si>
  <si>
    <t>JANAINA CRISTINA RODRIGUES OLIVEIRA</t>
  </si>
  <si>
    <t>LAUREJANNE COSTA</t>
  </si>
  <si>
    <t xml:space="preserve">ADRIUNE PEREIRA DA SILVA TAVARES </t>
  </si>
  <si>
    <t>VILMAR FERREIRA PIRES</t>
  </si>
  <si>
    <t>MARIA DOS REIS DE JESUS MESQUITA</t>
  </si>
  <si>
    <t>AZENATE SOUSA DOS SANTOS</t>
  </si>
  <si>
    <t xml:space="preserve">IURY VENILSON PEREIRA DE LIMA </t>
  </si>
  <si>
    <t>JACI SILVA DE CARVALHO AMARANTE</t>
  </si>
  <si>
    <t xml:space="preserve">ERIKA DOS SANTOS ROCHA </t>
  </si>
  <si>
    <t>CLEIDIA CARNEIRO DA SILVA</t>
  </si>
  <si>
    <t>DEISE SANTOS PORTO</t>
  </si>
  <si>
    <t>ANA LÚCIA APARECIDA ANTUNES</t>
  </si>
  <si>
    <t>JANAINA BARBOSA DO NASCIMENTO</t>
  </si>
  <si>
    <t>MARIA JOSÉ PEREIRA DA SILVA</t>
  </si>
  <si>
    <t>DHEBORA CAROLINE MARQUES</t>
  </si>
  <si>
    <t>VALDILENE SILVA SANTOS MOTA</t>
  </si>
  <si>
    <t>61</t>
  </si>
  <si>
    <t xml:space="preserve">CAMILA MAGLHÃES DE FREITAS DOS SANTOS </t>
  </si>
  <si>
    <t>SILVANIA BORGES BATISTA ANDRÉ</t>
  </si>
  <si>
    <t>GEANE SILVA DOS REIS LOPES</t>
  </si>
  <si>
    <t>LIDIA FARIAS DA SILVA DE ALMEIDA</t>
  </si>
  <si>
    <t xml:space="preserve">THIERRY PADILHA FREIRE VIEIRA </t>
  </si>
  <si>
    <t xml:space="preserve">KATIA DE CASTRO SILVA </t>
  </si>
  <si>
    <t>CINTIA VILELA PRETTI</t>
  </si>
  <si>
    <t xml:space="preserve">LUANA MACHADO DOS SANTOS </t>
  </si>
  <si>
    <t xml:space="preserve">MAURÍCIO SACRAMENTO DOS SANTOS </t>
  </si>
  <si>
    <t xml:space="preserve">BRUNA GIOIA DOS SANTOS </t>
  </si>
  <si>
    <t>VALDÍSIA LEITE EVANGELISTA DOS SANTOS</t>
  </si>
  <si>
    <t>59</t>
  </si>
  <si>
    <t>SHEYLLA TAVARES BATISTA</t>
  </si>
  <si>
    <t>MARIA DE LOURDES DE OLIVEIRA RODRIGUES</t>
  </si>
  <si>
    <t>60</t>
  </si>
  <si>
    <t>KEILA CRISTINA ALVES FERREIRA DOS SANTOS</t>
  </si>
  <si>
    <t>TATIANE MONSUETH ALVES</t>
  </si>
  <si>
    <t>GYOVANNA HYAMONNA GOMES DE FRANÇA</t>
  </si>
  <si>
    <t xml:space="preserve">KEIDY ONEIA DE AQUINO ANDRADE </t>
  </si>
  <si>
    <t>ISABELLA TEIXEIRA MEDEIROS</t>
  </si>
  <si>
    <t>BRUNA NATIELE COSTA DE PAULA</t>
  </si>
  <si>
    <t xml:space="preserve">FRANCISCA ADRIANA BENIGNO SANTANA </t>
  </si>
  <si>
    <t xml:space="preserve">NAHLA LOUISE DAVID DOS SANTOS LASNEAUX </t>
  </si>
  <si>
    <t>KATIA VALÉRIA SANTOS NUNES</t>
  </si>
  <si>
    <t>MARÍLIA CARVALHO LINHARES</t>
  </si>
  <si>
    <t xml:space="preserve">THAÍS DE LIMA PEREIRA </t>
  </si>
  <si>
    <t>MARIA IDALINA VIANA COSTA</t>
  </si>
  <si>
    <t>SUELY LIMA DE SOUSA ARAUJO</t>
  </si>
  <si>
    <t>BELCINA CONCEIÇÃO GOMES</t>
  </si>
  <si>
    <t xml:space="preserve">PATRÍCIA LIMA DOS SANTOS </t>
  </si>
  <si>
    <t>DANIELE LIGABUE RICCARDI</t>
  </si>
  <si>
    <t>ANA PAULA  JANUARIO GUEDES BISPO</t>
  </si>
  <si>
    <t xml:space="preserve">TACIANA DE SOUSA SILVA </t>
  </si>
  <si>
    <t>ANA LUZIA DIAS DE FRANÇA</t>
  </si>
  <si>
    <t xml:space="preserve">JAQUELANIA MARIA PEREIRA DA SILVA </t>
  </si>
  <si>
    <t>LUANA GONÇALVES MOTA</t>
  </si>
  <si>
    <t>MILANE VIEIRA DO NASCIMENTO</t>
  </si>
  <si>
    <t xml:space="preserve">LUCILENE OLINDA DA SILVA SENA </t>
  </si>
  <si>
    <t>THAMARA THAYS SOUSA</t>
  </si>
  <si>
    <t>ESTER FRANÇA DE SOUZA</t>
  </si>
  <si>
    <t>ISAQUE EUSTÓRGIO DE CARVALHO GOMES</t>
  </si>
  <si>
    <t>ALESSANDRA GABRIELA SALES VIEIRA</t>
  </si>
  <si>
    <t>FRANCISCA DO NASCIMENTO COSTA</t>
  </si>
  <si>
    <t>CLEIDE OLIVEIRA DE LUNA</t>
  </si>
  <si>
    <t>MARINELDA SANTANA DO NASCIMENTO</t>
  </si>
  <si>
    <t>Enfermeiro</t>
  </si>
  <si>
    <t>LANA VANESSA FERNANDES DOS REIS</t>
  </si>
  <si>
    <t>LETÍCIA PENARIWÊ SOUSA WA ROVÊDENÊ</t>
  </si>
  <si>
    <t>FABRICIO CANDIDO ALVES</t>
  </si>
  <si>
    <t>LUCILEILA DA SILVA</t>
  </si>
  <si>
    <t>DANIELE BERNARD VIANA</t>
  </si>
  <si>
    <t>SIMONE UGARTE ALVES</t>
  </si>
  <si>
    <t xml:space="preserve">ALEXANDRE DE ARAÚJO MORAES </t>
  </si>
  <si>
    <t>JIRLANE GOMES ARAÚJO DA NÓBREGA</t>
  </si>
  <si>
    <t>LAURA CELESTE GONÇALVES CARDOSO DA SILVA</t>
  </si>
  <si>
    <t>MAGDA DE JESUS GUEDES COPETTI</t>
  </si>
  <si>
    <t>WALTER LACERDA DE OLIVEIRA PRADO</t>
  </si>
  <si>
    <t>MARCELO NEY DA ROSA OLIVEIRA</t>
  </si>
  <si>
    <t>CRISTIANE DE PAULA MACEDO</t>
  </si>
  <si>
    <t>JORGE LUIZ GUSMÃO DE SOUZA</t>
  </si>
  <si>
    <t>FABIANA DA FONTOURA  PROCATH SCHUNEMANN</t>
  </si>
  <si>
    <t>DAIANA DO NASCIMENTO OLIVEIRA</t>
  </si>
  <si>
    <t>SERGINEY SILVA DE AMORIM</t>
  </si>
  <si>
    <t>MARILIA DE DIRCEU LUSTOSA GUEDES</t>
  </si>
  <si>
    <t>LIDIANE DA SILVA PEREIRA FARIAS</t>
  </si>
  <si>
    <t>DÉBORA LIMA DE SOUSA</t>
  </si>
  <si>
    <t>LEDENILCE ARAGÃO DE ALMEIDA</t>
  </si>
  <si>
    <t>DANIELLE PRATES GOMES</t>
  </si>
  <si>
    <t>SOFIA MARIA DE MENDONÇA VASCONCELOS</t>
  </si>
  <si>
    <t>ELON MARTINS VALADÃO</t>
  </si>
  <si>
    <t>VALÉRIA MATILDE DA SILVA ALVES</t>
  </si>
  <si>
    <t>HALUANE DO NASCIMENTO SILVA</t>
  </si>
  <si>
    <t>DAIANY RODRIGUES DE SOUSA OLIVEIRA</t>
  </si>
  <si>
    <t>GLEIKA GOMES NOVAIS TAVARES</t>
  </si>
  <si>
    <t xml:space="preserve">MICAELA DO NASCIMENTO COELHO </t>
  </si>
  <si>
    <t>ANTONIO CARLOS GONÇALVES FERREIRA</t>
  </si>
  <si>
    <t>ALCIONE MEDEIROS DE BRITO LEMOS</t>
  </si>
  <si>
    <t>CLAUDIANO DA CONCEIÇÃO LIMA</t>
  </si>
  <si>
    <t>BRUNA FERNANDA NASCIMENTO SPESSOTO</t>
  </si>
  <si>
    <t>MIRIAN JANUARIO DE MORAIS</t>
  </si>
  <si>
    <t>SOCORRO MENDES CUNHA</t>
  </si>
  <si>
    <t>RODRIGO SILVA CRUZEIRO</t>
  </si>
  <si>
    <t>WELLINGTON NASCIMENTO DA CRUZ</t>
  </si>
  <si>
    <t>HELENISE SOUSA SOARES</t>
  </si>
  <si>
    <t>LUANA GAMA BELEM</t>
  </si>
  <si>
    <t>RENATA DOS ANGELOS FONTENELE</t>
  </si>
  <si>
    <t>SARAH MILLER PAULA DO PRADO</t>
  </si>
  <si>
    <t>KARLA SANTOS DA SILVA</t>
  </si>
  <si>
    <t>SAMANTHA FREITAS TAVARES</t>
  </si>
  <si>
    <t>TAUANI DE BRITO MADALENA</t>
  </si>
  <si>
    <t>DAYANE RAQUEL MARTINS COELHO</t>
  </si>
  <si>
    <t>MARIA INES LOPES DA SILVA</t>
  </si>
  <si>
    <t>ELIZABETE DOS SANTOS RODRIGUES</t>
  </si>
  <si>
    <t>REGIANE CRISTINA DO NASCIMENTO ROQUE</t>
  </si>
  <si>
    <t>GEOCLEBSON DA SILVA PEREIRA</t>
  </si>
  <si>
    <t xml:space="preserve">RENATA ALVES DA COSTA </t>
  </si>
  <si>
    <t>EMANUELE DAS DORES DUTRA</t>
  </si>
  <si>
    <t>GILMAR WAGNER</t>
  </si>
  <si>
    <t>LUIS CARLOS REIS DE JESUS</t>
  </si>
  <si>
    <t>ÁQUILA PRISCILA BENTO DOS SANTOS</t>
  </si>
  <si>
    <t>LUANA MIRANDA DE ALMEIDA</t>
  </si>
  <si>
    <t>ZULEICA SUSANA COSTA LEITE</t>
  </si>
  <si>
    <t>SIRLENE COELHO BRANDAO</t>
  </si>
  <si>
    <t xml:space="preserve">ANDRÉ RIBEIRO VILELLA </t>
  </si>
  <si>
    <t>AMARILES VIEIRA DE DEUS</t>
  </si>
  <si>
    <t>JANEIDE MIRANDA SILVA</t>
  </si>
  <si>
    <t>MÁRCIA CRUZ DANTAS</t>
  </si>
  <si>
    <t xml:space="preserve">THALYTA DIAS RIOS FIGUEIREDO </t>
  </si>
  <si>
    <t>JANAIRA DA SILVA LIRA</t>
  </si>
  <si>
    <t>CRISTIANE SABINO NEPOMUCENO</t>
  </si>
  <si>
    <t>JUDITE SANTOS RODRIGUES</t>
  </si>
  <si>
    <t>ALINE FERNANDES MENDES</t>
  </si>
  <si>
    <t xml:space="preserve">JÉSSICA CARVALHO BARROS DOS REIS </t>
  </si>
  <si>
    <t>JUSSANIA DOS ANJOS VIEIRA</t>
  </si>
  <si>
    <t>MARCO AURELIO NOGUEIRA RODRIGUES</t>
  </si>
  <si>
    <t>ELISSON DE CASTRO ALVES</t>
  </si>
  <si>
    <t>-8963</t>
  </si>
  <si>
    <t xml:space="preserve">ANA PAULA FERREIRA DOS SANTOS </t>
  </si>
  <si>
    <t>ANDRIA MÁRCIA DE SOUZA DIAS</t>
  </si>
  <si>
    <t>CESAR AUGUSTO SOUZA</t>
  </si>
  <si>
    <t>ELIENICE DE OLIVEIRA MARTINS BORGES</t>
  </si>
  <si>
    <t xml:space="preserve">MARIJANE PINHEIRO </t>
  </si>
  <si>
    <t xml:space="preserve">KARINA ALVES GONÇALVES </t>
  </si>
  <si>
    <t>JEMIMA PEREIRA SILVA</t>
  </si>
  <si>
    <t xml:space="preserve">KELLY CAROLINE SOUSA BATISTA </t>
  </si>
  <si>
    <t>SUELEN DA SILVA BIAO</t>
  </si>
  <si>
    <t>MARIANA MILANEZ BALBINO LUSTOSA</t>
  </si>
  <si>
    <t>CIBELE ALVES DE SA COUTO</t>
  </si>
  <si>
    <t>DANIEL MARCOS DE SOUSA SANTOS</t>
  </si>
  <si>
    <t>NATALIA VAZ DO NASCIMENTO</t>
  </si>
  <si>
    <t>ROZILENE DA SILVA E SÁ</t>
  </si>
  <si>
    <t>ADRIANA SANTANA DA SILVA SOUSA</t>
  </si>
  <si>
    <t>JÉSSICA ALMEIDA PEREIRA</t>
  </si>
  <si>
    <t xml:space="preserve">MARLUCIA DE SOUZA LIMA </t>
  </si>
  <si>
    <t>CACILMA VIANA DE ALMEIDA</t>
  </si>
  <si>
    <t xml:space="preserve">FABIANA VIEGAS ALVES </t>
  </si>
  <si>
    <t>ITAYNAN PIRES DA SILVA</t>
  </si>
  <si>
    <t>ADRIANA DE SOUSA DINIZ</t>
  </si>
  <si>
    <t>ELIANDRO RODRIGUES NUNES</t>
  </si>
  <si>
    <t xml:space="preserve">THATIEELLY GUEDES FERREIRA OSTER </t>
  </si>
  <si>
    <t xml:space="preserve">JULIANA DE SOUSA MUNIZ </t>
  </si>
  <si>
    <t>KENYELLE SAYURI COELHO</t>
  </si>
  <si>
    <t>ESTÉFANE JENNIFER SANTOS CÂMARA</t>
  </si>
  <si>
    <t>DANIELLE SILVA DOS SANTOS</t>
  </si>
  <si>
    <t xml:space="preserve">LUDMILA PEREIRA DIAS </t>
  </si>
  <si>
    <t xml:space="preserve">ALESSANDRA LUIZA DE OLIVEIRA </t>
  </si>
  <si>
    <t>FLÁVIA SANTOS DE MELO</t>
  </si>
  <si>
    <t>YARA RAVACCI CABRAL</t>
  </si>
  <si>
    <t xml:space="preserve">TAIZ BENVINDO BRANDT </t>
  </si>
  <si>
    <t xml:space="preserve">NÚBIA COELHO BRAGA </t>
  </si>
  <si>
    <t>NIURA DIAS RIBEIRO</t>
  </si>
  <si>
    <t>SARA GOMES MARTINS</t>
  </si>
  <si>
    <t xml:space="preserve">FRANCYSLANE VITÓRIA DA SILVA </t>
  </si>
  <si>
    <t>GERMANA TEIXEIRA DE SOUSA</t>
  </si>
  <si>
    <t>ANTONIA VANESSA FRANCELINO DE FREITAS</t>
  </si>
  <si>
    <t>ELOAH DE OLIVEIRA LOBO</t>
  </si>
  <si>
    <t>ALLANA DA SILVA STRINI</t>
  </si>
  <si>
    <t>LEANDRO DIAS BATISTA</t>
  </si>
  <si>
    <t xml:space="preserve">MARIA LUCIVANIA TEIXEIRA RIBEIRO </t>
  </si>
  <si>
    <t>ELIANE ALMEIDA DA SILVA</t>
  </si>
  <si>
    <t>63</t>
  </si>
  <si>
    <t xml:space="preserve">KENYA CRISTINA CAMPOS DE OLIVEIRA ACÁCIO </t>
  </si>
  <si>
    <t xml:space="preserve">BRUNA BARBOSA PAKULA </t>
  </si>
  <si>
    <t xml:space="preserve">JESSICA SABRINA RODRIGUES </t>
  </si>
  <si>
    <t xml:space="preserve">JONATHAN DA SILVA COSTA </t>
  </si>
  <si>
    <t>THABATA RAISSA GOMES DA SILVA FRANCA</t>
  </si>
  <si>
    <t>MARIA APARECIDA MENDES FERNANDES</t>
  </si>
  <si>
    <t>ADRIANA DIONÍSIO DA SILVA</t>
  </si>
  <si>
    <t>LUANA CRISTINA LIRA ALVES</t>
  </si>
  <si>
    <t>ALCIONEIDE OLIVEIRA LINO</t>
  </si>
  <si>
    <t>VALDINEIDE DA MATA LIMA</t>
  </si>
  <si>
    <t xml:space="preserve">GUSTAVO MENDES DOS SANTOS </t>
  </si>
  <si>
    <t>ÉRICA CRISTINA PEREIRA LIMA</t>
  </si>
  <si>
    <t>NEURA MARTA MIRANDA P. RODRIGUES</t>
  </si>
  <si>
    <t>ALDENICE COSTA DOS SANTOS</t>
  </si>
  <si>
    <t>MARIANA RODRIGUES DE SENA</t>
  </si>
  <si>
    <t>LEIDIANE PEREIRA DE SOUSA</t>
  </si>
  <si>
    <t>PALLOMA FEITOSA DA FONSÊCA</t>
  </si>
  <si>
    <t>ALICE DUARTE DA SILVA</t>
  </si>
  <si>
    <t xml:space="preserve">THAYNARA DE OLIVEIRA ANDRADE DE BARROS </t>
  </si>
  <si>
    <t>DENISE GALVÃO SAMPAIO</t>
  </si>
  <si>
    <t>STEPHANIE PEREIRA DE FARIA</t>
  </si>
  <si>
    <t>LUCIANO GONÇALVES  DA SILVA</t>
  </si>
  <si>
    <t>ELIZABETE OLIVEIRA LARA DE ANDRADE</t>
  </si>
  <si>
    <t>CRISTIANE DE ARAÚJO MARTINS</t>
  </si>
  <si>
    <t>SARAH MIRANDA RODRIGUES</t>
  </si>
  <si>
    <t xml:space="preserve">DELAINE FERREIRA DOS SANTOS </t>
  </si>
  <si>
    <t>JESSICA FERREIRA NASCIMENTO</t>
  </si>
  <si>
    <t>JANE GLACIARA CABRAL ALVES</t>
  </si>
  <si>
    <t>LAYRE ELLEN SOARES VIANA</t>
  </si>
  <si>
    <t>ANA CAROLINA ARAUJO DE OLIVEIRA</t>
  </si>
  <si>
    <t xml:space="preserve">LIDIANE MOREIRA DOS REIS </t>
  </si>
  <si>
    <t>BENVINDA MILANEZ BALBINO DA COSTA</t>
  </si>
  <si>
    <t>PRICILLA SAMARA DE MELO</t>
  </si>
  <si>
    <t xml:space="preserve">AMANDA LAIZ OLIVEIRA MACHADO </t>
  </si>
  <si>
    <t xml:space="preserve">LAIS MAYARA SOARES BARROS </t>
  </si>
  <si>
    <t xml:space="preserve">ERICA DOS SANTOS MOREIRA </t>
  </si>
  <si>
    <t xml:space="preserve">SHIRLENY GONÇALVES DOS SANTOS </t>
  </si>
  <si>
    <t>MARINEIA MARIA DE SOUSA</t>
  </si>
  <si>
    <t>NILZIRENE OLIVEIRA DO NASCIMENTO</t>
  </si>
  <si>
    <t>NATÁLIA PEREIRA DA SILVA</t>
  </si>
  <si>
    <t xml:space="preserve">ANTONIO JOSE MEIRELES FERNANDES </t>
  </si>
  <si>
    <t xml:space="preserve">VITÓRIA ALCÂNTARA DE OLIVEIRA </t>
  </si>
  <si>
    <t>THAINARA OLIVEIRA LIMA</t>
  </si>
  <si>
    <t xml:space="preserve">KATIA DE JESUS ROCHA </t>
  </si>
  <si>
    <t>RAIANE GUIMARÃES DO NASCIMENTO</t>
  </si>
  <si>
    <t xml:space="preserve">ALESSANDRA DILENE SOUZA MESQUITA </t>
  </si>
  <si>
    <t>LEANDRO PEREIRA DOS ANJOS</t>
  </si>
  <si>
    <t>JANAINA MENDONÇA SILVA</t>
  </si>
  <si>
    <t>RODRIGO FERNANDES DUARTE</t>
  </si>
  <si>
    <t>TATIANE XAVIER SANTANA</t>
  </si>
  <si>
    <t>LEILA OLIVEIRA RODRIGUE DEALMEIDA</t>
  </si>
  <si>
    <t>ALEXANDER FERREIRA DE CARVALHO</t>
  </si>
  <si>
    <t xml:space="preserve">GISELE DA SILVA CARDOSO FERNANDES </t>
  </si>
  <si>
    <t>AUXILIANE DOS SANTOS PAULINO</t>
  </si>
  <si>
    <t>DIEGO ALAN DA COSTA FRANCISCATO</t>
  </si>
  <si>
    <t>JOSELANE DE LIRA CRUZ</t>
  </si>
  <si>
    <t xml:space="preserve">CLEITON DE QUEIROZ CARNEIRO </t>
  </si>
  <si>
    <t>LUCAS TEIXEIRA GARCEZ</t>
  </si>
  <si>
    <t>-17973</t>
  </si>
  <si>
    <t xml:space="preserve">GABRIELLE CAROLLINE BARROSO PESSOA </t>
  </si>
  <si>
    <t xml:space="preserve">SINTIA SILVA DIA SANTOS FREIMAN </t>
  </si>
  <si>
    <t xml:space="preserve">VALERIA ALVES FERNANDES </t>
  </si>
  <si>
    <t>ALLEN AMAZONENSE ALFAIA</t>
  </si>
  <si>
    <t>LETÍCIA BARBOSA DUARTE</t>
  </si>
  <si>
    <t>ELAINE CORDEIRO ROCHA</t>
  </si>
  <si>
    <t>CAROLINA MARIA DA SILVA COSTA</t>
  </si>
  <si>
    <t xml:space="preserve">JÉSSYCA ÍRIS DOS SANTOS MOURA </t>
  </si>
  <si>
    <t>JÉSSYCA ÍRIS DOS SANTOS MOURA</t>
  </si>
  <si>
    <t xml:space="preserve">LINDA KÁTIA MAGALHÃES PINHEIRO </t>
  </si>
  <si>
    <t xml:space="preserve">VERONICA RIBEIRO DA SILVA </t>
  </si>
  <si>
    <t>LARISSA CRISTINE GUIMARÃES DOS SANTOS</t>
  </si>
  <si>
    <t xml:space="preserve">STÉFANY LOURANY PEREIRA DOS SANTOS </t>
  </si>
  <si>
    <t xml:space="preserve">NATHALIA DE SOUZA ANICARCIO </t>
  </si>
  <si>
    <t>RAQUEL BATISTA DE AGUIAR</t>
  </si>
  <si>
    <t>DAISYMARA OLIVEIRA SAMAPAIO</t>
  </si>
  <si>
    <t>EDIVAN ALVES DE OLIVEIRA</t>
  </si>
  <si>
    <t>ALESSANDRA RODRIGUES DA SILVA</t>
  </si>
  <si>
    <t>JESSICA CAROLINE CORREIA LOPES</t>
  </si>
  <si>
    <t>LAIS ABIB MEIER</t>
  </si>
  <si>
    <t>DANIELLY TELES FAGUNDES</t>
  </si>
  <si>
    <t>MARIA LUIZA DE FREITAS MAIA</t>
  </si>
  <si>
    <t xml:space="preserve">LUANA BRITO PIQUIÁ </t>
  </si>
  <si>
    <t xml:space="preserve">FRANCIELLE MENDONÇA SILVA </t>
  </si>
  <si>
    <t>VILMA DOS SANTOS MORAIS</t>
  </si>
  <si>
    <t>MARIA PATRICIA VAZ NASCIMENTO</t>
  </si>
  <si>
    <t>ELIANIA PEREIRA DA SILVA</t>
  </si>
  <si>
    <t>NAIANNE BRAGA VIEIRA</t>
  </si>
  <si>
    <t xml:space="preserve">IVANDA ARAUJO MATIAS ISSA DE OLIVEIRA </t>
  </si>
  <si>
    <t>SELMA BALBINO DA COSTA</t>
  </si>
  <si>
    <t>PATRICIA FERREIRA DOS SANTOS</t>
  </si>
  <si>
    <t>BEATRIZ CARVALHO OLIVEIRA</t>
  </si>
  <si>
    <t xml:space="preserve">DANIELY GESSICA DA SILVA PINTO </t>
  </si>
  <si>
    <t>LETICIA GOMES DA SILVA</t>
  </si>
  <si>
    <t xml:space="preserve">MARIA DIVINA DIAS MARTINS </t>
  </si>
  <si>
    <t>LANA ARAÚJO DE AQUINO</t>
  </si>
  <si>
    <t xml:space="preserve">FABRICIA BARBOSA DOS SANTOS </t>
  </si>
  <si>
    <t xml:space="preserve">DIOGO RODRIGUES FARIAS </t>
  </si>
  <si>
    <t>ALICE OLIVEIRA</t>
  </si>
  <si>
    <t>MAIRA CARDOSO DIAS</t>
  </si>
  <si>
    <t>LUCIANA MARIA OLIVEIRA DA SILVA PINHEIRO</t>
  </si>
  <si>
    <t>DANILLO DIAS DA SILVA</t>
  </si>
  <si>
    <t xml:space="preserve">DENNIZ GARCIA VIEIRA </t>
  </si>
  <si>
    <t xml:space="preserve">MIDIAN RODRIGUES DE SOUZA </t>
  </si>
  <si>
    <t xml:space="preserve">IVANILDA DA SILVA FAGUNDES </t>
  </si>
  <si>
    <t>JULIE CHRISTINA CARDOSO SOARES LEITE</t>
  </si>
  <si>
    <t xml:space="preserve">MARCIANO RIBEIRO SARAIVA </t>
  </si>
  <si>
    <t>ANA CAROLINE DE SOUSA GOMES</t>
  </si>
  <si>
    <t xml:space="preserve">PALOVA RIBEIRO DE OLIVEIRA </t>
  </si>
  <si>
    <t>ANA BEATRIZ GARCIA DE JESUS</t>
  </si>
  <si>
    <t>DEBORAH BATISTA GOMES</t>
  </si>
  <si>
    <t>IDELMA FERNANDES DA SILVA</t>
  </si>
  <si>
    <t>GISELLE DE CASSIA SOUZA CONCEICAO</t>
  </si>
  <si>
    <t>CRISTIANE FERNANDES DE SOUZA</t>
  </si>
  <si>
    <t xml:space="preserve">LUCIANO DE SOUSA CAMPOS </t>
  </si>
  <si>
    <t>UERLE VITORINO DE SOUSA SOARES</t>
  </si>
  <si>
    <t xml:space="preserve">LUISE SOUSA AZEVEDO TEIXEIRA </t>
  </si>
  <si>
    <t>MARIA DE NAZARE OLIVEIRA GALISA DE MEDEIROS</t>
  </si>
  <si>
    <t xml:space="preserve">HELENA FERREIRA ROLIM DOS SANTOS </t>
  </si>
  <si>
    <t xml:space="preserve">ANA MARIA MOREIRA LIMA FARIAS </t>
  </si>
  <si>
    <t>RAQUEL DE SOUSA SOBRAL</t>
  </si>
  <si>
    <t xml:space="preserve">JENNIFER LUZ ALMEIDA </t>
  </si>
  <si>
    <t>RUTH DA SILVA FREIRES</t>
  </si>
  <si>
    <t>LARISSA RAMOS XAVIER</t>
  </si>
  <si>
    <t>CARMELITA DE JESUS SANTOS</t>
  </si>
  <si>
    <t>FRANCISCA MAIRA DOS SANTOS LIMA</t>
  </si>
  <si>
    <t xml:space="preserve">JEAN DE OLIVEIRA SANTOS </t>
  </si>
  <si>
    <t>ANDRE LUIZ DOS SANTOS</t>
  </si>
  <si>
    <t>ANDREIA ALVES D'ALMEIDA</t>
  </si>
  <si>
    <t xml:space="preserve">KAMILLA ABRANTES SANTANA </t>
  </si>
  <si>
    <t>ELIANE MENDES DA SILVA</t>
  </si>
  <si>
    <t>PRICYLA KASSYA CORDEIRO DE ARAUJO</t>
  </si>
  <si>
    <t xml:space="preserve">CRISTIANE RODRIGUES MIRANDA ALVES </t>
  </si>
  <si>
    <t>GLEICE KENIA SILVA</t>
  </si>
  <si>
    <t xml:space="preserve">KAMILLA CASTRO COIMBRA </t>
  </si>
  <si>
    <t xml:space="preserve">THATIANE ALVES DE SANTANA </t>
  </si>
  <si>
    <t>ALESSANDRA RENATA SALVATE FELIPE SANTOS</t>
  </si>
  <si>
    <t>ARETUSA MELO GOMES</t>
  </si>
  <si>
    <t xml:space="preserve">MARIA JOELMA AGUIAR BOTELHO </t>
  </si>
  <si>
    <t xml:space="preserve">ANA FLÁVIA CAMPOS COSTA </t>
  </si>
  <si>
    <t>JÉSSICA LIGABUE COSTA</t>
  </si>
  <si>
    <t>KENYA BATISTA DINIZ</t>
  </si>
  <si>
    <t xml:space="preserve">JULYANA DE SOUSA ALVES </t>
  </si>
  <si>
    <t xml:space="preserve">ADRIELLE FERREIRA MELO </t>
  </si>
  <si>
    <t>ERICA PEREIRA DOS SANTOS</t>
  </si>
  <si>
    <t>THAMIRIS PEREIRA RODRIGUES</t>
  </si>
  <si>
    <t>ADRIANA LUCAS DE ALMEIDA</t>
  </si>
  <si>
    <t xml:space="preserve">MARCLEI RAIFLOR DA SILVEIRA MOREIRA </t>
  </si>
  <si>
    <t xml:space="preserve">LEANDRO JORGE MELO DE SOUZA </t>
  </si>
  <si>
    <t xml:space="preserve">LUCIENE FRANCISCA DOS SANTOS VAZ </t>
  </si>
  <si>
    <t>ADYLLA CAROLINY VIEIRA COSTA</t>
  </si>
  <si>
    <t>HAYRICE MARTIN MADEIRO</t>
  </si>
  <si>
    <t>FERNANDA SANTOS FREITAS MACEDO</t>
  </si>
  <si>
    <t>GERSON BARROS CASSUPÁ</t>
  </si>
  <si>
    <t>Farmacêutico</t>
  </si>
  <si>
    <t xml:space="preserve">YASMMINE ELVI TORRES MARCELINO </t>
  </si>
  <si>
    <t>RENATA PAULA COPPINI DE ALMEIDA</t>
  </si>
  <si>
    <t>CIDCLEY MENDES</t>
  </si>
  <si>
    <t>ADRIANA BARREIRA DA CUNHA</t>
  </si>
  <si>
    <t>DAYANNY DE CAMPOS CORDEIRO</t>
  </si>
  <si>
    <t>IVANA DE FREITAS GUAREZI</t>
  </si>
  <si>
    <t>FRANCIELLE CANDIDA SILVA DE OLIVEIRA</t>
  </si>
  <si>
    <t>GILSON SALVIANO BARROS</t>
  </si>
  <si>
    <t>VANESSA QUARESMA NUNES</t>
  </si>
  <si>
    <t>GUSTAVO DE ASSIS GONÇALVES REIS</t>
  </si>
  <si>
    <t>JÉSSICA MARTINS RODRIGUES</t>
  </si>
  <si>
    <t xml:space="preserve">LIVIA CORREA DA SILVA </t>
  </si>
  <si>
    <t>LETÍCIA VAZ DO NASCIMENTO</t>
  </si>
  <si>
    <t>CÍCERA SIMONE CATÃO BEZERRA</t>
  </si>
  <si>
    <t>NAYANN BELEM LEITE ROCHA</t>
  </si>
  <si>
    <t>ARIANE BIOLCATI TRINDADE</t>
  </si>
  <si>
    <t xml:space="preserve">ADUANNE RADECK TORRES MARCELINO </t>
  </si>
  <si>
    <t>RAIMUNDO FERREIRA LIMA JUNIOR</t>
  </si>
  <si>
    <t xml:space="preserve">ALANE FABÍOLA DE SOUZA COSTA SANTIAGO </t>
  </si>
  <si>
    <t xml:space="preserve">GABRIEL BARBOSA SANTOS </t>
  </si>
  <si>
    <t>LÍVIA ALVARES LEITE</t>
  </si>
  <si>
    <t>DANIELLE FERREIRA DE ALMEIDA</t>
  </si>
  <si>
    <t>ISABEL KAROLINE BARBOSA DA SILVA PEREIRA</t>
  </si>
  <si>
    <t xml:space="preserve">VANESSA ARANTES DE SOUZA </t>
  </si>
  <si>
    <t>MICHELLE MELO MARQUES DE PINHO</t>
  </si>
  <si>
    <t>HÉRCULES ALVES DA SILVA</t>
  </si>
  <si>
    <t>RODRIGO ALVES DE SOUZA</t>
  </si>
  <si>
    <t xml:space="preserve">JEAN VINICIUS CARDOSO DOS SANTOS OCAMPO </t>
  </si>
  <si>
    <t xml:space="preserve">TIAGO RODRIGUES DUARTE COMAPA </t>
  </si>
  <si>
    <t>MAGNO ELEUTERIO SANTOS</t>
  </si>
  <si>
    <t>AMANDA FEITOSA COSTA</t>
  </si>
  <si>
    <t>ANDREA REJANE MORAES LIMA</t>
  </si>
  <si>
    <t>RODRIGO LIMA DOS SANTOS PEREIRA</t>
  </si>
  <si>
    <t>CLECIA FIALHO BATISTA</t>
  </si>
  <si>
    <t>CARLENE SILVA VASCO</t>
  </si>
  <si>
    <t>JERLEN DE OLIVEIRA SOUSA</t>
  </si>
  <si>
    <t>AURILANE DOS SANTOS PAULINO</t>
  </si>
  <si>
    <t>MONARA MYRELLE MATOS COSTA BARRETO</t>
  </si>
  <si>
    <t>VICTOR HUGO SOUTO BEZERRA</t>
  </si>
  <si>
    <t>VICTOR HUGO NERES TAVARES</t>
  </si>
  <si>
    <t>ROSELIGIA ANTÔNIA DA COSTA FARIAS</t>
  </si>
  <si>
    <t>AMANDA SERRA DE ANDRADES</t>
  </si>
  <si>
    <t>JONISSON JOSENILDO ALVES GALVÃO JÚNIOR</t>
  </si>
  <si>
    <t xml:space="preserve">ESLAYNE LAYS SILVA DA COSTA </t>
  </si>
  <si>
    <t xml:space="preserve">ANTÔNIO CORDEIRO FLORENTINO JÚNIOR </t>
  </si>
  <si>
    <t xml:space="preserve">LEONAN UELINGTON SANTOS SILVA </t>
  </si>
  <si>
    <t>JOSÉ HENRIQUE COSTA LIMA</t>
  </si>
  <si>
    <t>TAYANE DA SILVA ELOI</t>
  </si>
  <si>
    <t>FERNANDA NATHYELEN SILVA DOS SANTOS</t>
  </si>
  <si>
    <t>RAISSA DE LIMA RAMOS SOUZA RODRIGUES</t>
  </si>
  <si>
    <t>DYANA LEMES RADINZ</t>
  </si>
  <si>
    <t>KATIANE ALVES FERREIRA</t>
  </si>
  <si>
    <t>CLAUDIANA DE ARAUJO SILVA</t>
  </si>
  <si>
    <t>NILTHON GONÇALVES DE SOUSA</t>
  </si>
  <si>
    <t>JAQUELINE ALVES DE SOUZA</t>
  </si>
  <si>
    <t xml:space="preserve">SIMONE DE ARAUJO MEIRELES </t>
  </si>
  <si>
    <t xml:space="preserve">DAYANE MARTINS CRAVEIRA </t>
  </si>
  <si>
    <t>CARLESSANDRA MARTINS UCHOA</t>
  </si>
  <si>
    <t>Nutricionista</t>
  </si>
  <si>
    <t>ROZANE DÁVALOS DA SILVA ROSA</t>
  </si>
  <si>
    <t>DAILLY MIELLY MENDONÇA SILVA</t>
  </si>
  <si>
    <t>NADIA CAROLINA DA ROCHA NEVES</t>
  </si>
  <si>
    <t>JULYANA NOGUEIRA FIRME</t>
  </si>
  <si>
    <t>CHARLES DOUGLAS TEODORO</t>
  </si>
  <si>
    <t>ALDENIRA COSTA DOS SANTOS MIRANDA</t>
  </si>
  <si>
    <t>BETÂNIA APARECIDA MACHADO E SILVA</t>
  </si>
  <si>
    <t xml:space="preserve">JESSICA MARIA PEREIRA DE SOUZA </t>
  </si>
  <si>
    <t>ANA ELISA AGUIAR RAMOS</t>
  </si>
  <si>
    <t>ANDRÉ VIEIRA COELHO DE ALBUQUERQUE</t>
  </si>
  <si>
    <t>LILIAN FERREIRA GUTERRES</t>
  </si>
  <si>
    <t xml:space="preserve">VIVIANE DE MELO BEZERRA </t>
  </si>
  <si>
    <t>INGRID MARCONDES ZAGO</t>
  </si>
  <si>
    <t xml:space="preserve">NATALIO LIMA DOS SANTOS </t>
  </si>
  <si>
    <t>ALCILENE RAFAELLE DE LIMA COSTA</t>
  </si>
  <si>
    <t>AMANDA KAROLINE B. SILVA</t>
  </si>
  <si>
    <t>MILENE TENAZOR MACEDO</t>
  </si>
  <si>
    <t xml:space="preserve">MIKELLY VÉRINA SOARES </t>
  </si>
  <si>
    <t>HUGO LIMA MASCARENHAS</t>
  </si>
  <si>
    <t>TAINÁ ROCHA SANTOS</t>
  </si>
  <si>
    <t xml:space="preserve">THAYLLINE KELLEN DA SILVA ARAÚJO </t>
  </si>
  <si>
    <t>FRANCISCA MARIA CARVALHO NASCIMENTO</t>
  </si>
  <si>
    <t>MAXWELL SILVA DOS SANTOS</t>
  </si>
  <si>
    <t>BYANCA MORAIS DA SILVA</t>
  </si>
  <si>
    <t>REJANE PRADO DE SOUZA</t>
  </si>
  <si>
    <t>FERNANDA MACHADO DA SILVA</t>
  </si>
  <si>
    <t>WANDERLEIA PEREIRA DA SILVA</t>
  </si>
  <si>
    <t>NATÁLIA DOS ANJOS GUIMARÃES</t>
  </si>
  <si>
    <t xml:space="preserve">EMILY MILÉO AZEVEDO </t>
  </si>
  <si>
    <t>GABRIELLY GONÇALVES BARBOSA</t>
  </si>
  <si>
    <t>KAROLINE PEREIRA DE MORAIS LIMA</t>
  </si>
  <si>
    <t>CRISLAINE CRISTINA ALVES LIMA</t>
  </si>
  <si>
    <t xml:space="preserve">CAMILA CANABRAVA PEREIRA </t>
  </si>
  <si>
    <t>KELLY CRISTINA GODOY MENDES SANTOS</t>
  </si>
  <si>
    <t>MARCELA RAMOS BRIGUEDO</t>
  </si>
  <si>
    <t>DENISE SILVA SANTOS</t>
  </si>
  <si>
    <t>DANIELLE ADRIANA DA COSTA DOS SANTOS</t>
  </si>
  <si>
    <t>CAROLINE FRANÇA ESCOBAR</t>
  </si>
  <si>
    <t>INGRED DIAS LEITE</t>
  </si>
  <si>
    <t>LARYSSI CRISTINA ARAGÃO LEAL</t>
  </si>
  <si>
    <t>CRISTIANE URCINA JOANNA OLIVEIRA LIMA</t>
  </si>
  <si>
    <t>EDER GONÇALVES DOS SANTOS</t>
  </si>
  <si>
    <t>HESLLER COSTA SILVA</t>
  </si>
  <si>
    <t>JOSÉ LEONARDO MOREIRA</t>
  </si>
  <si>
    <t xml:space="preserve">GABRIELLA DE OLIVEIRA E SILVA </t>
  </si>
  <si>
    <t>RAFAELA MACHADO MARQUES</t>
  </si>
  <si>
    <t>LORRANNY OLIVEIRA MARTINS</t>
  </si>
  <si>
    <t>DONILHA ANTONIA BALBUENA FERREIRA</t>
  </si>
  <si>
    <t>SARAH FARIA DOS SANTOS</t>
  </si>
  <si>
    <t xml:space="preserve">MARCELA PÂMELA DA SILVA </t>
  </si>
  <si>
    <t>DEISE RODRIGUES DA FONSECA</t>
  </si>
  <si>
    <t>MYRLA MARTINS MEDEIROS</t>
  </si>
  <si>
    <t xml:space="preserve">MARCELA RABELLO COSTA DE MEDEIROS </t>
  </si>
  <si>
    <t xml:space="preserve">THIAGO FREITAS CORDEIRO RAMALHO </t>
  </si>
  <si>
    <t>IRIS VELECI DA SILVA SANTOS</t>
  </si>
  <si>
    <t>LORRANE DA SILVA LOPES</t>
  </si>
  <si>
    <t>LIDIANE OLIVEIRA DE FREITAS</t>
  </si>
  <si>
    <t>VANESSA SALES DE OLIVEIRA MELO</t>
  </si>
  <si>
    <t>DANYELLE NEVES FONSECA PRIVADO</t>
  </si>
  <si>
    <t>SARA SILVA MONTALVÃO</t>
  </si>
  <si>
    <t>RICARDO FASSHEBER CHAGAS</t>
  </si>
  <si>
    <t xml:space="preserve">ANA LYDIA GONÇALVES DA CRUZ </t>
  </si>
  <si>
    <t>JULIANA DOS SANTOS BARBOSA</t>
  </si>
  <si>
    <t>JAQUELINE FERNANDES DOS SANTOS</t>
  </si>
  <si>
    <t>CIBELE PEREIRA DE MELO</t>
  </si>
  <si>
    <t>ANA CARMEN OLIVEIRA SANTOS</t>
  </si>
  <si>
    <t>ALINE DE ARAÚJO MOURA</t>
  </si>
  <si>
    <t>BARBARA FERREIRA SILVA</t>
  </si>
  <si>
    <t>RITA SIMONE DE MAGALHAES MARINHO.</t>
  </si>
  <si>
    <t>MEIRE LUCE MARIANO SILVA</t>
  </si>
  <si>
    <t>NUBIA BATISTA DA SILVA</t>
  </si>
  <si>
    <t>Pedagogo</t>
  </si>
  <si>
    <t>VERSOLINA DE CAMPOS CORDEIRO</t>
  </si>
  <si>
    <t>CILENE CAMPOS VASCONCELOS</t>
  </si>
  <si>
    <t>SUELLEN GALDINA CABRAL PIMENTEL</t>
  </si>
  <si>
    <t>JOÃO PAULO SILVA PESSÔA</t>
  </si>
  <si>
    <t>SUÉLLE PAOLLA OLIVEIRA DE ARAÚJO PRAZERES</t>
  </si>
  <si>
    <t xml:space="preserve">DÉBORA KUANAJIKI DE JESUS KARAJA </t>
  </si>
  <si>
    <t>GISELLY GOMES ARAÚJO</t>
  </si>
  <si>
    <t>LÍVILA ANUNCIAÇÃO DE OLIVEIRA DOS SANTOS</t>
  </si>
  <si>
    <t xml:space="preserve">DEBHORA FREITAS DA SILVA </t>
  </si>
  <si>
    <t>SUENE MATOS DE SOUZA</t>
  </si>
  <si>
    <t>FRED DA COSTA FELIPE</t>
  </si>
  <si>
    <t>VANESSA HÃTXU DE MOURA KARAJÁ</t>
  </si>
  <si>
    <t xml:space="preserve">NÍVIA NASCIMENTO DA COSTA </t>
  </si>
  <si>
    <t xml:space="preserve">CRISTINA ABADIA MENDES DOS SANTOS </t>
  </si>
  <si>
    <t>EDILENE ALVES ANGELO</t>
  </si>
  <si>
    <t>TAMMY SANTOS MAGALHÃES</t>
  </si>
  <si>
    <t>ANNAIA RIBEIRO TRAMM</t>
  </si>
  <si>
    <t>ELLEN REGINA DE OLIVEIRA CAETANO</t>
  </si>
  <si>
    <t>KÁTIA SOARES BRAGA ARAÚJO</t>
  </si>
  <si>
    <t>RÔMULO GUILHERME FERREIRA DA SILVA</t>
  </si>
  <si>
    <t>NEIDE PEREIRA DOS SANTOS</t>
  </si>
  <si>
    <t xml:space="preserve">ANA MICHELLI ROCHA LOPES </t>
  </si>
  <si>
    <t>RENATA ALIXANDRINO DUARTE</t>
  </si>
  <si>
    <t xml:space="preserve">JAQUELINE RIBEIRO RAMOS SAMPAIO </t>
  </si>
  <si>
    <t>LARIANE SOUZA RIBEIRO</t>
  </si>
  <si>
    <t>FABIOLA BARROS PEREIRA DOS SANTOS</t>
  </si>
  <si>
    <t xml:space="preserve">SUELEN CHRISTINE MARQUES SILVA </t>
  </si>
  <si>
    <t>GARDÊNIA SOARES RÊGO BISPO</t>
  </si>
  <si>
    <t xml:space="preserve">FÉLIX LEANDRO MOREIRA DA SILVA </t>
  </si>
  <si>
    <t>JULIET RODRIGUES DE JESUS</t>
  </si>
  <si>
    <t>CRISTINA ARAÚJO SANTOS</t>
  </si>
  <si>
    <t>LUCIANA MIRANDA GOMES DE QUEIROZ</t>
  </si>
  <si>
    <t>JAQUELINE PEREIRA DE SOUZA</t>
  </si>
  <si>
    <t>JANAINA MARIA DE JESUS</t>
  </si>
  <si>
    <t>JÉSSICA PETROCELI DOS SANTOS</t>
  </si>
  <si>
    <t xml:space="preserve">MARIA ELISABETHE VIEIRA DA SILVA BARBOSA </t>
  </si>
  <si>
    <t>ANA PAULA GALDINO DA SILVA</t>
  </si>
  <si>
    <t xml:space="preserve">WANDERLENE ALVES DE CARVALHO </t>
  </si>
  <si>
    <t>ELAINE SILVA DE CARVALHO</t>
  </si>
  <si>
    <t>Psicólogo</t>
  </si>
  <si>
    <t>ANDERSON CAMPOS BUTENCO</t>
  </si>
  <si>
    <t>ANA PAULA PIMENTEL JACOB</t>
  </si>
  <si>
    <t>LARISSA THAINA LOPES DA SILVA</t>
  </si>
  <si>
    <t>RANY UCHOA MARTINS</t>
  </si>
  <si>
    <t>NATALIA JANSEN SILVA ARAUJO</t>
  </si>
  <si>
    <t>DÉBORA CABRAL DE SOUZA</t>
  </si>
  <si>
    <t>PAMELA ARRUDA VASCONCELLOS</t>
  </si>
  <si>
    <t>CRISTINA TRARBACH</t>
  </si>
  <si>
    <t>VANESSA MARIA RODRIGUES DE SOUZA CAPPEL</t>
  </si>
  <si>
    <t>ANA LETÍCIA DORNELES DE SOUZA</t>
  </si>
  <si>
    <t>RAISSA DE SOUZA TOSTA</t>
  </si>
  <si>
    <t>PRISCILA DOS SANTOS FARIAS</t>
  </si>
  <si>
    <t>LAILA LARICIELLY VIEIRA DE MELO</t>
  </si>
  <si>
    <t>KARLA FRANCISCA DE ARAÚJO GUIMARÃES</t>
  </si>
  <si>
    <t>LUCIANA TAVARES</t>
  </si>
  <si>
    <t xml:space="preserve">NATHÁLIA CRISTINA CORREIA NUNES </t>
  </si>
  <si>
    <t>ODAIR ANTONIO WASCONCELOS PEREIRA</t>
  </si>
  <si>
    <t>PAULO VICTOR DELFINO DA ROCHA</t>
  </si>
  <si>
    <t xml:space="preserve">JONATAN BORGES DE SOUSA </t>
  </si>
  <si>
    <t>HUMBERTO BERNAL DE REZENDE</t>
  </si>
  <si>
    <t>CECILIA CUNHA FRANCO FERREIRA VILAS BOAS</t>
  </si>
  <si>
    <t>ROSANA RODRIGUES</t>
  </si>
  <si>
    <t>PALOMA FERNANDES SANTANA</t>
  </si>
  <si>
    <t>REBECA STÉFANY OLIVEIRA EVANGELISTA</t>
  </si>
  <si>
    <t>ARTHUR CAZON VINCOLETO</t>
  </si>
  <si>
    <t xml:space="preserve">RAPHAEL HENRIQUE DE ALMEIDA SILVA </t>
  </si>
  <si>
    <t>RENATA MUSA LACEERDA</t>
  </si>
  <si>
    <t xml:space="preserve">JENYFFER LOUZA PINTO </t>
  </si>
  <si>
    <t xml:space="preserve">HELLEN ALVES DE OLIVEIRA SILVA </t>
  </si>
  <si>
    <t xml:space="preserve">JÉSSICA FERREIRA MARTINS </t>
  </si>
  <si>
    <t>CINTHYA GABRIELLE SILVA KRASOTA</t>
  </si>
  <si>
    <t>MARIA EDUARDA MARTINS BARBOSA</t>
  </si>
  <si>
    <t>MONICA DA SILVA ALVARES</t>
  </si>
  <si>
    <t>55</t>
  </si>
  <si>
    <t>RENATA MADERA VIEIRA</t>
  </si>
  <si>
    <t>MARCIA RACHEL AVELINO MOREIRA</t>
  </si>
  <si>
    <t>RAFAELA BARBOSA BATISTA</t>
  </si>
  <si>
    <t>GABRIELI LOURENÇO DOS SANTOS</t>
  </si>
  <si>
    <t>THAYNARA SOUSA SILVA</t>
  </si>
  <si>
    <t>MARCIA LONDERO FABRICIO</t>
  </si>
  <si>
    <t>RENATA ARCELINA DE FREITAS VERAS</t>
  </si>
  <si>
    <t>ALICE FERREIRA PAIVA</t>
  </si>
  <si>
    <t>BRENDA ALVES DA PAIXÃO</t>
  </si>
  <si>
    <t xml:space="preserve">DAVI COSTA DINIZ </t>
  </si>
  <si>
    <t>LUANE LOPES DE FREITAS</t>
  </si>
  <si>
    <t>SHEILA KARINE LERBACK COUTO</t>
  </si>
  <si>
    <t>ANDRÉA FERNANDA BARBOSA DE SOUZA LUNAS</t>
  </si>
  <si>
    <t>LUCAS CLEMENTINO DE CEIA</t>
  </si>
  <si>
    <t>MARIANA CRISTINA RODRIGUES DE ABREU</t>
  </si>
  <si>
    <t xml:space="preserve">DÉBORA CAVALCANTE VIEIRA </t>
  </si>
  <si>
    <t>ANA CAROLINA SILVA COELHO</t>
  </si>
  <si>
    <t>ELISANGELA SILVA FLOR</t>
  </si>
  <si>
    <t>CAROLINE ROSA CAMPOS</t>
  </si>
  <si>
    <t xml:space="preserve">KAROLAYNE KETLEN BARBOSA PAIVA </t>
  </si>
  <si>
    <t>GABRIEL FONTENELLE MICAS</t>
  </si>
  <si>
    <t>GABRIELLE SIQUEIRA DA PAZ</t>
  </si>
  <si>
    <t>JÉSSICA NEIVA RIBAS PINHEIRO</t>
  </si>
  <si>
    <t xml:space="preserve">CLEIDE LÚCIA CARVALHO MENDES DA SILVA </t>
  </si>
  <si>
    <t>LUCIANE MARQUES DE OLIVEIRA</t>
  </si>
  <si>
    <t>BIANCA DE ARAÚJO MARTINS</t>
  </si>
  <si>
    <t>MIRIAM DE CASTRO SILVA</t>
  </si>
  <si>
    <t>CLAUDENICE PEREIRA SOARES</t>
  </si>
  <si>
    <t>RAYLANE MAIRLUCE DA SILVA MACHADO</t>
  </si>
  <si>
    <t xml:space="preserve">AMANDA FIGUEIREDO FALCOMER MENESES </t>
  </si>
  <si>
    <t>ELISMAR TELMA DE SOUZA</t>
  </si>
  <si>
    <t>MICHELLE SOARES DE OLIVEIRA</t>
  </si>
  <si>
    <t>WANDERSON BENEDITO DO MONTE</t>
  </si>
  <si>
    <t xml:space="preserve">ILAENE LOPES FRANÇA </t>
  </si>
  <si>
    <t xml:space="preserve">IGOR SANTIAGO SILVA GODINHO DE ALMEIDA </t>
  </si>
  <si>
    <t xml:space="preserve">BRENA GOMES LOPES </t>
  </si>
  <si>
    <t>MURILO SILVA ZAMBOLIN</t>
  </si>
  <si>
    <t>SAMANTHA DE OLIVEIRA LIMA</t>
  </si>
  <si>
    <t xml:space="preserve">LAILA SILVA MOURA </t>
  </si>
  <si>
    <t>RAQUEL ALVES DA CRUZ</t>
  </si>
  <si>
    <t>ISABELA RODRIGUES DOS SANTOS</t>
  </si>
  <si>
    <t>MARIA DO SOCORRO DE MOURA VASCONCELOS</t>
  </si>
  <si>
    <t>ANNA KAROLINE LIMA ROSA</t>
  </si>
  <si>
    <t>LUCIA DENA  RODRIGUES DOS SANTOS</t>
  </si>
  <si>
    <t>IZABELLA FERREIRA MOTA</t>
  </si>
  <si>
    <t xml:space="preserve">RAISSA DOS SANTOS RODRIGUES </t>
  </si>
  <si>
    <t>VILENE CARNEIRO DOS SANTOS</t>
  </si>
  <si>
    <t xml:space="preserve">CAMILA RIBEIRO BORGES ALVES </t>
  </si>
  <si>
    <t>CAIO FELIPE MONTEIRO PORTILHO</t>
  </si>
  <si>
    <t>NATALY JORGE SÁ</t>
  </si>
  <si>
    <t>PAULA DA SILVA DE OLIVEIRA MELO</t>
  </si>
  <si>
    <t>VANESSA FERREIRA DIAS</t>
  </si>
  <si>
    <t>ANA CRISTINA GABETO TOSCANO</t>
  </si>
  <si>
    <t>ARCENO ZEFERINO DA CRUZ</t>
  </si>
  <si>
    <t>Técnico de enfermagem</t>
  </si>
  <si>
    <t>MARIANA TELES DE SOUZA</t>
  </si>
  <si>
    <t>MARIA MARLENE PEREIRA DA SILVA SANTOS</t>
  </si>
  <si>
    <t>JUVENAL PEREIRA GUEDES JUNIOR</t>
  </si>
  <si>
    <t>ANA KARLA PEREIRA DINIZ BRITO</t>
  </si>
  <si>
    <t>SIMONE PEREIRA DA SILVA</t>
  </si>
  <si>
    <t>FABIANE FERREIRA GOMES LIMA</t>
  </si>
  <si>
    <t>ARLETE CRISTINA DE SOUZA</t>
  </si>
  <si>
    <t>JÚLIA BORGES DA SILVA</t>
  </si>
  <si>
    <t>VANESSA DE SOUSA RIBEIRO</t>
  </si>
  <si>
    <t>DAWID DE SOUZA LIRA</t>
  </si>
  <si>
    <t>DANIELE FELIX FONSECA</t>
  </si>
  <si>
    <t>MARIA DA PENHA GOMES DI SILVA</t>
  </si>
  <si>
    <t>ALCIONE MELO DE ALMEIDA</t>
  </si>
  <si>
    <t>MARIA ISABEL BEZERRA GÓIS</t>
  </si>
  <si>
    <t>MARCILENE SOUZA DAMASCENO</t>
  </si>
  <si>
    <t>AURENIZA SALGUEIRO</t>
  </si>
  <si>
    <t>DÉBORA SANTOS SALES</t>
  </si>
  <si>
    <t xml:space="preserve">ROSANA MARIA DA COSTA FELIX </t>
  </si>
  <si>
    <t>DEUSDELIA RODRIGUES DE MORAIS RIVERO</t>
  </si>
  <si>
    <t>JOAO HENRIQUE INABA DE SOUZA</t>
  </si>
  <si>
    <t xml:space="preserve">ANDREIA DA SILVA BARROS </t>
  </si>
  <si>
    <t xml:space="preserve">MÁRCIA ISIDÓRIO DA PAZ PAIXÃO MENDES </t>
  </si>
  <si>
    <t xml:space="preserve">ZILMA RODRIGUES DA SILVA </t>
  </si>
  <si>
    <t xml:space="preserve">MIRIAN CARLA RODRIGUES DE SOUZA </t>
  </si>
  <si>
    <t>ADRIANA MARIA SILVA DA CUNHA</t>
  </si>
  <si>
    <t>64</t>
  </si>
  <si>
    <t>MARIA DA GLORIA PEREIRA</t>
  </si>
  <si>
    <t xml:space="preserve">LEO OVÍDIO FERNANDES </t>
  </si>
  <si>
    <t>JULIANA DE JESUS  RODRIGUES SANTOS</t>
  </si>
  <si>
    <t>ANA LUIZA ALVES DE OLIVEIRA DO CARMO</t>
  </si>
  <si>
    <t xml:space="preserve">FABIANA RAMOS RIBEIRO </t>
  </si>
  <si>
    <t>LINDOMAR XAVIER CARDOSO</t>
  </si>
  <si>
    <t xml:space="preserve">CLAUDIANO PEREIRA SOARES </t>
  </si>
  <si>
    <t>SORAYA LUCIA FERREIRA DA ROCHA</t>
  </si>
  <si>
    <t>JULIANA DA SILVA COSTA GONZAGA</t>
  </si>
  <si>
    <t>TAKUNI KAMAIURA</t>
  </si>
  <si>
    <t xml:space="preserve">VILMAR PEREIRA DE SOUZA FILHO </t>
  </si>
  <si>
    <t>JAQUELNE DE VASCONCELOS BEZERRA DA FONSECA</t>
  </si>
  <si>
    <t>CARLOS ALBERTO LISBOA</t>
  </si>
  <si>
    <t xml:space="preserve">ELISANGELA NUNES DE SOUZA </t>
  </si>
  <si>
    <t>LUCIANA MENDES DOS SANTOS</t>
  </si>
  <si>
    <t>ANDREA MATHIAS</t>
  </si>
  <si>
    <t>ANA PAULA JACOB DO NASCIMENTO</t>
  </si>
  <si>
    <t>DOMINGAS MARIA DE SOUSA RIBEIRO</t>
  </si>
  <si>
    <t xml:space="preserve">SEBASTIANA DUARTE DE ALMEIDA </t>
  </si>
  <si>
    <t>MONIQUE TERTULIANO DANTAS</t>
  </si>
  <si>
    <t>MARIA RISONETE MAMEDE CAMPOS</t>
  </si>
  <si>
    <t>RAYANA DE SOUSA E SILVA</t>
  </si>
  <si>
    <t xml:space="preserve">CAMILA ALBUQUERQUE RODRIGUES </t>
  </si>
  <si>
    <t>LUCIANO PINHEIRO DE SOUSA</t>
  </si>
  <si>
    <t>JULIANA PEREIRA DA SILVA</t>
  </si>
  <si>
    <t>LUCINEIDE LIMA DA SILVA MARQUES</t>
  </si>
  <si>
    <t>THAMIRES DO NASCIMENTO SOUZA</t>
  </si>
  <si>
    <t>ANDRÉ OLIVEIRA DOS PRAZERES</t>
  </si>
  <si>
    <t>DEYSE CRISLANE FERREIRA ARAUJO</t>
  </si>
  <si>
    <t xml:space="preserve">VILMA ROSA DA SILVA </t>
  </si>
  <si>
    <t xml:space="preserve">DÉBORA APARECIDA DA SILVA </t>
  </si>
  <si>
    <t>JOSUÉ DE  CAMPOS VIEIRA</t>
  </si>
  <si>
    <t xml:space="preserve">SAMILLY CRISTINA DE SOUZA BELEM FARIAS </t>
  </si>
  <si>
    <t xml:space="preserve">HOUZANE RODRIGUES  DE OLIVEIRA </t>
  </si>
  <si>
    <t xml:space="preserve">ESLANE GOMES DE SOUZA </t>
  </si>
  <si>
    <t>ALINE SIQUEIRA DA SILVA</t>
  </si>
  <si>
    <t>LUANA SILVA SOUZA</t>
  </si>
  <si>
    <t xml:space="preserve">STEPHANIE COELHO DA GAMA </t>
  </si>
  <si>
    <t>JÉSSYCA BRENDA AROUCHE DA SILVA</t>
  </si>
  <si>
    <t xml:space="preserve">ROSELENE JACAUNA DOS SANTOS VIEIRA </t>
  </si>
  <si>
    <t xml:space="preserve">JESSICA DAYANE MARTINS LEAL </t>
  </si>
  <si>
    <t>HARAÍMA LOUÍSE DE MORAES SOUZA</t>
  </si>
  <si>
    <t>MARINALVA DA SILVA PIRES</t>
  </si>
  <si>
    <t xml:space="preserve">RAISSA COSME SIRQUEIRA </t>
  </si>
  <si>
    <t xml:space="preserve">CAROLINA LIMA DA SILVA </t>
  </si>
  <si>
    <t xml:space="preserve">GISLENE BATISTA DE LIMA </t>
  </si>
  <si>
    <t xml:space="preserve">EDUARDO FERREIRA DE SOUZA </t>
  </si>
  <si>
    <t xml:space="preserve">MARCELO BADARÓ CARDOSO </t>
  </si>
  <si>
    <t>VANDRESSA DE MORAES ARAUJO DA SILVA</t>
  </si>
  <si>
    <t>GLORIA MARIA JANSEN VIEIRA</t>
  </si>
  <si>
    <t>GEISIELE DE ARAUJO LEAL</t>
  </si>
  <si>
    <t>SUZAINE DA SILVA CÀMPOS</t>
  </si>
  <si>
    <t>FABIULA RIBEIRO COSTA</t>
  </si>
  <si>
    <t xml:space="preserve">MYLENE MARTINS </t>
  </si>
  <si>
    <t>HARMIS DHEIKYSON COIMBRA DE OMITO</t>
  </si>
  <si>
    <t>SIRLEY JOSÉ DE SOUZA BATISTA</t>
  </si>
  <si>
    <t>IVONELE FERNANDES DE JESUS</t>
  </si>
  <si>
    <t>FABIO MELO DE BARROS</t>
  </si>
  <si>
    <t xml:space="preserve">PAULA VIVIANE ANDRADE SOUZA </t>
  </si>
  <si>
    <t xml:space="preserve">TATIANE ALVES GONÇALVES </t>
  </si>
  <si>
    <t>JACQUELINE BORGES MOURA</t>
  </si>
  <si>
    <t xml:space="preserve">DALIA MARTINS LIMA </t>
  </si>
  <si>
    <t>ROSANA CATARINA MACIEL DA ROSA</t>
  </si>
  <si>
    <t>SARAH SARAIVA DO NASCIMENTO</t>
  </si>
  <si>
    <t xml:space="preserve">VANESSA GONÇALVES DE ALMEIDA </t>
  </si>
  <si>
    <t xml:space="preserve">LILIAN LIMA VARGAS AVELAR </t>
  </si>
  <si>
    <t xml:space="preserve">MARIA DO ESPIRITO SANTO ROSA LIMA </t>
  </si>
  <si>
    <t xml:space="preserve">ELISÂNGELA DE LIMA PEREIRA </t>
  </si>
  <si>
    <t>MARLENE DE SOUSA REIS</t>
  </si>
  <si>
    <t xml:space="preserve">NATALIE COSMO  PORTELA DOS SANTOS </t>
  </si>
  <si>
    <t xml:space="preserve">MARIA CLÁUDIA SALES LIMA </t>
  </si>
  <si>
    <t xml:space="preserve">EULINA CLAUDIA PEREIRA LEAL </t>
  </si>
  <si>
    <t>MARIA HELENA MAIA</t>
  </si>
  <si>
    <t>MARIA DAIANA DAMASCENO SILVA MENDES</t>
  </si>
  <si>
    <t>ALESSANDRA DE ASSUNCAO MACIEL BARROS</t>
  </si>
  <si>
    <t>THADYMA JULIANA SANTOS VENCESLAU</t>
  </si>
  <si>
    <t>SIMONE PEREIRA DE SOUZA</t>
  </si>
  <si>
    <t>ROSILENE FONSECA LEMOS DOS SANTOS</t>
  </si>
  <si>
    <t xml:space="preserve">MARIA LUIZA PEREIRA GOMES DE SOUSA </t>
  </si>
  <si>
    <t xml:space="preserve">MARIA SIMONE PEREIRA DE OLIVEIRA </t>
  </si>
  <si>
    <t>CAROLINA DOS SANTOS ALVES ANDRADE</t>
  </si>
  <si>
    <t>FRANCINE SOUSA DE MORAES</t>
  </si>
  <si>
    <t>IRENI CRISTINA DE ALMEIDA</t>
  </si>
  <si>
    <t>NATÁLIA AGNES ANDRADE PINHO</t>
  </si>
  <si>
    <t xml:space="preserve">ROSANGELA MARIA DE ALVIM </t>
  </si>
  <si>
    <t>JOSIMEIRE RODRIGUES DA SILVA</t>
  </si>
  <si>
    <t>MARIA EDJAELMA LAURINDO DE BARROS</t>
  </si>
  <si>
    <t>ILMA DA SILVA OLIVEIRA</t>
  </si>
  <si>
    <t xml:space="preserve">DUANE PESSOA BRAGANÇA </t>
  </si>
  <si>
    <t>LIDIA MARIA LUSTOSA GALVÃO</t>
  </si>
  <si>
    <t xml:space="preserve">MÁRCIA CRISTINA RIBEIRO DE SENA </t>
  </si>
  <si>
    <t>FABIANE PEREIRA ALVES</t>
  </si>
  <si>
    <t xml:space="preserve">EVA SOARES DA FONSECA </t>
  </si>
  <si>
    <t>GENIVALDO DE MOURA DOS SANTOS</t>
  </si>
  <si>
    <t xml:space="preserve">LORRANE BATISTA DA SILVA </t>
  </si>
  <si>
    <t>KÁTIA PEREIRA DE SOUSA</t>
  </si>
  <si>
    <t>TATIANA DE FÁTIMA FIGUEIREDO</t>
  </si>
  <si>
    <t>GIOVANA LOUISE MORAIS ALVES</t>
  </si>
  <si>
    <t xml:space="preserve">BEATRIZ LIRA COSME </t>
  </si>
  <si>
    <t xml:space="preserve">VALQUIRIA SILVA DOS SANTOS </t>
  </si>
  <si>
    <t xml:space="preserve">NAGILA MARIA FERREIRA FARIAS </t>
  </si>
  <si>
    <t xml:space="preserve">VICTOR MANOEL SOARES PINTO </t>
  </si>
  <si>
    <t xml:space="preserve">CHIRLEY TOLEDO DA SILVA </t>
  </si>
  <si>
    <t>ANA PAULA LIMA MENEZES BARBOSA</t>
  </si>
  <si>
    <t>PRISCILA NUNES RIBEIRO</t>
  </si>
  <si>
    <t xml:space="preserve">ANDRÉ ANTONIO DE AGUIAR </t>
  </si>
  <si>
    <t xml:space="preserve">DOMINGAS BATISTA DE OLIVEIRA </t>
  </si>
  <si>
    <t xml:space="preserve">GABRIELLE SOUSA OLIVEIRA CARDOSO </t>
  </si>
  <si>
    <t>FELIPE SALES DA SILVA</t>
  </si>
  <si>
    <t>AMANDA DE ALMEIDA RAMOS</t>
  </si>
  <si>
    <t>LUCILIA BENTO DOS SANTOS</t>
  </si>
  <si>
    <t xml:space="preserve">MÁRCIA ROSANA VIEIRA SILVA </t>
  </si>
  <si>
    <t>SOLANGE SANTOS MENEZES</t>
  </si>
  <si>
    <t>LUCINEI XAVIER CARDOSO</t>
  </si>
  <si>
    <t xml:space="preserve">ALINE DA CONCEIÇÃO FERNANDES </t>
  </si>
  <si>
    <t>VALDEM CARLOS ARAUJO DA SILVEIRA</t>
  </si>
  <si>
    <t>MOISES DA SILVA</t>
  </si>
  <si>
    <t xml:space="preserve">STEFANNE LORRANNE DOS SANTOS SENA </t>
  </si>
  <si>
    <t>APOIADOR DE PROJETOS</t>
  </si>
  <si>
    <t>APOIADOR TÉCNICO EM SAÚDE</t>
  </si>
  <si>
    <t>ASSISTENTE SOCIAL</t>
  </si>
  <si>
    <t>ENFERMEIRO</t>
  </si>
  <si>
    <t>FARMACÊUTICO</t>
  </si>
  <si>
    <t>NUTRICIONISTA</t>
  </si>
  <si>
    <t>PEDAGOGO</t>
  </si>
  <si>
    <t>TÉCNICO DE ENFERMAGEM</t>
  </si>
  <si>
    <t>COMISSÃO EXAMINADORA - CASAI BRASÍLIA</t>
  </si>
  <si>
    <r>
      <t xml:space="preserve">5.4.3.3. Serão excluídos da fase de avaliação de competência todos os candidatos que obtiverem </t>
    </r>
    <r>
      <rPr>
        <b/>
        <sz val="11"/>
        <color theme="1"/>
        <rFont val="Calibri"/>
        <family val="2"/>
        <scheme val="minor"/>
      </rPr>
      <t>pontuação na fase de análise curricular menor que 10 pontos</t>
    </r>
    <r>
      <rPr>
        <sz val="11"/>
        <color theme="1"/>
        <rFont val="Calibri"/>
        <family val="2"/>
        <scheme val="minor"/>
      </rPr>
      <t xml:space="preserve">, exceto nos casos em que houver menos de 20 candidatos inscritos e validados a participarem da análise documental para mesma categoria profissional, podendo somente nesses casos serem considerados pontuação superior a 6 pontos. </t>
    </r>
  </si>
  <si>
    <r>
      <t xml:space="preserve">10.3. O candidato que não entregar as documentações comprobatórias das informações contidas na ficha de inscrição em sua totalidade será desclassificado do processo. </t>
    </r>
    <r>
      <rPr>
        <b/>
        <sz val="11"/>
        <color theme="1"/>
        <rFont val="Calibri"/>
        <family val="2"/>
        <scheme val="minor"/>
      </rPr>
      <t>Não poderá ser desconsiderada nenhuma informação descrita na inscrição</t>
    </r>
    <r>
      <rPr>
        <sz val="11"/>
        <color theme="1"/>
        <rFont val="Calibri"/>
        <family val="2"/>
        <scheme val="minor"/>
      </rPr>
      <t xml:space="preserve"> com a finalidade de subtrair a pontuação do candidato obtida inicialmente, mesmo que tal informação não altere a ordem classificatória.</t>
    </r>
  </si>
  <si>
    <r>
      <rPr>
        <b/>
        <sz val="11"/>
        <color theme="1"/>
        <rFont val="Calibri"/>
        <family val="2"/>
        <scheme val="minor"/>
      </rPr>
      <t>1.6.</t>
    </r>
    <r>
      <rPr>
        <sz val="11"/>
        <color theme="1"/>
        <rFont val="Calibri"/>
        <family val="2"/>
        <scheme val="minor"/>
      </rPr>
      <t xml:space="preserve"> Todo o processo de Seleção Simplificada terá caráter eliminatório e classificatório, compreendendo três etapas, etapa 1 inscrição, etapa 2      análise da comprovação de títulos e comprovação profissional e etapa 03 avaliação de competências para avaliação do perfil profissional pela Comissão Examinadora.</t>
    </r>
  </si>
  <si>
    <t xml:space="preserve">5.4.3.1. Serão habilitados os candidatos com experiência profissional mínima de 01 (um) mês
completo conforme o item 6 deste edital. </t>
  </si>
</sst>
</file>

<file path=xl/styles.xml><?xml version="1.0" encoding="utf-8"?>
<styleSheet xmlns="http://schemas.openxmlformats.org/spreadsheetml/2006/main">
  <numFmts count="1">
    <numFmt numFmtId="164" formatCode="dd/mm/yyyy\ hh:mm:ss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0" fillId="0" borderId="0" xfId="0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 readingOrder="1"/>
    </xf>
    <xf numFmtId="2" fontId="5" fillId="2" borderId="1" xfId="0" applyNumberFormat="1" applyFont="1" applyFill="1" applyBorder="1" applyAlignment="1">
      <alignment horizontal="center" vertical="center" wrapText="1" readingOrder="1"/>
    </xf>
    <xf numFmtId="0" fontId="0" fillId="3" borderId="0" xfId="0" applyFont="1" applyFill="1" applyAlignment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2" fontId="0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wrapText="1"/>
    </xf>
    <xf numFmtId="0" fontId="0" fillId="3" borderId="0" xfId="0" applyFont="1" applyFill="1" applyBorder="1" applyAlignment="1"/>
    <xf numFmtId="49" fontId="0" fillId="3" borderId="0" xfId="0" applyNumberFormat="1" applyFill="1" applyBorder="1" applyAlignment="1">
      <alignment horizontal="left" vertical="center" readingOrder="1"/>
    </xf>
    <xf numFmtId="0" fontId="0" fillId="3" borderId="0" xfId="0" applyFill="1" applyBorder="1" applyAlignment="1">
      <alignment horizontal="left" vertical="center" readingOrder="1"/>
    </xf>
    <xf numFmtId="164" fontId="0" fillId="3" borderId="0" xfId="0" applyNumberFormat="1" applyFill="1" applyBorder="1" applyAlignment="1">
      <alignment horizontal="left" vertical="center" readingOrder="1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vertical="center" readingOrder="1"/>
    </xf>
    <xf numFmtId="0" fontId="1" fillId="3" borderId="6" xfId="0" applyFont="1" applyFill="1" applyBorder="1" applyAlignment="1">
      <alignment horizontal="center" vertical="center" readingOrder="1"/>
    </xf>
    <xf numFmtId="164" fontId="1" fillId="3" borderId="6" xfId="0" applyNumberFormat="1" applyFont="1" applyFill="1" applyBorder="1" applyAlignment="1">
      <alignment vertical="center" readingOrder="1"/>
    </xf>
    <xf numFmtId="0" fontId="1" fillId="3" borderId="6" xfId="0" applyFont="1" applyFill="1" applyBorder="1" applyAlignment="1">
      <alignment horizontal="left" vertical="center" readingOrder="1"/>
    </xf>
    <xf numFmtId="49" fontId="1" fillId="3" borderId="6" xfId="0" applyNumberFormat="1" applyFont="1" applyFill="1" applyBorder="1" applyAlignment="1">
      <alignment horizontal="left" vertical="center" readingOrder="1"/>
    </xf>
    <xf numFmtId="0" fontId="1" fillId="3" borderId="6" xfId="0" applyFont="1" applyFill="1" applyBorder="1" applyAlignment="1">
      <alignment vertical="center" readingOrder="1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218018</xdr:colOff>
      <xdr:row>0</xdr:row>
      <xdr:rowOff>0</xdr:rowOff>
    </xdr:from>
    <xdr:to>
      <xdr:col>4</xdr:col>
      <xdr:colOff>1227668</xdr:colOff>
      <xdr:row>4</xdr:row>
      <xdr:rowOff>37876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3DDD93C9-6658-138C-608C-3085D3BF0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4101" y="0"/>
          <a:ext cx="1009650" cy="1000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opLeftCell="A2" zoomScale="90" zoomScaleNormal="90" workbookViewId="0">
      <selection activeCell="H19" sqref="H19"/>
    </sheetView>
  </sheetViews>
  <sheetFormatPr defaultColWidth="11.42578125" defaultRowHeight="15"/>
  <cols>
    <col min="1" max="1" width="44.42578125" customWidth="1"/>
    <col min="2" max="5" width="21.140625" customWidth="1"/>
  </cols>
  <sheetData>
    <row r="1" spans="1:5" ht="20.25" customHeight="1">
      <c r="A1" s="28" t="s">
        <v>18</v>
      </c>
      <c r="B1" s="29"/>
      <c r="C1" s="29"/>
      <c r="D1" s="30"/>
      <c r="E1" s="31"/>
    </row>
    <row r="2" spans="1:5" ht="20.25" customHeight="1">
      <c r="A2" s="39" t="s">
        <v>972</v>
      </c>
      <c r="B2" s="39"/>
      <c r="C2" s="39"/>
      <c r="D2" s="39"/>
      <c r="E2" s="32"/>
    </row>
    <row r="3" spans="1:5" ht="20.25" customHeight="1">
      <c r="A3" s="40" t="s">
        <v>67</v>
      </c>
      <c r="B3" s="41"/>
      <c r="C3" s="41"/>
      <c r="D3" s="42"/>
      <c r="E3" s="32"/>
    </row>
    <row r="4" spans="1:5" ht="15.75">
      <c r="A4" s="1"/>
      <c r="B4" s="2"/>
      <c r="C4" s="2"/>
      <c r="D4" s="2"/>
      <c r="E4" s="33"/>
    </row>
    <row r="5" spans="1:5" ht="15.75">
      <c r="A5" s="3" t="s">
        <v>19</v>
      </c>
      <c r="B5" s="3" t="s">
        <v>66</v>
      </c>
      <c r="C5" s="3" t="s">
        <v>62</v>
      </c>
      <c r="D5" s="3" t="s">
        <v>16</v>
      </c>
      <c r="E5" s="3" t="s">
        <v>65</v>
      </c>
    </row>
    <row r="6" spans="1:5" ht="15.75">
      <c r="A6" s="4" t="s">
        <v>964</v>
      </c>
      <c r="B6" s="5">
        <f>COUNTA('APOIADOR DE PROJETOS'!$C$2:$C$196)</f>
        <v>75</v>
      </c>
      <c r="C6" s="5">
        <f>COUNTIF('APOIADOR DE PROJETOS'!$C$1:$H$76,"CLASSIFICADO")</f>
        <v>49</v>
      </c>
      <c r="D6" s="5">
        <f>COUNTIF('APOIADOR DE PROJETOS'!$C$1:$H$76,"DESCLASSIFICADO")</f>
        <v>22</v>
      </c>
      <c r="E6" s="5">
        <f>COUNTIF('APOIADOR DE PROJETOS'!$C$1:$H$76,"CANCELADO")</f>
        <v>4</v>
      </c>
    </row>
    <row r="7" spans="1:5" ht="15.75">
      <c r="A7" s="4" t="s">
        <v>965</v>
      </c>
      <c r="B7" s="5">
        <f>COUNTA('APOIADOR TÉCNICO EM SAÚDE'!$C$2:$C$200)</f>
        <v>47</v>
      </c>
      <c r="C7" s="5">
        <f>COUNTIF('APOIADOR TÉCNICO EM SAÚDE'!$C$2:$C$200,"CLASSIFICADO")</f>
        <v>28</v>
      </c>
      <c r="D7" s="5">
        <f>COUNTIF('APOIADOR TÉCNICO EM SAÚDE'!$C$2:$C$200,"DESCLASSIFICADO")</f>
        <v>19</v>
      </c>
      <c r="E7" s="5">
        <f>COUNTIF('APOIADOR TÉCNICO EM SAÚDE'!$C$2:$C$200,"CANCELADO")</f>
        <v>0</v>
      </c>
    </row>
    <row r="8" spans="1:5" ht="15.75">
      <c r="A8" s="4" t="s">
        <v>966</v>
      </c>
      <c r="B8" s="5">
        <f>COUNTA('ASSISTENTE SOCIAL'!$C$2:$C$200)</f>
        <v>93</v>
      </c>
      <c r="C8" s="5">
        <f>COUNTIF('ASSISTENTE SOCIAL'!$C$2:$C$200,"CLASSIFICADO")</f>
        <v>50</v>
      </c>
      <c r="D8" s="5">
        <f>COUNTIF('ASSISTENTE SOCIAL'!$C$2:$C$200,"DESCLASSIFICADO")</f>
        <v>38</v>
      </c>
      <c r="E8" s="5">
        <f>COUNTIF('ASSISTENTE SOCIAL'!$C$2:$C$200,"CANCELADO")</f>
        <v>5</v>
      </c>
    </row>
    <row r="9" spans="1:5" ht="15.75">
      <c r="A9" s="4" t="s">
        <v>967</v>
      </c>
      <c r="B9" s="5">
        <f>COUNTA(ENFERMEIRO!$C$2:$C$400)</f>
        <v>273</v>
      </c>
      <c r="C9" s="5">
        <f>COUNTIF(ENFERMEIRO!$C$2:$C$300,"CLASSIFICADO")</f>
        <v>174</v>
      </c>
      <c r="D9" s="5">
        <f>COUNTIF(ENFERMEIRO!$C$2:$C$300,"DESCLASSIFICADO")</f>
        <v>90</v>
      </c>
      <c r="E9" s="5">
        <f>COUNTIF(ENFERMEIRO!$C$2:$C$300,"CANCELADO")</f>
        <v>9</v>
      </c>
    </row>
    <row r="10" spans="1:5" ht="15.75">
      <c r="A10" s="4" t="s">
        <v>968</v>
      </c>
      <c r="B10" s="5">
        <f>COUNTA(FARMACÊUTICO!$C$2:$C$200)</f>
        <v>60</v>
      </c>
      <c r="C10" s="5">
        <f>COUNTIF(FARMACÊUTICO!$C$2:$C$200,"CLASSIFICADO")</f>
        <v>43</v>
      </c>
      <c r="D10" s="5">
        <f>COUNTIF(FARMACÊUTICO!$C$2:$C$200,"DESCLASSIFICADO")</f>
        <v>14</v>
      </c>
      <c r="E10" s="5">
        <f>COUNTIF(FARMACÊUTICO!$C$2:$C$200,"CANCELADO")</f>
        <v>3</v>
      </c>
    </row>
    <row r="11" spans="1:5" ht="15.75">
      <c r="A11" s="4" t="s">
        <v>969</v>
      </c>
      <c r="B11" s="5">
        <f>COUNTA(NUTRICIONISTA!$C$2:$C$200)</f>
        <v>72</v>
      </c>
      <c r="C11" s="5">
        <f>COUNTIF(NUTRICIONISTA!$C$2:$C$200,"CLASSIFICADO")</f>
        <v>46</v>
      </c>
      <c r="D11" s="5">
        <f>COUNTIF(NUTRICIONISTA!$C$2:$C$200,"DESCLASSIFICADO")</f>
        <v>24</v>
      </c>
      <c r="E11" s="5">
        <f>COUNTIF(NUTRICIONISTA!$C$2:$C$200,"CANCELADO")</f>
        <v>2</v>
      </c>
    </row>
    <row r="12" spans="1:5" ht="15.75">
      <c r="A12" s="4" t="s">
        <v>970</v>
      </c>
      <c r="B12" s="5">
        <f>COUNTA(PEDAGOGO!$C$2:$C$200)</f>
        <v>40</v>
      </c>
      <c r="C12" s="5">
        <f>COUNTIF(PEDAGOGO!$C$2:$C$200,"CLASSIFICADO")</f>
        <v>25</v>
      </c>
      <c r="D12" s="5">
        <f>COUNTIF(PEDAGOGO!$C$2:$C$200,"DESCLASSIFICADO")</f>
        <v>13</v>
      </c>
      <c r="E12" s="5">
        <f>COUNTIF(PEDAGOGO!$C$2:$C$200,"CANCELADO")</f>
        <v>2</v>
      </c>
    </row>
    <row r="13" spans="1:5" ht="15.75">
      <c r="A13" s="4" t="s">
        <v>33</v>
      </c>
      <c r="B13" s="5">
        <f>COUNTA(PSICÓLOGO!$B$2:$B$200)</f>
        <v>103</v>
      </c>
      <c r="C13" s="5">
        <f>COUNTIF(PSICÓLOGO!$C$2:$C$200,"CLASSIFICADO")</f>
        <v>58</v>
      </c>
      <c r="D13" s="5">
        <f>COUNTIF(PSICÓLOGO!$C$2:$C$200,"DESCLASSIFICADO")</f>
        <v>34</v>
      </c>
      <c r="E13" s="5">
        <f>COUNTIF(PSICÓLOGO!$C$2:$C$200,"CANCELADO")</f>
        <v>11</v>
      </c>
    </row>
    <row r="14" spans="1:5" ht="15.75">
      <c r="A14" s="4" t="s">
        <v>971</v>
      </c>
      <c r="B14" s="5">
        <f>COUNTA('TÉCNICO DE ENFERMAGEM'!$B$2:$B$200)</f>
        <v>155</v>
      </c>
      <c r="C14" s="5">
        <f>COUNTIF('TÉCNICO DE ENFERMAGEM'!$C$2:$C$200,"CLASSIFICADO")</f>
        <v>41</v>
      </c>
      <c r="D14" s="5">
        <f>COUNTIF('TÉCNICO DE ENFERMAGEM'!$C$2:$C$200,"DESCLASSIFICADO")</f>
        <v>102</v>
      </c>
      <c r="E14" s="5">
        <f>COUNTIF('TÉCNICO DE ENFERMAGEM'!$C$2:$C$200,"CANCELADO")</f>
        <v>12</v>
      </c>
    </row>
    <row r="15" spans="1:5" ht="15.75">
      <c r="A15" s="3" t="s">
        <v>20</v>
      </c>
      <c r="B15" s="3">
        <f>SUM(B6:B14)</f>
        <v>918</v>
      </c>
      <c r="C15" s="3">
        <f>SUM(C6:C14)</f>
        <v>514</v>
      </c>
      <c r="D15" s="3">
        <f>SUM(D6:D14)</f>
        <v>356</v>
      </c>
      <c r="E15" s="3">
        <f>SUM(E6:E14)</f>
        <v>48</v>
      </c>
    </row>
    <row r="16" spans="1:5" ht="14.25" customHeight="1"/>
    <row r="17" spans="1:5" s="7" customFormat="1" ht="50.25" customHeight="1">
      <c r="A17" s="34" t="s">
        <v>975</v>
      </c>
      <c r="B17" s="35"/>
      <c r="C17" s="35"/>
      <c r="D17" s="35"/>
      <c r="E17" s="36"/>
    </row>
    <row r="18" spans="1:5" ht="15.75" customHeight="1">
      <c r="A18" s="37" t="s">
        <v>976</v>
      </c>
      <c r="B18" s="35"/>
      <c r="C18" s="35"/>
      <c r="D18" s="35"/>
      <c r="E18" s="36"/>
    </row>
    <row r="19" spans="1:5" ht="48.75" customHeight="1">
      <c r="A19" s="35" t="s">
        <v>973</v>
      </c>
      <c r="B19" s="35"/>
      <c r="C19" s="35"/>
      <c r="D19" s="35"/>
      <c r="E19" s="36"/>
    </row>
    <row r="20" spans="1:5" ht="48.75" customHeight="1">
      <c r="A20" s="38" t="s">
        <v>974</v>
      </c>
      <c r="B20" s="38"/>
      <c r="C20" s="38"/>
      <c r="D20" s="38"/>
      <c r="E20" s="38"/>
    </row>
    <row r="21" spans="1:5">
      <c r="A21" s="6"/>
      <c r="B21" s="6"/>
      <c r="C21" s="6"/>
      <c r="D21" s="6"/>
      <c r="E21" s="6"/>
    </row>
  </sheetData>
  <mergeCells count="8">
    <mergeCell ref="A1:D1"/>
    <mergeCell ref="E1:E4"/>
    <mergeCell ref="A17:E17"/>
    <mergeCell ref="A18:E18"/>
    <mergeCell ref="A20:E20"/>
    <mergeCell ref="A2:D2"/>
    <mergeCell ref="A3:D3"/>
    <mergeCell ref="A19:E19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56"/>
  <sheetViews>
    <sheetView tabSelected="1" workbookViewId="0">
      <selection sqref="A1:XFD1"/>
    </sheetView>
  </sheetViews>
  <sheetFormatPr defaultColWidth="48.7109375" defaultRowHeight="15"/>
  <cols>
    <col min="1" max="1" width="9.85546875" style="11" bestFit="1" customWidth="1"/>
    <col min="2" max="2" width="14.140625" style="11" bestFit="1" customWidth="1"/>
    <col min="3" max="3" width="18.140625" style="11" bestFit="1" customWidth="1"/>
    <col min="4" max="4" width="10.7109375" style="12" bestFit="1" customWidth="1"/>
    <col min="5" max="5" width="20.7109375" style="12" bestFit="1" customWidth="1"/>
    <col min="6" max="6" width="13.140625" style="13" bestFit="1" customWidth="1"/>
    <col min="7" max="7" width="51.42578125" style="13" bestFit="1" customWidth="1"/>
    <col min="8" max="8" width="23.7109375" style="12" bestFit="1" customWidth="1"/>
    <col min="9" max="9" width="6.42578125" style="11" bestFit="1" customWidth="1"/>
    <col min="10" max="10" width="10" style="11" bestFit="1" customWidth="1"/>
    <col min="11" max="11" width="14.140625" style="11" bestFit="1" customWidth="1"/>
    <col min="12" max="12" width="17.42578125" style="11" bestFit="1" customWidth="1"/>
    <col min="13" max="13" width="25.28515625" style="11" bestFit="1" customWidth="1"/>
    <col min="14" max="14" width="28.28515625" style="11" bestFit="1" customWidth="1"/>
    <col min="15" max="15" width="44.28515625" style="11" bestFit="1" customWidth="1"/>
    <col min="16" max="16" width="36.7109375" style="12" bestFit="1" customWidth="1"/>
    <col min="17" max="17" width="39.5703125" style="12" bestFit="1" customWidth="1"/>
    <col min="18" max="16384" width="48.7109375" style="11"/>
  </cols>
  <sheetData>
    <row r="1" spans="1:17" s="10" customFormat="1" ht="30">
      <c r="A1" s="8" t="s">
        <v>8</v>
      </c>
      <c r="B1" s="8" t="s">
        <v>0</v>
      </c>
      <c r="C1" s="8" t="s">
        <v>9</v>
      </c>
      <c r="D1" s="8" t="s">
        <v>10</v>
      </c>
      <c r="E1" s="8" t="s">
        <v>11</v>
      </c>
      <c r="F1" s="9" t="s">
        <v>29</v>
      </c>
      <c r="G1" s="8" t="s">
        <v>12</v>
      </c>
      <c r="H1" s="8" t="s">
        <v>13</v>
      </c>
      <c r="I1" s="8" t="s">
        <v>1</v>
      </c>
      <c r="J1" s="8" t="s">
        <v>14</v>
      </c>
      <c r="K1" s="8" t="s">
        <v>15</v>
      </c>
      <c r="L1" s="8" t="s">
        <v>25</v>
      </c>
      <c r="M1" s="8" t="s">
        <v>63</v>
      </c>
      <c r="N1" s="8" t="s">
        <v>27</v>
      </c>
      <c r="O1" s="8" t="s">
        <v>64</v>
      </c>
      <c r="P1" s="8" t="s">
        <v>28</v>
      </c>
      <c r="Q1" s="8" t="s">
        <v>26</v>
      </c>
    </row>
    <row r="2" spans="1:17" ht="15.75">
      <c r="A2" s="22" t="s">
        <v>22</v>
      </c>
      <c r="B2" s="22" t="s">
        <v>68</v>
      </c>
      <c r="C2" s="22" t="s">
        <v>62</v>
      </c>
      <c r="D2" s="23">
        <v>346145</v>
      </c>
      <c r="E2" s="24">
        <v>44756.735839166664</v>
      </c>
      <c r="F2" s="25">
        <v>22</v>
      </c>
      <c r="G2" s="22" t="s">
        <v>818</v>
      </c>
      <c r="H2" s="22" t="s">
        <v>819</v>
      </c>
      <c r="I2" s="22" t="s">
        <v>48</v>
      </c>
      <c r="J2" s="26" t="s">
        <v>2</v>
      </c>
      <c r="K2" s="22" t="s">
        <v>3</v>
      </c>
      <c r="L2" s="25">
        <v>6</v>
      </c>
      <c r="M2" s="25">
        <v>3</v>
      </c>
      <c r="N2" s="25">
        <v>0</v>
      </c>
      <c r="O2" s="25">
        <v>0</v>
      </c>
      <c r="P2" s="25">
        <v>12</v>
      </c>
      <c r="Q2" s="25">
        <v>1</v>
      </c>
    </row>
    <row r="3" spans="1:17" ht="15.75">
      <c r="A3" s="22" t="s">
        <v>22</v>
      </c>
      <c r="B3" s="22" t="s">
        <v>68</v>
      </c>
      <c r="C3" s="22" t="s">
        <v>62</v>
      </c>
      <c r="D3" s="23">
        <v>344145</v>
      </c>
      <c r="E3" s="24">
        <v>44754.623870254625</v>
      </c>
      <c r="F3" s="25">
        <v>18</v>
      </c>
      <c r="G3" s="22" t="s">
        <v>820</v>
      </c>
      <c r="H3" s="22" t="s">
        <v>819</v>
      </c>
      <c r="I3" s="22" t="s">
        <v>34</v>
      </c>
      <c r="J3" s="26" t="s">
        <v>3</v>
      </c>
      <c r="K3" s="22" t="s">
        <v>3</v>
      </c>
      <c r="L3" s="25">
        <v>0</v>
      </c>
      <c r="M3" s="25">
        <v>3</v>
      </c>
      <c r="N3" s="25">
        <v>0</v>
      </c>
      <c r="O3" s="25">
        <v>3</v>
      </c>
      <c r="P3" s="25">
        <v>12</v>
      </c>
      <c r="Q3" s="25">
        <v>0</v>
      </c>
    </row>
    <row r="4" spans="1:17" ht="15.75">
      <c r="A4" s="22" t="s">
        <v>22</v>
      </c>
      <c r="B4" s="22" t="s">
        <v>68</v>
      </c>
      <c r="C4" s="22" t="s">
        <v>62</v>
      </c>
      <c r="D4" s="23">
        <v>347047</v>
      </c>
      <c r="E4" s="24">
        <v>44758.017728692124</v>
      </c>
      <c r="F4" s="25">
        <v>16.5</v>
      </c>
      <c r="G4" s="22" t="s">
        <v>821</v>
      </c>
      <c r="H4" s="22" t="s">
        <v>819</v>
      </c>
      <c r="I4" s="22" t="s">
        <v>49</v>
      </c>
      <c r="J4" s="26" t="s">
        <v>3</v>
      </c>
      <c r="K4" s="22" t="s">
        <v>3</v>
      </c>
      <c r="L4" s="25">
        <v>0</v>
      </c>
      <c r="M4" s="25">
        <v>3</v>
      </c>
      <c r="N4" s="25">
        <v>0</v>
      </c>
      <c r="O4" s="25">
        <v>0</v>
      </c>
      <c r="P4" s="25">
        <v>12</v>
      </c>
      <c r="Q4" s="25">
        <v>1.5</v>
      </c>
    </row>
    <row r="5" spans="1:17" ht="15.75">
      <c r="A5" s="22" t="s">
        <v>22</v>
      </c>
      <c r="B5" s="22" t="s">
        <v>68</v>
      </c>
      <c r="C5" s="22" t="s">
        <v>62</v>
      </c>
      <c r="D5" s="23">
        <v>342844</v>
      </c>
      <c r="E5" s="24">
        <v>44753.455653159719</v>
      </c>
      <c r="F5" s="25">
        <v>16.5</v>
      </c>
      <c r="G5" s="22" t="s">
        <v>822</v>
      </c>
      <c r="H5" s="22" t="s">
        <v>819</v>
      </c>
      <c r="I5" s="22" t="s">
        <v>24</v>
      </c>
      <c r="J5" s="26" t="s">
        <v>3</v>
      </c>
      <c r="K5" s="22" t="s">
        <v>3</v>
      </c>
      <c r="L5" s="25">
        <v>0</v>
      </c>
      <c r="M5" s="25">
        <v>3</v>
      </c>
      <c r="N5" s="25">
        <v>0</v>
      </c>
      <c r="O5" s="25">
        <v>0</v>
      </c>
      <c r="P5" s="25">
        <v>12</v>
      </c>
      <c r="Q5" s="25">
        <v>1.5</v>
      </c>
    </row>
    <row r="6" spans="1:17" ht="15.75">
      <c r="A6" s="22" t="s">
        <v>22</v>
      </c>
      <c r="B6" s="22" t="s">
        <v>68</v>
      </c>
      <c r="C6" s="22" t="s">
        <v>62</v>
      </c>
      <c r="D6" s="23">
        <v>348757</v>
      </c>
      <c r="E6" s="24">
        <v>44761.443306851848</v>
      </c>
      <c r="F6" s="25">
        <v>16.5</v>
      </c>
      <c r="G6" s="22" t="s">
        <v>823</v>
      </c>
      <c r="H6" s="22" t="s">
        <v>819</v>
      </c>
      <c r="I6" s="22" t="s">
        <v>47</v>
      </c>
      <c r="J6" s="26" t="s">
        <v>3</v>
      </c>
      <c r="K6" s="22" t="s">
        <v>3</v>
      </c>
      <c r="L6" s="25">
        <v>0</v>
      </c>
      <c r="M6" s="25">
        <v>3</v>
      </c>
      <c r="N6" s="25">
        <v>0</v>
      </c>
      <c r="O6" s="25">
        <v>0</v>
      </c>
      <c r="P6" s="25">
        <v>12</v>
      </c>
      <c r="Q6" s="25">
        <v>1.5</v>
      </c>
    </row>
    <row r="7" spans="1:17" ht="15.75">
      <c r="A7" s="22" t="s">
        <v>22</v>
      </c>
      <c r="B7" s="22" t="s">
        <v>68</v>
      </c>
      <c r="C7" s="22" t="s">
        <v>62</v>
      </c>
      <c r="D7" s="23">
        <v>347206</v>
      </c>
      <c r="E7" s="24">
        <v>44758.6590205787</v>
      </c>
      <c r="F7" s="25">
        <v>16.5</v>
      </c>
      <c r="G7" s="22" t="s">
        <v>824</v>
      </c>
      <c r="H7" s="22" t="s">
        <v>819</v>
      </c>
      <c r="I7" s="22" t="s">
        <v>39</v>
      </c>
      <c r="J7" s="26" t="s">
        <v>3</v>
      </c>
      <c r="K7" s="22" t="s">
        <v>3</v>
      </c>
      <c r="L7" s="25">
        <v>0</v>
      </c>
      <c r="M7" s="25">
        <v>3</v>
      </c>
      <c r="N7" s="25">
        <v>0</v>
      </c>
      <c r="O7" s="25">
        <v>0</v>
      </c>
      <c r="P7" s="25">
        <v>12</v>
      </c>
      <c r="Q7" s="25">
        <v>1.5</v>
      </c>
    </row>
    <row r="8" spans="1:17" ht="15.75">
      <c r="A8" s="22" t="s">
        <v>22</v>
      </c>
      <c r="B8" s="22" t="s">
        <v>68</v>
      </c>
      <c r="C8" s="22" t="s">
        <v>62</v>
      </c>
      <c r="D8" s="23">
        <v>343509</v>
      </c>
      <c r="E8" s="24">
        <v>44753.806201435182</v>
      </c>
      <c r="F8" s="25">
        <v>16.5</v>
      </c>
      <c r="G8" s="22" t="s">
        <v>825</v>
      </c>
      <c r="H8" s="22" t="s">
        <v>819</v>
      </c>
      <c r="I8" s="22" t="s">
        <v>84</v>
      </c>
      <c r="J8" s="26" t="s">
        <v>3</v>
      </c>
      <c r="K8" s="22" t="s">
        <v>3</v>
      </c>
      <c r="L8" s="25">
        <v>0</v>
      </c>
      <c r="M8" s="25">
        <v>3</v>
      </c>
      <c r="N8" s="25">
        <v>0</v>
      </c>
      <c r="O8" s="25">
        <v>0</v>
      </c>
      <c r="P8" s="25">
        <v>12</v>
      </c>
      <c r="Q8" s="25">
        <v>1.5</v>
      </c>
    </row>
    <row r="9" spans="1:17" ht="15.75">
      <c r="A9" s="22" t="s">
        <v>22</v>
      </c>
      <c r="B9" s="22" t="s">
        <v>68</v>
      </c>
      <c r="C9" s="22" t="s">
        <v>62</v>
      </c>
      <c r="D9" s="23">
        <v>343715</v>
      </c>
      <c r="E9" s="24">
        <v>44753.944119305554</v>
      </c>
      <c r="F9" s="25">
        <v>16.5</v>
      </c>
      <c r="G9" s="22" t="s">
        <v>826</v>
      </c>
      <c r="H9" s="22" t="s">
        <v>819</v>
      </c>
      <c r="I9" s="22" t="s">
        <v>17</v>
      </c>
      <c r="J9" s="26" t="s">
        <v>3</v>
      </c>
      <c r="K9" s="22" t="s">
        <v>3</v>
      </c>
      <c r="L9" s="25">
        <v>0</v>
      </c>
      <c r="M9" s="25">
        <v>3</v>
      </c>
      <c r="N9" s="25">
        <v>0</v>
      </c>
      <c r="O9" s="25">
        <v>0</v>
      </c>
      <c r="P9" s="25">
        <v>12</v>
      </c>
      <c r="Q9" s="25">
        <v>1.5</v>
      </c>
    </row>
    <row r="10" spans="1:17" ht="15.75">
      <c r="A10" s="22" t="s">
        <v>22</v>
      </c>
      <c r="B10" s="22" t="s">
        <v>68</v>
      </c>
      <c r="C10" s="22" t="s">
        <v>62</v>
      </c>
      <c r="D10" s="23">
        <v>349426</v>
      </c>
      <c r="E10" s="24">
        <v>44761.752836874999</v>
      </c>
      <c r="F10" s="25">
        <v>16.100000000000001</v>
      </c>
      <c r="G10" s="22" t="s">
        <v>827</v>
      </c>
      <c r="H10" s="22" t="s">
        <v>819</v>
      </c>
      <c r="I10" s="22" t="s">
        <v>39</v>
      </c>
      <c r="J10" s="26" t="s">
        <v>3</v>
      </c>
      <c r="K10" s="22" t="s">
        <v>3</v>
      </c>
      <c r="L10" s="25">
        <v>0</v>
      </c>
      <c r="M10" s="25">
        <v>3</v>
      </c>
      <c r="N10" s="25">
        <v>0</v>
      </c>
      <c r="O10" s="25">
        <v>0</v>
      </c>
      <c r="P10" s="25">
        <v>12</v>
      </c>
      <c r="Q10" s="25">
        <v>1.1000000000000001</v>
      </c>
    </row>
    <row r="11" spans="1:17" ht="15.75">
      <c r="A11" s="22" t="s">
        <v>22</v>
      </c>
      <c r="B11" s="22" t="s">
        <v>68</v>
      </c>
      <c r="C11" s="22" t="s">
        <v>62</v>
      </c>
      <c r="D11" s="23">
        <v>348326</v>
      </c>
      <c r="E11" s="24">
        <v>44760.785749999995</v>
      </c>
      <c r="F11" s="25">
        <v>16.100000000000001</v>
      </c>
      <c r="G11" s="22" t="s">
        <v>828</v>
      </c>
      <c r="H11" s="22" t="s">
        <v>819</v>
      </c>
      <c r="I11" s="22" t="s">
        <v>17</v>
      </c>
      <c r="J11" s="26" t="s">
        <v>3</v>
      </c>
      <c r="K11" s="22" t="s">
        <v>3</v>
      </c>
      <c r="L11" s="25">
        <v>0</v>
      </c>
      <c r="M11" s="25">
        <v>3</v>
      </c>
      <c r="N11" s="25">
        <v>0</v>
      </c>
      <c r="O11" s="25">
        <v>0</v>
      </c>
      <c r="P11" s="25">
        <v>12</v>
      </c>
      <c r="Q11" s="25">
        <v>1.1000000000000001</v>
      </c>
    </row>
    <row r="12" spans="1:17" ht="15.75">
      <c r="A12" s="22" t="s">
        <v>22</v>
      </c>
      <c r="B12" s="22" t="s">
        <v>68</v>
      </c>
      <c r="C12" s="22" t="s">
        <v>62</v>
      </c>
      <c r="D12" s="23">
        <v>349077</v>
      </c>
      <c r="E12" s="24">
        <v>44761.585203078699</v>
      </c>
      <c r="F12" s="25">
        <v>16.100000000000001</v>
      </c>
      <c r="G12" s="22" t="s">
        <v>829</v>
      </c>
      <c r="H12" s="22" t="s">
        <v>819</v>
      </c>
      <c r="I12" s="22" t="s">
        <v>58</v>
      </c>
      <c r="J12" s="26" t="s">
        <v>3</v>
      </c>
      <c r="K12" s="22" t="s">
        <v>3</v>
      </c>
      <c r="L12" s="25">
        <v>0</v>
      </c>
      <c r="M12" s="25">
        <v>3</v>
      </c>
      <c r="N12" s="25">
        <v>0</v>
      </c>
      <c r="O12" s="25">
        <v>0</v>
      </c>
      <c r="P12" s="25">
        <v>12</v>
      </c>
      <c r="Q12" s="25">
        <v>1.1000000000000001</v>
      </c>
    </row>
    <row r="13" spans="1:17" ht="15.75">
      <c r="A13" s="22" t="s">
        <v>22</v>
      </c>
      <c r="B13" s="22" t="s">
        <v>68</v>
      </c>
      <c r="C13" s="22" t="s">
        <v>62</v>
      </c>
      <c r="D13" s="23">
        <v>345808</v>
      </c>
      <c r="E13" s="24">
        <v>44756.510077222221</v>
      </c>
      <c r="F13" s="25">
        <v>16.100000000000001</v>
      </c>
      <c r="G13" s="22" t="s">
        <v>830</v>
      </c>
      <c r="H13" s="22" t="s">
        <v>819</v>
      </c>
      <c r="I13" s="22" t="s">
        <v>37</v>
      </c>
      <c r="J13" s="26" t="s">
        <v>3</v>
      </c>
      <c r="K13" s="22" t="s">
        <v>3</v>
      </c>
      <c r="L13" s="25">
        <v>0</v>
      </c>
      <c r="M13" s="25">
        <v>3</v>
      </c>
      <c r="N13" s="25">
        <v>0</v>
      </c>
      <c r="O13" s="25">
        <v>0</v>
      </c>
      <c r="P13" s="25">
        <v>12</v>
      </c>
      <c r="Q13" s="25">
        <v>1.1000000000000001</v>
      </c>
    </row>
    <row r="14" spans="1:17" ht="15.75">
      <c r="A14" s="22" t="s">
        <v>22</v>
      </c>
      <c r="B14" s="22" t="s">
        <v>68</v>
      </c>
      <c r="C14" s="22" t="s">
        <v>62</v>
      </c>
      <c r="D14" s="23">
        <v>346827</v>
      </c>
      <c r="E14" s="24">
        <v>44757.765642534723</v>
      </c>
      <c r="F14" s="25">
        <v>16</v>
      </c>
      <c r="G14" s="22" t="s">
        <v>831</v>
      </c>
      <c r="H14" s="22" t="s">
        <v>819</v>
      </c>
      <c r="I14" s="22" t="s">
        <v>171</v>
      </c>
      <c r="J14" s="26" t="s">
        <v>3</v>
      </c>
      <c r="K14" s="22" t="s">
        <v>3</v>
      </c>
      <c r="L14" s="25">
        <v>0</v>
      </c>
      <c r="M14" s="25">
        <v>3</v>
      </c>
      <c r="N14" s="25">
        <v>0</v>
      </c>
      <c r="O14" s="25">
        <v>0</v>
      </c>
      <c r="P14" s="25">
        <v>12</v>
      </c>
      <c r="Q14" s="25">
        <v>1</v>
      </c>
    </row>
    <row r="15" spans="1:17" ht="15.75">
      <c r="A15" s="22" t="s">
        <v>22</v>
      </c>
      <c r="B15" s="22" t="s">
        <v>68</v>
      </c>
      <c r="C15" s="22" t="s">
        <v>62</v>
      </c>
      <c r="D15" s="23">
        <v>347043</v>
      </c>
      <c r="E15" s="24">
        <v>44757.996408252315</v>
      </c>
      <c r="F15" s="25">
        <v>16</v>
      </c>
      <c r="G15" s="22" t="s">
        <v>832</v>
      </c>
      <c r="H15" s="22" t="s">
        <v>819</v>
      </c>
      <c r="I15" s="22" t="s">
        <v>39</v>
      </c>
      <c r="J15" s="26" t="s">
        <v>3</v>
      </c>
      <c r="K15" s="22" t="s">
        <v>3</v>
      </c>
      <c r="L15" s="25">
        <v>0</v>
      </c>
      <c r="M15" s="25">
        <v>3</v>
      </c>
      <c r="N15" s="25">
        <v>0</v>
      </c>
      <c r="O15" s="25">
        <v>0</v>
      </c>
      <c r="P15" s="25">
        <v>12</v>
      </c>
      <c r="Q15" s="25">
        <v>1</v>
      </c>
    </row>
    <row r="16" spans="1:17" ht="15.75">
      <c r="A16" s="22" t="s">
        <v>22</v>
      </c>
      <c r="B16" s="22" t="s">
        <v>68</v>
      </c>
      <c r="C16" s="22" t="s">
        <v>62</v>
      </c>
      <c r="D16" s="23">
        <v>349523</v>
      </c>
      <c r="E16" s="24">
        <v>44761.777792337962</v>
      </c>
      <c r="F16" s="25">
        <v>15.799999999999999</v>
      </c>
      <c r="G16" s="22" t="s">
        <v>833</v>
      </c>
      <c r="H16" s="22" t="s">
        <v>819</v>
      </c>
      <c r="I16" s="22" t="s">
        <v>50</v>
      </c>
      <c r="J16" s="26" t="s">
        <v>3</v>
      </c>
      <c r="K16" s="22" t="s">
        <v>3</v>
      </c>
      <c r="L16" s="25">
        <v>0</v>
      </c>
      <c r="M16" s="25">
        <v>3</v>
      </c>
      <c r="N16" s="25">
        <v>0</v>
      </c>
      <c r="O16" s="25">
        <v>0</v>
      </c>
      <c r="P16" s="25">
        <v>11.6</v>
      </c>
      <c r="Q16" s="25">
        <v>1.2</v>
      </c>
    </row>
    <row r="17" spans="1:17" ht="15.75">
      <c r="A17" s="22" t="s">
        <v>22</v>
      </c>
      <c r="B17" s="22" t="s">
        <v>68</v>
      </c>
      <c r="C17" s="22" t="s">
        <v>62</v>
      </c>
      <c r="D17" s="23">
        <v>344600</v>
      </c>
      <c r="E17" s="24">
        <v>44755.006938564809</v>
      </c>
      <c r="F17" s="25">
        <v>15.7</v>
      </c>
      <c r="G17" s="22" t="s">
        <v>834</v>
      </c>
      <c r="H17" s="22" t="s">
        <v>819</v>
      </c>
      <c r="I17" s="22" t="s">
        <v>41</v>
      </c>
      <c r="J17" s="26" t="s">
        <v>3</v>
      </c>
      <c r="K17" s="22" t="s">
        <v>3</v>
      </c>
      <c r="L17" s="25">
        <v>0</v>
      </c>
      <c r="M17" s="25">
        <v>3</v>
      </c>
      <c r="N17" s="25">
        <v>0</v>
      </c>
      <c r="O17" s="25">
        <v>0</v>
      </c>
      <c r="P17" s="25">
        <v>12</v>
      </c>
      <c r="Q17" s="25">
        <v>0.7</v>
      </c>
    </row>
    <row r="18" spans="1:17" ht="15.75">
      <c r="A18" s="22" t="s">
        <v>22</v>
      </c>
      <c r="B18" s="22" t="s">
        <v>68</v>
      </c>
      <c r="C18" s="22" t="s">
        <v>62</v>
      </c>
      <c r="D18" s="23">
        <v>346041</v>
      </c>
      <c r="E18" s="24">
        <v>44756.661490023143</v>
      </c>
      <c r="F18" s="25">
        <v>15.5</v>
      </c>
      <c r="G18" s="22" t="s">
        <v>835</v>
      </c>
      <c r="H18" s="22" t="s">
        <v>819</v>
      </c>
      <c r="I18" s="22" t="s">
        <v>6</v>
      </c>
      <c r="J18" s="26" t="s">
        <v>3</v>
      </c>
      <c r="K18" s="22" t="s">
        <v>3</v>
      </c>
      <c r="L18" s="25">
        <v>0</v>
      </c>
      <c r="M18" s="25">
        <v>3</v>
      </c>
      <c r="N18" s="25">
        <v>0</v>
      </c>
      <c r="O18" s="25">
        <v>0</v>
      </c>
      <c r="P18" s="25">
        <v>12</v>
      </c>
      <c r="Q18" s="25">
        <v>0.5</v>
      </c>
    </row>
    <row r="19" spans="1:17" ht="15.75">
      <c r="A19" s="22" t="s">
        <v>22</v>
      </c>
      <c r="B19" s="22" t="s">
        <v>68</v>
      </c>
      <c r="C19" s="22" t="s">
        <v>62</v>
      </c>
      <c r="D19" s="23">
        <v>347143</v>
      </c>
      <c r="E19" s="24">
        <v>44758.493088993055</v>
      </c>
      <c r="F19" s="25">
        <v>15</v>
      </c>
      <c r="G19" s="22" t="s">
        <v>836</v>
      </c>
      <c r="H19" s="22" t="s">
        <v>819</v>
      </c>
      <c r="I19" s="22" t="s">
        <v>31</v>
      </c>
      <c r="J19" s="26" t="s">
        <v>3</v>
      </c>
      <c r="K19" s="22" t="s">
        <v>3</v>
      </c>
      <c r="L19" s="25">
        <v>0</v>
      </c>
      <c r="M19" s="25">
        <v>3</v>
      </c>
      <c r="N19" s="25">
        <v>0</v>
      </c>
      <c r="O19" s="25">
        <v>0</v>
      </c>
      <c r="P19" s="25">
        <v>12</v>
      </c>
      <c r="Q19" s="25">
        <v>0</v>
      </c>
    </row>
    <row r="20" spans="1:17" ht="15.75">
      <c r="A20" s="22" t="s">
        <v>22</v>
      </c>
      <c r="B20" s="22" t="s">
        <v>68</v>
      </c>
      <c r="C20" s="22" t="s">
        <v>62</v>
      </c>
      <c r="D20" s="23">
        <v>345697</v>
      </c>
      <c r="E20" s="24">
        <v>44756.457386284717</v>
      </c>
      <c r="F20" s="25">
        <v>15</v>
      </c>
      <c r="G20" s="22" t="s">
        <v>837</v>
      </c>
      <c r="H20" s="22" t="s">
        <v>819</v>
      </c>
      <c r="I20" s="22" t="s">
        <v>171</v>
      </c>
      <c r="J20" s="26" t="s">
        <v>3</v>
      </c>
      <c r="K20" s="22" t="s">
        <v>3</v>
      </c>
      <c r="L20" s="25">
        <v>0</v>
      </c>
      <c r="M20" s="25">
        <v>3</v>
      </c>
      <c r="N20" s="25">
        <v>0</v>
      </c>
      <c r="O20" s="25">
        <v>0</v>
      </c>
      <c r="P20" s="25">
        <v>12</v>
      </c>
      <c r="Q20" s="25">
        <v>0</v>
      </c>
    </row>
    <row r="21" spans="1:17" ht="15.75">
      <c r="A21" s="22" t="s">
        <v>22</v>
      </c>
      <c r="B21" s="22" t="s">
        <v>68</v>
      </c>
      <c r="C21" s="22" t="s">
        <v>62</v>
      </c>
      <c r="D21" s="23">
        <v>347426</v>
      </c>
      <c r="E21" s="24">
        <v>44759.470540104165</v>
      </c>
      <c r="F21" s="25">
        <v>15</v>
      </c>
      <c r="G21" s="22" t="s">
        <v>838</v>
      </c>
      <c r="H21" s="22" t="s">
        <v>819</v>
      </c>
      <c r="I21" s="22" t="s">
        <v>41</v>
      </c>
      <c r="J21" s="26" t="s">
        <v>3</v>
      </c>
      <c r="K21" s="22" t="s">
        <v>3</v>
      </c>
      <c r="L21" s="25">
        <v>0</v>
      </c>
      <c r="M21" s="25">
        <v>3</v>
      </c>
      <c r="N21" s="25">
        <v>0</v>
      </c>
      <c r="O21" s="25">
        <v>0</v>
      </c>
      <c r="P21" s="25">
        <v>12</v>
      </c>
      <c r="Q21" s="25">
        <v>0</v>
      </c>
    </row>
    <row r="22" spans="1:17" ht="15.75">
      <c r="A22" s="22" t="s">
        <v>22</v>
      </c>
      <c r="B22" s="22" t="s">
        <v>68</v>
      </c>
      <c r="C22" s="22" t="s">
        <v>62</v>
      </c>
      <c r="D22" s="23">
        <v>342642</v>
      </c>
      <c r="E22" s="24">
        <v>44752.641596307869</v>
      </c>
      <c r="F22" s="25">
        <v>15</v>
      </c>
      <c r="G22" s="22" t="s">
        <v>839</v>
      </c>
      <c r="H22" s="22" t="s">
        <v>819</v>
      </c>
      <c r="I22" s="22" t="s">
        <v>84</v>
      </c>
      <c r="J22" s="26" t="s">
        <v>3</v>
      </c>
      <c r="K22" s="22" t="s">
        <v>3</v>
      </c>
      <c r="L22" s="25">
        <v>0</v>
      </c>
      <c r="M22" s="25">
        <v>3</v>
      </c>
      <c r="N22" s="25">
        <v>0</v>
      </c>
      <c r="O22" s="25">
        <v>0</v>
      </c>
      <c r="P22" s="25">
        <v>12</v>
      </c>
      <c r="Q22" s="25">
        <v>0</v>
      </c>
    </row>
    <row r="23" spans="1:17" ht="15.75">
      <c r="A23" s="22" t="s">
        <v>22</v>
      </c>
      <c r="B23" s="22" t="s">
        <v>68</v>
      </c>
      <c r="C23" s="22" t="s">
        <v>62</v>
      </c>
      <c r="D23" s="23">
        <v>347005</v>
      </c>
      <c r="E23" s="24">
        <v>44757.931306018516</v>
      </c>
      <c r="F23" s="25">
        <v>15</v>
      </c>
      <c r="G23" s="22" t="s">
        <v>840</v>
      </c>
      <c r="H23" s="22" t="s">
        <v>819</v>
      </c>
      <c r="I23" s="22" t="s">
        <v>84</v>
      </c>
      <c r="J23" s="26" t="s">
        <v>3</v>
      </c>
      <c r="K23" s="22" t="s">
        <v>3</v>
      </c>
      <c r="L23" s="25">
        <v>0</v>
      </c>
      <c r="M23" s="25">
        <v>3</v>
      </c>
      <c r="N23" s="25">
        <v>0</v>
      </c>
      <c r="O23" s="25">
        <v>0</v>
      </c>
      <c r="P23" s="25">
        <v>12</v>
      </c>
      <c r="Q23" s="25">
        <v>0</v>
      </c>
    </row>
    <row r="24" spans="1:17" ht="15.75">
      <c r="A24" s="22" t="s">
        <v>22</v>
      </c>
      <c r="B24" s="22" t="s">
        <v>68</v>
      </c>
      <c r="C24" s="22" t="s">
        <v>62</v>
      </c>
      <c r="D24" s="23">
        <v>345435</v>
      </c>
      <c r="E24" s="24">
        <v>44755.895069074075</v>
      </c>
      <c r="F24" s="25">
        <v>15</v>
      </c>
      <c r="G24" s="22" t="s">
        <v>841</v>
      </c>
      <c r="H24" s="22" t="s">
        <v>819</v>
      </c>
      <c r="I24" s="22" t="s">
        <v>21</v>
      </c>
      <c r="J24" s="26" t="s">
        <v>3</v>
      </c>
      <c r="K24" s="22" t="s">
        <v>3</v>
      </c>
      <c r="L24" s="25">
        <v>0</v>
      </c>
      <c r="M24" s="25">
        <v>3</v>
      </c>
      <c r="N24" s="25">
        <v>0</v>
      </c>
      <c r="O24" s="25">
        <v>0</v>
      </c>
      <c r="P24" s="25">
        <v>12</v>
      </c>
      <c r="Q24" s="25">
        <v>0</v>
      </c>
    </row>
    <row r="25" spans="1:17" ht="15.75">
      <c r="A25" s="22" t="s">
        <v>22</v>
      </c>
      <c r="B25" s="22" t="s">
        <v>68</v>
      </c>
      <c r="C25" s="22" t="s">
        <v>65</v>
      </c>
      <c r="D25" s="23">
        <v>345436</v>
      </c>
      <c r="E25" s="24">
        <v>44755.895107719909</v>
      </c>
      <c r="F25" s="25">
        <v>15</v>
      </c>
      <c r="G25" s="22" t="s">
        <v>841</v>
      </c>
      <c r="H25" s="22" t="s">
        <v>819</v>
      </c>
      <c r="I25" s="22" t="s">
        <v>21</v>
      </c>
      <c r="J25" s="26" t="s">
        <v>3</v>
      </c>
      <c r="K25" s="22" t="s">
        <v>3</v>
      </c>
      <c r="L25" s="25">
        <v>0</v>
      </c>
      <c r="M25" s="25">
        <v>3</v>
      </c>
      <c r="N25" s="25">
        <v>0</v>
      </c>
      <c r="O25" s="25">
        <v>0</v>
      </c>
      <c r="P25" s="25">
        <v>12</v>
      </c>
      <c r="Q25" s="25">
        <v>0</v>
      </c>
    </row>
    <row r="26" spans="1:17" ht="15.75">
      <c r="A26" s="22" t="s">
        <v>22</v>
      </c>
      <c r="B26" s="22" t="s">
        <v>68</v>
      </c>
      <c r="C26" s="22" t="s">
        <v>62</v>
      </c>
      <c r="D26" s="23">
        <v>342638</v>
      </c>
      <c r="E26" s="24">
        <v>44752.633561979164</v>
      </c>
      <c r="F26" s="25">
        <v>15</v>
      </c>
      <c r="G26" s="22" t="s">
        <v>842</v>
      </c>
      <c r="H26" s="22" t="s">
        <v>819</v>
      </c>
      <c r="I26" s="22" t="s">
        <v>32</v>
      </c>
      <c r="J26" s="26" t="s">
        <v>3</v>
      </c>
      <c r="K26" s="22" t="s">
        <v>3</v>
      </c>
      <c r="L26" s="25">
        <v>0</v>
      </c>
      <c r="M26" s="25">
        <v>3</v>
      </c>
      <c r="N26" s="25">
        <v>0</v>
      </c>
      <c r="O26" s="25">
        <v>0</v>
      </c>
      <c r="P26" s="25">
        <v>12</v>
      </c>
      <c r="Q26" s="25">
        <v>0</v>
      </c>
    </row>
    <row r="27" spans="1:17" ht="15.75">
      <c r="A27" s="22" t="s">
        <v>22</v>
      </c>
      <c r="B27" s="22" t="s">
        <v>68</v>
      </c>
      <c r="C27" s="22" t="s">
        <v>62</v>
      </c>
      <c r="D27" s="23">
        <v>348000</v>
      </c>
      <c r="E27" s="24">
        <v>44760.63921631944</v>
      </c>
      <c r="F27" s="25">
        <v>14.7</v>
      </c>
      <c r="G27" s="22" t="s">
        <v>843</v>
      </c>
      <c r="H27" s="22" t="s">
        <v>819</v>
      </c>
      <c r="I27" s="22" t="s">
        <v>5</v>
      </c>
      <c r="J27" s="26" t="s">
        <v>3</v>
      </c>
      <c r="K27" s="22" t="s">
        <v>3</v>
      </c>
      <c r="L27" s="25">
        <v>0</v>
      </c>
      <c r="M27" s="25">
        <v>3</v>
      </c>
      <c r="N27" s="25">
        <v>0</v>
      </c>
      <c r="O27" s="25">
        <v>0</v>
      </c>
      <c r="P27" s="25">
        <v>10.199999999999999</v>
      </c>
      <c r="Q27" s="25">
        <v>1.5</v>
      </c>
    </row>
    <row r="28" spans="1:17" ht="15.75">
      <c r="A28" s="22" t="s">
        <v>22</v>
      </c>
      <c r="B28" s="22" t="s">
        <v>68</v>
      </c>
      <c r="C28" s="22" t="s">
        <v>65</v>
      </c>
      <c r="D28" s="23">
        <v>348001</v>
      </c>
      <c r="E28" s="24">
        <v>44760.639216423609</v>
      </c>
      <c r="F28" s="25">
        <v>14.7</v>
      </c>
      <c r="G28" s="22" t="s">
        <v>843</v>
      </c>
      <c r="H28" s="22" t="s">
        <v>819</v>
      </c>
      <c r="I28" s="22" t="s">
        <v>5</v>
      </c>
      <c r="J28" s="26" t="s">
        <v>3</v>
      </c>
      <c r="K28" s="22" t="s">
        <v>3</v>
      </c>
      <c r="L28" s="25">
        <v>0</v>
      </c>
      <c r="M28" s="25">
        <v>3</v>
      </c>
      <c r="N28" s="25">
        <v>0</v>
      </c>
      <c r="O28" s="25">
        <v>0</v>
      </c>
      <c r="P28" s="25">
        <v>10.199999999999999</v>
      </c>
      <c r="Q28" s="25">
        <v>1.5</v>
      </c>
    </row>
    <row r="29" spans="1:17" ht="15.75">
      <c r="A29" s="22" t="s">
        <v>22</v>
      </c>
      <c r="B29" s="22" t="s">
        <v>68</v>
      </c>
      <c r="C29" s="22" t="s">
        <v>65</v>
      </c>
      <c r="D29" s="23">
        <v>348003</v>
      </c>
      <c r="E29" s="24">
        <v>44760.639300636569</v>
      </c>
      <c r="F29" s="25">
        <v>14.7</v>
      </c>
      <c r="G29" s="22" t="s">
        <v>843</v>
      </c>
      <c r="H29" s="22" t="s">
        <v>819</v>
      </c>
      <c r="I29" s="22" t="s">
        <v>5</v>
      </c>
      <c r="J29" s="26" t="s">
        <v>3</v>
      </c>
      <c r="K29" s="22" t="s">
        <v>3</v>
      </c>
      <c r="L29" s="25">
        <v>0</v>
      </c>
      <c r="M29" s="25">
        <v>3</v>
      </c>
      <c r="N29" s="25">
        <v>0</v>
      </c>
      <c r="O29" s="25">
        <v>0</v>
      </c>
      <c r="P29" s="25">
        <v>10.199999999999999</v>
      </c>
      <c r="Q29" s="25">
        <v>1.5</v>
      </c>
    </row>
    <row r="30" spans="1:17" ht="15.75">
      <c r="A30" s="22" t="s">
        <v>22</v>
      </c>
      <c r="B30" s="22" t="s">
        <v>68</v>
      </c>
      <c r="C30" s="22" t="s">
        <v>62</v>
      </c>
      <c r="D30" s="23">
        <v>347568</v>
      </c>
      <c r="E30" s="24">
        <v>44759.797433483793</v>
      </c>
      <c r="F30" s="25">
        <v>14.5</v>
      </c>
      <c r="G30" s="22" t="s">
        <v>844</v>
      </c>
      <c r="H30" s="22" t="s">
        <v>819</v>
      </c>
      <c r="I30" s="22" t="s">
        <v>845</v>
      </c>
      <c r="J30" s="26" t="s">
        <v>3</v>
      </c>
      <c r="K30" s="22" t="s">
        <v>3</v>
      </c>
      <c r="L30" s="25">
        <v>0</v>
      </c>
      <c r="M30" s="25">
        <v>3</v>
      </c>
      <c r="N30" s="25">
        <v>0</v>
      </c>
      <c r="O30" s="25">
        <v>0</v>
      </c>
      <c r="P30" s="25">
        <v>10</v>
      </c>
      <c r="Q30" s="25">
        <v>1.5</v>
      </c>
    </row>
    <row r="31" spans="1:17" ht="15.75">
      <c r="A31" s="22" t="s">
        <v>22</v>
      </c>
      <c r="B31" s="22" t="s">
        <v>68</v>
      </c>
      <c r="C31" s="22" t="s">
        <v>62</v>
      </c>
      <c r="D31" s="23">
        <v>343071</v>
      </c>
      <c r="E31" s="24">
        <v>44753.597368981478</v>
      </c>
      <c r="F31" s="25">
        <v>14.3</v>
      </c>
      <c r="G31" s="22" t="s">
        <v>846</v>
      </c>
      <c r="H31" s="22" t="s">
        <v>819</v>
      </c>
      <c r="I31" s="22" t="s">
        <v>31</v>
      </c>
      <c r="J31" s="26" t="s">
        <v>3</v>
      </c>
      <c r="K31" s="22" t="s">
        <v>3</v>
      </c>
      <c r="L31" s="25">
        <v>0</v>
      </c>
      <c r="M31" s="25">
        <v>3</v>
      </c>
      <c r="N31" s="25">
        <v>0</v>
      </c>
      <c r="O31" s="25">
        <v>0</v>
      </c>
      <c r="P31" s="25">
        <v>10.8</v>
      </c>
      <c r="Q31" s="25">
        <v>0.5</v>
      </c>
    </row>
    <row r="32" spans="1:17" ht="15.75">
      <c r="A32" s="22" t="s">
        <v>22</v>
      </c>
      <c r="B32" s="22" t="s">
        <v>68</v>
      </c>
      <c r="C32" s="22" t="s">
        <v>16</v>
      </c>
      <c r="D32" s="23">
        <v>345990</v>
      </c>
      <c r="E32" s="24">
        <v>44756.619802141198</v>
      </c>
      <c r="F32" s="25">
        <v>13.5</v>
      </c>
      <c r="G32" s="22" t="s">
        <v>861</v>
      </c>
      <c r="H32" s="22" t="s">
        <v>819</v>
      </c>
      <c r="I32" s="22" t="s">
        <v>48</v>
      </c>
      <c r="J32" s="26" t="s">
        <v>3</v>
      </c>
      <c r="K32" s="22" t="s">
        <v>3</v>
      </c>
      <c r="L32" s="25">
        <v>0</v>
      </c>
      <c r="M32" s="25">
        <v>0</v>
      </c>
      <c r="N32" s="25">
        <v>0</v>
      </c>
      <c r="O32" s="25">
        <v>0</v>
      </c>
      <c r="P32" s="25">
        <v>12</v>
      </c>
      <c r="Q32" s="25">
        <v>1.5</v>
      </c>
    </row>
    <row r="33" spans="1:17" ht="15.75">
      <c r="A33" s="22" t="s">
        <v>22</v>
      </c>
      <c r="B33" s="22" t="s">
        <v>68</v>
      </c>
      <c r="C33" s="22" t="s">
        <v>16</v>
      </c>
      <c r="D33" s="23">
        <v>347479</v>
      </c>
      <c r="E33" s="24">
        <v>44759.62316048611</v>
      </c>
      <c r="F33" s="25">
        <v>13.5</v>
      </c>
      <c r="G33" s="22" t="s">
        <v>862</v>
      </c>
      <c r="H33" s="22" t="s">
        <v>819</v>
      </c>
      <c r="I33" s="22" t="s">
        <v>48</v>
      </c>
      <c r="J33" s="26" t="s">
        <v>3</v>
      </c>
      <c r="K33" s="22" t="s">
        <v>3</v>
      </c>
      <c r="L33" s="25">
        <v>0</v>
      </c>
      <c r="M33" s="25">
        <v>0</v>
      </c>
      <c r="N33" s="25">
        <v>0</v>
      </c>
      <c r="O33" s="25">
        <v>0</v>
      </c>
      <c r="P33" s="25">
        <v>12</v>
      </c>
      <c r="Q33" s="25">
        <v>1.5</v>
      </c>
    </row>
    <row r="34" spans="1:17" ht="15.75">
      <c r="A34" s="22" t="s">
        <v>22</v>
      </c>
      <c r="B34" s="22" t="s">
        <v>68</v>
      </c>
      <c r="C34" s="22" t="s">
        <v>16</v>
      </c>
      <c r="D34" s="23">
        <v>348762</v>
      </c>
      <c r="E34" s="24">
        <v>44761.447970000001</v>
      </c>
      <c r="F34" s="25">
        <v>13.4</v>
      </c>
      <c r="G34" s="22" t="s">
        <v>863</v>
      </c>
      <c r="H34" s="22" t="s">
        <v>819</v>
      </c>
      <c r="I34" s="22" t="s">
        <v>30</v>
      </c>
      <c r="J34" s="26" t="s">
        <v>3</v>
      </c>
      <c r="K34" s="22" t="s">
        <v>3</v>
      </c>
      <c r="L34" s="25">
        <v>0</v>
      </c>
      <c r="M34" s="25">
        <v>0</v>
      </c>
      <c r="N34" s="25">
        <v>0</v>
      </c>
      <c r="O34" s="25">
        <v>0</v>
      </c>
      <c r="P34" s="25">
        <v>12</v>
      </c>
      <c r="Q34" s="25">
        <v>1.4</v>
      </c>
    </row>
    <row r="35" spans="1:17" ht="15.75">
      <c r="A35" s="22" t="s">
        <v>22</v>
      </c>
      <c r="B35" s="22" t="s">
        <v>68</v>
      </c>
      <c r="C35" s="22" t="s">
        <v>62</v>
      </c>
      <c r="D35" s="23">
        <v>346069</v>
      </c>
      <c r="E35" s="24">
        <v>44756.683710937497</v>
      </c>
      <c r="F35" s="25">
        <v>13.3</v>
      </c>
      <c r="G35" s="22" t="s">
        <v>847</v>
      </c>
      <c r="H35" s="22" t="s">
        <v>819</v>
      </c>
      <c r="I35" s="22" t="s">
        <v>34</v>
      </c>
      <c r="J35" s="26" t="s">
        <v>2</v>
      </c>
      <c r="K35" s="22" t="s">
        <v>3</v>
      </c>
      <c r="L35" s="25">
        <v>6</v>
      </c>
      <c r="M35" s="25">
        <v>3</v>
      </c>
      <c r="N35" s="25">
        <v>0</v>
      </c>
      <c r="O35" s="25">
        <v>0</v>
      </c>
      <c r="P35" s="25">
        <v>2.8</v>
      </c>
      <c r="Q35" s="25">
        <v>1.5</v>
      </c>
    </row>
    <row r="36" spans="1:17" ht="15.75">
      <c r="A36" s="22" t="s">
        <v>22</v>
      </c>
      <c r="B36" s="22" t="s">
        <v>68</v>
      </c>
      <c r="C36" s="22" t="s">
        <v>62</v>
      </c>
      <c r="D36" s="23">
        <v>349448</v>
      </c>
      <c r="E36" s="24">
        <v>44761.758753113427</v>
      </c>
      <c r="F36" s="25">
        <v>13</v>
      </c>
      <c r="G36" s="22" t="s">
        <v>848</v>
      </c>
      <c r="H36" s="22" t="s">
        <v>819</v>
      </c>
      <c r="I36" s="22" t="s">
        <v>7</v>
      </c>
      <c r="J36" s="26" t="s">
        <v>3</v>
      </c>
      <c r="K36" s="22" t="s">
        <v>3</v>
      </c>
      <c r="L36" s="25">
        <v>0</v>
      </c>
      <c r="M36" s="25">
        <v>3</v>
      </c>
      <c r="N36" s="25">
        <v>0</v>
      </c>
      <c r="O36" s="25">
        <v>0</v>
      </c>
      <c r="P36" s="25">
        <v>9.6</v>
      </c>
      <c r="Q36" s="25">
        <v>0.4</v>
      </c>
    </row>
    <row r="37" spans="1:17" ht="15.75">
      <c r="A37" s="22" t="s">
        <v>22</v>
      </c>
      <c r="B37" s="22" t="s">
        <v>68</v>
      </c>
      <c r="C37" s="22" t="s">
        <v>65</v>
      </c>
      <c r="D37" s="23">
        <v>349449</v>
      </c>
      <c r="E37" s="24">
        <v>44761.758756736112</v>
      </c>
      <c r="F37" s="25">
        <v>13</v>
      </c>
      <c r="G37" s="22" t="s">
        <v>848</v>
      </c>
      <c r="H37" s="22" t="s">
        <v>819</v>
      </c>
      <c r="I37" s="22" t="s">
        <v>7</v>
      </c>
      <c r="J37" s="26" t="s">
        <v>3</v>
      </c>
      <c r="K37" s="22" t="s">
        <v>3</v>
      </c>
      <c r="L37" s="25">
        <v>0</v>
      </c>
      <c r="M37" s="25">
        <v>3</v>
      </c>
      <c r="N37" s="25">
        <v>0</v>
      </c>
      <c r="O37" s="25">
        <v>0</v>
      </c>
      <c r="P37" s="25">
        <v>9.6</v>
      </c>
      <c r="Q37" s="25">
        <v>0.4</v>
      </c>
    </row>
    <row r="38" spans="1:17" ht="15.75">
      <c r="A38" s="22" t="s">
        <v>22</v>
      </c>
      <c r="B38" s="22" t="s">
        <v>68</v>
      </c>
      <c r="C38" s="22" t="s">
        <v>62</v>
      </c>
      <c r="D38" s="23">
        <v>342283</v>
      </c>
      <c r="E38" s="24">
        <v>44751.381866296295</v>
      </c>
      <c r="F38" s="25">
        <v>12.6</v>
      </c>
      <c r="G38" s="22" t="s">
        <v>849</v>
      </c>
      <c r="H38" s="22" t="s">
        <v>819</v>
      </c>
      <c r="I38" s="22" t="s">
        <v>34</v>
      </c>
      <c r="J38" s="26" t="s">
        <v>3</v>
      </c>
      <c r="K38" s="22" t="s">
        <v>3</v>
      </c>
      <c r="L38" s="25">
        <v>0</v>
      </c>
      <c r="M38" s="25">
        <v>3</v>
      </c>
      <c r="N38" s="25">
        <v>0</v>
      </c>
      <c r="O38" s="25">
        <v>0</v>
      </c>
      <c r="P38" s="25">
        <v>9.6</v>
      </c>
      <c r="Q38" s="25">
        <v>0</v>
      </c>
    </row>
    <row r="39" spans="1:17" ht="15.75">
      <c r="A39" s="22" t="s">
        <v>22</v>
      </c>
      <c r="B39" s="22" t="s">
        <v>68</v>
      </c>
      <c r="C39" s="22" t="s">
        <v>65</v>
      </c>
      <c r="D39" s="23">
        <v>345572</v>
      </c>
      <c r="E39" s="24">
        <v>44756.266249143519</v>
      </c>
      <c r="F39" s="25">
        <v>12.6</v>
      </c>
      <c r="G39" s="22" t="s">
        <v>963</v>
      </c>
      <c r="H39" s="22" t="s">
        <v>819</v>
      </c>
      <c r="I39" s="22" t="s">
        <v>4</v>
      </c>
      <c r="J39" s="26" t="s">
        <v>3</v>
      </c>
      <c r="K39" s="22" t="s">
        <v>2</v>
      </c>
      <c r="L39" s="25">
        <v>0</v>
      </c>
      <c r="M39" s="25">
        <v>3</v>
      </c>
      <c r="N39" s="25">
        <v>0</v>
      </c>
      <c r="O39" s="25">
        <v>0</v>
      </c>
      <c r="P39" s="25">
        <v>9.6</v>
      </c>
      <c r="Q39" s="25">
        <v>0</v>
      </c>
    </row>
    <row r="40" spans="1:17" ht="15.75">
      <c r="A40" s="22" t="s">
        <v>22</v>
      </c>
      <c r="B40" s="22" t="s">
        <v>68</v>
      </c>
      <c r="C40" s="22" t="s">
        <v>16</v>
      </c>
      <c r="D40" s="23">
        <v>345476</v>
      </c>
      <c r="E40" s="24">
        <v>44755.954257777776</v>
      </c>
      <c r="F40" s="25">
        <v>12.5</v>
      </c>
      <c r="G40" s="22" t="s">
        <v>864</v>
      </c>
      <c r="H40" s="22" t="s">
        <v>819</v>
      </c>
      <c r="I40" s="22" t="s">
        <v>48</v>
      </c>
      <c r="J40" s="26" t="s">
        <v>3</v>
      </c>
      <c r="K40" s="22" t="s">
        <v>3</v>
      </c>
      <c r="L40" s="25">
        <v>0</v>
      </c>
      <c r="M40" s="25">
        <v>0</v>
      </c>
      <c r="N40" s="25">
        <v>0</v>
      </c>
      <c r="O40" s="25">
        <v>0</v>
      </c>
      <c r="P40" s="25">
        <v>12</v>
      </c>
      <c r="Q40" s="25">
        <v>0.5</v>
      </c>
    </row>
    <row r="41" spans="1:17" ht="15.75">
      <c r="A41" s="22" t="s">
        <v>22</v>
      </c>
      <c r="B41" s="22" t="s">
        <v>68</v>
      </c>
      <c r="C41" s="22" t="s">
        <v>65</v>
      </c>
      <c r="D41" s="23">
        <v>345477</v>
      </c>
      <c r="E41" s="24">
        <v>44755.954261631945</v>
      </c>
      <c r="F41" s="25">
        <v>12.5</v>
      </c>
      <c r="G41" s="22" t="s">
        <v>864</v>
      </c>
      <c r="H41" s="22" t="s">
        <v>819</v>
      </c>
      <c r="I41" s="22" t="s">
        <v>48</v>
      </c>
      <c r="J41" s="26" t="s">
        <v>3</v>
      </c>
      <c r="K41" s="22" t="s">
        <v>3</v>
      </c>
      <c r="L41" s="25">
        <v>0</v>
      </c>
      <c r="M41" s="25">
        <v>0</v>
      </c>
      <c r="N41" s="25">
        <v>0</v>
      </c>
      <c r="O41" s="25">
        <v>0</v>
      </c>
      <c r="P41" s="25">
        <v>12</v>
      </c>
      <c r="Q41" s="25">
        <v>0.5</v>
      </c>
    </row>
    <row r="42" spans="1:17" ht="15.75">
      <c r="A42" s="22" t="s">
        <v>22</v>
      </c>
      <c r="B42" s="22" t="s">
        <v>68</v>
      </c>
      <c r="C42" s="22" t="s">
        <v>62</v>
      </c>
      <c r="D42" s="23">
        <v>347244</v>
      </c>
      <c r="E42" s="24">
        <v>44758.675785208332</v>
      </c>
      <c r="F42" s="25">
        <v>12.5</v>
      </c>
      <c r="G42" s="22" t="s">
        <v>850</v>
      </c>
      <c r="H42" s="22" t="s">
        <v>819</v>
      </c>
      <c r="I42" s="22" t="s">
        <v>84</v>
      </c>
      <c r="J42" s="26" t="s">
        <v>3</v>
      </c>
      <c r="K42" s="22" t="s">
        <v>3</v>
      </c>
      <c r="L42" s="25">
        <v>0</v>
      </c>
      <c r="M42" s="25">
        <v>3</v>
      </c>
      <c r="N42" s="25">
        <v>0</v>
      </c>
      <c r="O42" s="25">
        <v>0</v>
      </c>
      <c r="P42" s="25">
        <v>9</v>
      </c>
      <c r="Q42" s="25">
        <v>0.5</v>
      </c>
    </row>
    <row r="43" spans="1:17" ht="15.75">
      <c r="A43" s="22" t="s">
        <v>22</v>
      </c>
      <c r="B43" s="22" t="s">
        <v>68</v>
      </c>
      <c r="C43" s="22" t="s">
        <v>16</v>
      </c>
      <c r="D43" s="23">
        <v>341889</v>
      </c>
      <c r="E43" s="24">
        <v>44750.611898240742</v>
      </c>
      <c r="F43" s="25">
        <v>12.2</v>
      </c>
      <c r="G43" s="22" t="s">
        <v>865</v>
      </c>
      <c r="H43" s="22" t="s">
        <v>819</v>
      </c>
      <c r="I43" s="22" t="s">
        <v>17</v>
      </c>
      <c r="J43" s="26" t="s">
        <v>3</v>
      </c>
      <c r="K43" s="22" t="s">
        <v>3</v>
      </c>
      <c r="L43" s="25">
        <v>0</v>
      </c>
      <c r="M43" s="25">
        <v>0</v>
      </c>
      <c r="N43" s="25">
        <v>0</v>
      </c>
      <c r="O43" s="25">
        <v>0</v>
      </c>
      <c r="P43" s="25">
        <v>12</v>
      </c>
      <c r="Q43" s="25">
        <v>0.2</v>
      </c>
    </row>
    <row r="44" spans="1:17" ht="15.75">
      <c r="A44" s="22" t="s">
        <v>22</v>
      </c>
      <c r="B44" s="22" t="s">
        <v>68</v>
      </c>
      <c r="C44" s="22" t="s">
        <v>62</v>
      </c>
      <c r="D44" s="23">
        <v>344668</v>
      </c>
      <c r="E44" s="24">
        <v>44755.376085972217</v>
      </c>
      <c r="F44" s="25">
        <v>12</v>
      </c>
      <c r="G44" s="22" t="s">
        <v>851</v>
      </c>
      <c r="H44" s="22" t="s">
        <v>819</v>
      </c>
      <c r="I44" s="22" t="s">
        <v>41</v>
      </c>
      <c r="J44" s="26" t="s">
        <v>3</v>
      </c>
      <c r="K44" s="22" t="s">
        <v>3</v>
      </c>
      <c r="L44" s="25">
        <v>0</v>
      </c>
      <c r="M44" s="25">
        <v>3</v>
      </c>
      <c r="N44" s="25">
        <v>0</v>
      </c>
      <c r="O44" s="25">
        <v>3</v>
      </c>
      <c r="P44" s="25">
        <v>6</v>
      </c>
      <c r="Q44" s="25">
        <v>0</v>
      </c>
    </row>
    <row r="45" spans="1:17" ht="15.75">
      <c r="A45" s="22" t="s">
        <v>22</v>
      </c>
      <c r="B45" s="22" t="s">
        <v>68</v>
      </c>
      <c r="C45" s="22" t="s">
        <v>62</v>
      </c>
      <c r="D45" s="23">
        <v>344956</v>
      </c>
      <c r="E45" s="24">
        <v>44755.589973761569</v>
      </c>
      <c r="F45" s="25">
        <v>11.6</v>
      </c>
      <c r="G45" s="22" t="s">
        <v>852</v>
      </c>
      <c r="H45" s="22" t="s">
        <v>819</v>
      </c>
      <c r="I45" s="22" t="s">
        <v>51</v>
      </c>
      <c r="J45" s="26" t="s">
        <v>2</v>
      </c>
      <c r="K45" s="22" t="s">
        <v>3</v>
      </c>
      <c r="L45" s="25">
        <v>6</v>
      </c>
      <c r="M45" s="25">
        <v>3</v>
      </c>
      <c r="N45" s="25">
        <v>0</v>
      </c>
      <c r="O45" s="25">
        <v>0</v>
      </c>
      <c r="P45" s="25">
        <v>2.4</v>
      </c>
      <c r="Q45" s="25">
        <v>0.2</v>
      </c>
    </row>
    <row r="46" spans="1:17" ht="15.75">
      <c r="A46" s="22" t="s">
        <v>22</v>
      </c>
      <c r="B46" s="22" t="s">
        <v>68</v>
      </c>
      <c r="C46" s="22" t="s">
        <v>62</v>
      </c>
      <c r="D46" s="23">
        <v>349908</v>
      </c>
      <c r="E46" s="24">
        <v>44761.925779513884</v>
      </c>
      <c r="F46" s="25">
        <v>11.399999999999999</v>
      </c>
      <c r="G46" s="22" t="s">
        <v>853</v>
      </c>
      <c r="H46" s="22" t="s">
        <v>819</v>
      </c>
      <c r="I46" s="22" t="s">
        <v>30</v>
      </c>
      <c r="J46" s="26" t="s">
        <v>3</v>
      </c>
      <c r="K46" s="22" t="s">
        <v>3</v>
      </c>
      <c r="L46" s="25">
        <v>0</v>
      </c>
      <c r="M46" s="25">
        <v>3</v>
      </c>
      <c r="N46" s="25">
        <v>0</v>
      </c>
      <c r="O46" s="25">
        <v>0</v>
      </c>
      <c r="P46" s="25">
        <v>8.1999999999999993</v>
      </c>
      <c r="Q46" s="25">
        <v>0.2</v>
      </c>
    </row>
    <row r="47" spans="1:17" ht="15.75">
      <c r="A47" s="22" t="s">
        <v>22</v>
      </c>
      <c r="B47" s="22" t="s">
        <v>68</v>
      </c>
      <c r="C47" s="22" t="s">
        <v>62</v>
      </c>
      <c r="D47" s="23">
        <v>348806</v>
      </c>
      <c r="E47" s="24">
        <v>44761.463062002316</v>
      </c>
      <c r="F47" s="25">
        <v>11.3</v>
      </c>
      <c r="G47" s="22" t="s">
        <v>854</v>
      </c>
      <c r="H47" s="22" t="s">
        <v>819</v>
      </c>
      <c r="I47" s="22" t="s">
        <v>38</v>
      </c>
      <c r="J47" s="26" t="s">
        <v>3</v>
      </c>
      <c r="K47" s="22" t="s">
        <v>3</v>
      </c>
      <c r="L47" s="25">
        <v>0</v>
      </c>
      <c r="M47" s="25">
        <v>3</v>
      </c>
      <c r="N47" s="25">
        <v>0</v>
      </c>
      <c r="O47" s="25">
        <v>0</v>
      </c>
      <c r="P47" s="25">
        <v>6.8</v>
      </c>
      <c r="Q47" s="25">
        <v>1.5</v>
      </c>
    </row>
    <row r="48" spans="1:17" ht="15.75">
      <c r="A48" s="22" t="s">
        <v>22</v>
      </c>
      <c r="B48" s="22" t="s">
        <v>68</v>
      </c>
      <c r="C48" s="22" t="s">
        <v>62</v>
      </c>
      <c r="D48" s="23">
        <v>349971</v>
      </c>
      <c r="E48" s="24">
        <v>44761.946782534724</v>
      </c>
      <c r="F48" s="25">
        <v>11.1</v>
      </c>
      <c r="G48" s="22" t="s">
        <v>855</v>
      </c>
      <c r="H48" s="22" t="s">
        <v>819</v>
      </c>
      <c r="I48" s="22" t="s">
        <v>40</v>
      </c>
      <c r="J48" s="26" t="s">
        <v>2</v>
      </c>
      <c r="K48" s="22" t="s">
        <v>3</v>
      </c>
      <c r="L48" s="25">
        <v>6</v>
      </c>
      <c r="M48" s="25">
        <v>3</v>
      </c>
      <c r="N48" s="25">
        <v>0</v>
      </c>
      <c r="O48" s="25">
        <v>0</v>
      </c>
      <c r="P48" s="25">
        <v>0.6</v>
      </c>
      <c r="Q48" s="25">
        <v>1.5</v>
      </c>
    </row>
    <row r="49" spans="1:17" ht="15.75">
      <c r="A49" s="22" t="s">
        <v>22</v>
      </c>
      <c r="B49" s="22" t="s">
        <v>68</v>
      </c>
      <c r="C49" s="22" t="s">
        <v>62</v>
      </c>
      <c r="D49" s="23">
        <v>347124</v>
      </c>
      <c r="E49" s="24">
        <v>44758.428309270828</v>
      </c>
      <c r="F49" s="25">
        <v>10.9</v>
      </c>
      <c r="G49" s="22" t="s">
        <v>856</v>
      </c>
      <c r="H49" s="22" t="s">
        <v>819</v>
      </c>
      <c r="I49" s="22" t="s">
        <v>7</v>
      </c>
      <c r="J49" s="26" t="s">
        <v>3</v>
      </c>
      <c r="K49" s="22" t="s">
        <v>3</v>
      </c>
      <c r="L49" s="25">
        <v>0</v>
      </c>
      <c r="M49" s="25">
        <v>3</v>
      </c>
      <c r="N49" s="25">
        <v>0</v>
      </c>
      <c r="O49" s="25">
        <v>0</v>
      </c>
      <c r="P49" s="25">
        <v>7.4</v>
      </c>
      <c r="Q49" s="25">
        <v>0.5</v>
      </c>
    </row>
    <row r="50" spans="1:17" ht="15.75">
      <c r="A50" s="22" t="s">
        <v>22</v>
      </c>
      <c r="B50" s="22" t="s">
        <v>68</v>
      </c>
      <c r="C50" s="22" t="s">
        <v>62</v>
      </c>
      <c r="D50" s="23">
        <v>342496</v>
      </c>
      <c r="E50" s="24">
        <v>44751.826594953702</v>
      </c>
      <c r="F50" s="25">
        <v>10.9</v>
      </c>
      <c r="G50" s="22" t="s">
        <v>857</v>
      </c>
      <c r="H50" s="22" t="s">
        <v>819</v>
      </c>
      <c r="I50" s="22" t="s">
        <v>41</v>
      </c>
      <c r="J50" s="26" t="s">
        <v>3</v>
      </c>
      <c r="K50" s="22" t="s">
        <v>3</v>
      </c>
      <c r="L50" s="25">
        <v>0</v>
      </c>
      <c r="M50" s="25">
        <v>3</v>
      </c>
      <c r="N50" s="25">
        <v>0</v>
      </c>
      <c r="O50" s="25">
        <v>0</v>
      </c>
      <c r="P50" s="25">
        <v>6.4</v>
      </c>
      <c r="Q50" s="25">
        <v>1.5</v>
      </c>
    </row>
    <row r="51" spans="1:17" ht="15.75">
      <c r="A51" s="22" t="s">
        <v>22</v>
      </c>
      <c r="B51" s="22" t="s">
        <v>68</v>
      </c>
      <c r="C51" s="22" t="s">
        <v>65</v>
      </c>
      <c r="D51" s="23">
        <v>342497</v>
      </c>
      <c r="E51" s="24">
        <v>44751.826665011569</v>
      </c>
      <c r="F51" s="25">
        <v>10.9</v>
      </c>
      <c r="G51" s="22" t="s">
        <v>857</v>
      </c>
      <c r="H51" s="22" t="s">
        <v>819</v>
      </c>
      <c r="I51" s="22" t="s">
        <v>41</v>
      </c>
      <c r="J51" s="26" t="s">
        <v>3</v>
      </c>
      <c r="K51" s="22" t="s">
        <v>3</v>
      </c>
      <c r="L51" s="25">
        <v>0</v>
      </c>
      <c r="M51" s="25">
        <v>3</v>
      </c>
      <c r="N51" s="25">
        <v>0</v>
      </c>
      <c r="O51" s="25">
        <v>0</v>
      </c>
      <c r="P51" s="25">
        <v>6.4</v>
      </c>
      <c r="Q51" s="25">
        <v>1.5</v>
      </c>
    </row>
    <row r="52" spans="1:17" ht="15.75">
      <c r="A52" s="22" t="s">
        <v>22</v>
      </c>
      <c r="B52" s="22" t="s">
        <v>68</v>
      </c>
      <c r="C52" s="22" t="s">
        <v>62</v>
      </c>
      <c r="D52" s="23">
        <v>348284</v>
      </c>
      <c r="E52" s="24">
        <v>44760.771460011572</v>
      </c>
      <c r="F52" s="25">
        <v>10.199999999999999</v>
      </c>
      <c r="G52" s="22" t="s">
        <v>858</v>
      </c>
      <c r="H52" s="22" t="s">
        <v>819</v>
      </c>
      <c r="I52" s="22" t="s">
        <v>21</v>
      </c>
      <c r="J52" s="26" t="s">
        <v>3</v>
      </c>
      <c r="K52" s="22" t="s">
        <v>3</v>
      </c>
      <c r="L52" s="25">
        <v>0</v>
      </c>
      <c r="M52" s="25">
        <v>3</v>
      </c>
      <c r="N52" s="25">
        <v>0</v>
      </c>
      <c r="O52" s="25">
        <v>0</v>
      </c>
      <c r="P52" s="25">
        <v>7.2</v>
      </c>
      <c r="Q52" s="25">
        <v>0</v>
      </c>
    </row>
    <row r="53" spans="1:17" ht="15.75">
      <c r="A53" s="22" t="s">
        <v>22</v>
      </c>
      <c r="B53" s="22" t="s">
        <v>68</v>
      </c>
      <c r="C53" s="22" t="s">
        <v>62</v>
      </c>
      <c r="D53" s="23">
        <v>344852</v>
      </c>
      <c r="E53" s="24">
        <v>44755.525092592594</v>
      </c>
      <c r="F53" s="25">
        <v>10.199999999999999</v>
      </c>
      <c r="G53" s="22" t="s">
        <v>859</v>
      </c>
      <c r="H53" s="22" t="s">
        <v>819</v>
      </c>
      <c r="I53" s="22" t="s">
        <v>40</v>
      </c>
      <c r="J53" s="26" t="s">
        <v>3</v>
      </c>
      <c r="K53" s="22" t="s">
        <v>3</v>
      </c>
      <c r="L53" s="25">
        <v>0</v>
      </c>
      <c r="M53" s="25">
        <v>3</v>
      </c>
      <c r="N53" s="25">
        <v>0</v>
      </c>
      <c r="O53" s="25">
        <v>0</v>
      </c>
      <c r="P53" s="25">
        <v>7.2</v>
      </c>
      <c r="Q53" s="25">
        <v>0</v>
      </c>
    </row>
    <row r="54" spans="1:17" ht="15.75">
      <c r="A54" s="22" t="s">
        <v>22</v>
      </c>
      <c r="B54" s="22" t="s">
        <v>68</v>
      </c>
      <c r="C54" s="22" t="s">
        <v>62</v>
      </c>
      <c r="D54" s="23">
        <v>344726</v>
      </c>
      <c r="E54" s="24">
        <v>44755.427768217589</v>
      </c>
      <c r="F54" s="25">
        <v>10.199999999999999</v>
      </c>
      <c r="G54" s="22" t="s">
        <v>860</v>
      </c>
      <c r="H54" s="22" t="s">
        <v>819</v>
      </c>
      <c r="I54" s="22" t="s">
        <v>58</v>
      </c>
      <c r="J54" s="26" t="s">
        <v>3</v>
      </c>
      <c r="K54" s="22" t="s">
        <v>3</v>
      </c>
      <c r="L54" s="25">
        <v>0</v>
      </c>
      <c r="M54" s="25">
        <v>3</v>
      </c>
      <c r="N54" s="25">
        <v>0</v>
      </c>
      <c r="O54" s="25">
        <v>0</v>
      </c>
      <c r="P54" s="25">
        <v>7.2</v>
      </c>
      <c r="Q54" s="25">
        <v>0</v>
      </c>
    </row>
    <row r="55" spans="1:17" ht="15.75">
      <c r="A55" s="22" t="s">
        <v>22</v>
      </c>
      <c r="B55" s="22" t="s">
        <v>68</v>
      </c>
      <c r="C55" s="22" t="s">
        <v>16</v>
      </c>
      <c r="D55" s="23">
        <v>342555</v>
      </c>
      <c r="E55" s="24">
        <v>44752.035145740738</v>
      </c>
      <c r="F55" s="25">
        <v>9.3000000000000007</v>
      </c>
      <c r="G55" s="22" t="s">
        <v>866</v>
      </c>
      <c r="H55" s="22" t="s">
        <v>819</v>
      </c>
      <c r="I55" s="22" t="s">
        <v>43</v>
      </c>
      <c r="J55" s="26" t="s">
        <v>3</v>
      </c>
      <c r="K55" s="22" t="s">
        <v>3</v>
      </c>
      <c r="L55" s="25">
        <v>0</v>
      </c>
      <c r="M55" s="25">
        <v>3</v>
      </c>
      <c r="N55" s="25">
        <v>0</v>
      </c>
      <c r="O55" s="25">
        <v>0</v>
      </c>
      <c r="P55" s="25">
        <v>4.8</v>
      </c>
      <c r="Q55" s="25">
        <v>1.5</v>
      </c>
    </row>
    <row r="56" spans="1:17" ht="15.75">
      <c r="A56" s="22" t="s">
        <v>22</v>
      </c>
      <c r="B56" s="22" t="s">
        <v>68</v>
      </c>
      <c r="C56" s="22" t="s">
        <v>16</v>
      </c>
      <c r="D56" s="23">
        <v>348413</v>
      </c>
      <c r="E56" s="24">
        <v>44760.843769039348</v>
      </c>
      <c r="F56" s="25">
        <v>9</v>
      </c>
      <c r="G56" s="22" t="s">
        <v>867</v>
      </c>
      <c r="H56" s="22" t="s">
        <v>819</v>
      </c>
      <c r="I56" s="22" t="s">
        <v>36</v>
      </c>
      <c r="J56" s="26" t="s">
        <v>3</v>
      </c>
      <c r="K56" s="22" t="s">
        <v>3</v>
      </c>
      <c r="L56" s="25">
        <v>0</v>
      </c>
      <c r="M56" s="25">
        <v>0</v>
      </c>
      <c r="N56" s="25">
        <v>0</v>
      </c>
      <c r="O56" s="25">
        <v>0</v>
      </c>
      <c r="P56" s="25">
        <v>9</v>
      </c>
      <c r="Q56" s="25">
        <v>0</v>
      </c>
    </row>
    <row r="57" spans="1:17" ht="15.75">
      <c r="A57" s="22" t="s">
        <v>22</v>
      </c>
      <c r="B57" s="22" t="s">
        <v>68</v>
      </c>
      <c r="C57" s="22" t="s">
        <v>16</v>
      </c>
      <c r="D57" s="23">
        <v>348454</v>
      </c>
      <c r="E57" s="24">
        <v>44760.891458078702</v>
      </c>
      <c r="F57" s="25">
        <v>8.5</v>
      </c>
      <c r="G57" s="22" t="s">
        <v>868</v>
      </c>
      <c r="H57" s="22" t="s">
        <v>819</v>
      </c>
      <c r="I57" s="22" t="s">
        <v>42</v>
      </c>
      <c r="J57" s="26" t="s">
        <v>3</v>
      </c>
      <c r="K57" s="22" t="s">
        <v>3</v>
      </c>
      <c r="L57" s="25">
        <v>0</v>
      </c>
      <c r="M57" s="25">
        <v>3</v>
      </c>
      <c r="N57" s="25">
        <v>0</v>
      </c>
      <c r="O57" s="25">
        <v>0</v>
      </c>
      <c r="P57" s="25">
        <v>4.8</v>
      </c>
      <c r="Q57" s="25">
        <v>0.7</v>
      </c>
    </row>
    <row r="58" spans="1:17" ht="15.75">
      <c r="A58" s="22" t="s">
        <v>22</v>
      </c>
      <c r="B58" s="22" t="s">
        <v>68</v>
      </c>
      <c r="C58" s="22" t="s">
        <v>65</v>
      </c>
      <c r="D58" s="23">
        <v>348455</v>
      </c>
      <c r="E58" s="24">
        <v>44760.891460543979</v>
      </c>
      <c r="F58" s="25">
        <v>8.5</v>
      </c>
      <c r="G58" s="22" t="s">
        <v>868</v>
      </c>
      <c r="H58" s="22" t="s">
        <v>819</v>
      </c>
      <c r="I58" s="22" t="s">
        <v>42</v>
      </c>
      <c r="J58" s="26" t="s">
        <v>3</v>
      </c>
      <c r="K58" s="22" t="s">
        <v>3</v>
      </c>
      <c r="L58" s="25">
        <v>0</v>
      </c>
      <c r="M58" s="25">
        <v>3</v>
      </c>
      <c r="N58" s="25">
        <v>0</v>
      </c>
      <c r="O58" s="25">
        <v>0</v>
      </c>
      <c r="P58" s="25">
        <v>4.8</v>
      </c>
      <c r="Q58" s="25">
        <v>0.7</v>
      </c>
    </row>
    <row r="59" spans="1:17" ht="15.75">
      <c r="A59" s="22" t="s">
        <v>22</v>
      </c>
      <c r="B59" s="22" t="s">
        <v>68</v>
      </c>
      <c r="C59" s="22" t="s">
        <v>65</v>
      </c>
      <c r="D59" s="23">
        <v>348456</v>
      </c>
      <c r="E59" s="24">
        <v>44760.89146230324</v>
      </c>
      <c r="F59" s="25">
        <v>8.5</v>
      </c>
      <c r="G59" s="22" t="s">
        <v>868</v>
      </c>
      <c r="H59" s="22" t="s">
        <v>819</v>
      </c>
      <c r="I59" s="22" t="s">
        <v>42</v>
      </c>
      <c r="J59" s="26" t="s">
        <v>3</v>
      </c>
      <c r="K59" s="22" t="s">
        <v>3</v>
      </c>
      <c r="L59" s="25">
        <v>0</v>
      </c>
      <c r="M59" s="25">
        <v>3</v>
      </c>
      <c r="N59" s="25">
        <v>0</v>
      </c>
      <c r="O59" s="25">
        <v>0</v>
      </c>
      <c r="P59" s="25">
        <v>4.8</v>
      </c>
      <c r="Q59" s="25">
        <v>0.7</v>
      </c>
    </row>
    <row r="60" spans="1:17" ht="15.75">
      <c r="A60" s="22" t="s">
        <v>22</v>
      </c>
      <c r="B60" s="22" t="s">
        <v>68</v>
      </c>
      <c r="C60" s="22" t="s">
        <v>16</v>
      </c>
      <c r="D60" s="23">
        <v>348511</v>
      </c>
      <c r="E60" s="24">
        <v>44760.926432407403</v>
      </c>
      <c r="F60" s="25">
        <v>8</v>
      </c>
      <c r="G60" s="22" t="s">
        <v>869</v>
      </c>
      <c r="H60" s="22" t="s">
        <v>819</v>
      </c>
      <c r="I60" s="22" t="s">
        <v>41</v>
      </c>
      <c r="J60" s="26" t="s">
        <v>3</v>
      </c>
      <c r="K60" s="22" t="s">
        <v>3</v>
      </c>
      <c r="L60" s="25">
        <v>0</v>
      </c>
      <c r="M60" s="25">
        <v>3</v>
      </c>
      <c r="N60" s="25">
        <v>0</v>
      </c>
      <c r="O60" s="25">
        <v>0</v>
      </c>
      <c r="P60" s="25">
        <v>3.6</v>
      </c>
      <c r="Q60" s="25">
        <v>1.4</v>
      </c>
    </row>
    <row r="61" spans="1:17" ht="15.75">
      <c r="A61" s="22" t="s">
        <v>22</v>
      </c>
      <c r="B61" s="22" t="s">
        <v>68</v>
      </c>
      <c r="C61" s="22" t="s">
        <v>16</v>
      </c>
      <c r="D61" s="23">
        <v>342078</v>
      </c>
      <c r="E61" s="24">
        <v>44750.754911192125</v>
      </c>
      <c r="F61" s="25">
        <v>7.9</v>
      </c>
      <c r="G61" s="22" t="s">
        <v>870</v>
      </c>
      <c r="H61" s="22" t="s">
        <v>819</v>
      </c>
      <c r="I61" s="22" t="s">
        <v>43</v>
      </c>
      <c r="J61" s="26" t="s">
        <v>3</v>
      </c>
      <c r="K61" s="22" t="s">
        <v>3</v>
      </c>
      <c r="L61" s="25">
        <v>0</v>
      </c>
      <c r="M61" s="25">
        <v>3</v>
      </c>
      <c r="N61" s="25">
        <v>0</v>
      </c>
      <c r="O61" s="25">
        <v>0</v>
      </c>
      <c r="P61" s="25">
        <v>4</v>
      </c>
      <c r="Q61" s="25">
        <v>0.9</v>
      </c>
    </row>
    <row r="62" spans="1:17" ht="15.75">
      <c r="A62" s="22" t="s">
        <v>22</v>
      </c>
      <c r="B62" s="22" t="s">
        <v>68</v>
      </c>
      <c r="C62" s="22" t="s">
        <v>16</v>
      </c>
      <c r="D62" s="23">
        <v>347994</v>
      </c>
      <c r="E62" s="24">
        <v>44760.631480833334</v>
      </c>
      <c r="F62" s="25">
        <v>7.9</v>
      </c>
      <c r="G62" s="22" t="s">
        <v>871</v>
      </c>
      <c r="H62" s="22" t="s">
        <v>819</v>
      </c>
      <c r="I62" s="22" t="s">
        <v>39</v>
      </c>
      <c r="J62" s="26" t="s">
        <v>3</v>
      </c>
      <c r="K62" s="22" t="s">
        <v>3</v>
      </c>
      <c r="L62" s="25">
        <v>0</v>
      </c>
      <c r="M62" s="25">
        <v>3</v>
      </c>
      <c r="N62" s="25">
        <v>0</v>
      </c>
      <c r="O62" s="25">
        <v>3</v>
      </c>
      <c r="P62" s="25">
        <v>1.4</v>
      </c>
      <c r="Q62" s="25">
        <v>0.5</v>
      </c>
    </row>
    <row r="63" spans="1:17" ht="15.75">
      <c r="A63" s="22" t="s">
        <v>22</v>
      </c>
      <c r="B63" s="22" t="s">
        <v>68</v>
      </c>
      <c r="C63" s="22" t="s">
        <v>16</v>
      </c>
      <c r="D63" s="23">
        <v>347702</v>
      </c>
      <c r="E63" s="24">
        <v>44760.350180034722</v>
      </c>
      <c r="F63" s="25">
        <v>7.7</v>
      </c>
      <c r="G63" s="22" t="s">
        <v>872</v>
      </c>
      <c r="H63" s="22" t="s">
        <v>819</v>
      </c>
      <c r="I63" s="22" t="s">
        <v>45</v>
      </c>
      <c r="J63" s="26" t="s">
        <v>3</v>
      </c>
      <c r="K63" s="22" t="s">
        <v>3</v>
      </c>
      <c r="L63" s="25">
        <v>0</v>
      </c>
      <c r="M63" s="25">
        <v>3</v>
      </c>
      <c r="N63" s="25">
        <v>0</v>
      </c>
      <c r="O63" s="25">
        <v>0</v>
      </c>
      <c r="P63" s="25">
        <v>3.8</v>
      </c>
      <c r="Q63" s="25">
        <v>0.9</v>
      </c>
    </row>
    <row r="64" spans="1:17" ht="15.75">
      <c r="A64" s="22" t="s">
        <v>22</v>
      </c>
      <c r="B64" s="22" t="s">
        <v>68</v>
      </c>
      <c r="C64" s="22" t="s">
        <v>16</v>
      </c>
      <c r="D64" s="23">
        <v>344984</v>
      </c>
      <c r="E64" s="24">
        <v>44755.604597847218</v>
      </c>
      <c r="F64" s="25">
        <v>7.7</v>
      </c>
      <c r="G64" s="22" t="s">
        <v>873</v>
      </c>
      <c r="H64" s="22" t="s">
        <v>819</v>
      </c>
      <c r="I64" s="22" t="s">
        <v>131</v>
      </c>
      <c r="J64" s="26" t="s">
        <v>3</v>
      </c>
      <c r="K64" s="22" t="s">
        <v>3</v>
      </c>
      <c r="L64" s="25">
        <v>0</v>
      </c>
      <c r="M64" s="25">
        <v>3</v>
      </c>
      <c r="N64" s="25">
        <v>0</v>
      </c>
      <c r="O64" s="25">
        <v>0</v>
      </c>
      <c r="P64" s="25">
        <v>3.2</v>
      </c>
      <c r="Q64" s="25">
        <v>1.5</v>
      </c>
    </row>
    <row r="65" spans="1:17" ht="15.75">
      <c r="A65" s="22" t="s">
        <v>22</v>
      </c>
      <c r="B65" s="22" t="s">
        <v>68</v>
      </c>
      <c r="C65" s="22" t="s">
        <v>16</v>
      </c>
      <c r="D65" s="23">
        <v>345935</v>
      </c>
      <c r="E65" s="24">
        <v>44756.598425289347</v>
      </c>
      <c r="F65" s="25">
        <v>7.6</v>
      </c>
      <c r="G65" s="22" t="s">
        <v>874</v>
      </c>
      <c r="H65" s="22" t="s">
        <v>819</v>
      </c>
      <c r="I65" s="22" t="s">
        <v>17</v>
      </c>
      <c r="J65" s="26" t="s">
        <v>3</v>
      </c>
      <c r="K65" s="22" t="s">
        <v>3</v>
      </c>
      <c r="L65" s="25">
        <v>0</v>
      </c>
      <c r="M65" s="25">
        <v>3</v>
      </c>
      <c r="N65" s="25">
        <v>0</v>
      </c>
      <c r="O65" s="25">
        <v>0</v>
      </c>
      <c r="P65" s="25">
        <v>3.8</v>
      </c>
      <c r="Q65" s="25">
        <v>0.8</v>
      </c>
    </row>
    <row r="66" spans="1:17" ht="15.75">
      <c r="A66" s="22" t="s">
        <v>22</v>
      </c>
      <c r="B66" s="22" t="s">
        <v>68</v>
      </c>
      <c r="C66" s="22" t="s">
        <v>16</v>
      </c>
      <c r="D66" s="23">
        <v>349883</v>
      </c>
      <c r="E66" s="24">
        <v>44761.918634942129</v>
      </c>
      <c r="F66" s="25">
        <v>7.4</v>
      </c>
      <c r="G66" s="22" t="s">
        <v>875</v>
      </c>
      <c r="H66" s="22" t="s">
        <v>819</v>
      </c>
      <c r="I66" s="22" t="s">
        <v>79</v>
      </c>
      <c r="J66" s="26" t="s">
        <v>3</v>
      </c>
      <c r="K66" s="22" t="s">
        <v>3</v>
      </c>
      <c r="L66" s="25">
        <v>0</v>
      </c>
      <c r="M66" s="25">
        <v>3</v>
      </c>
      <c r="N66" s="25">
        <v>0</v>
      </c>
      <c r="O66" s="25">
        <v>0</v>
      </c>
      <c r="P66" s="25">
        <v>4.4000000000000004</v>
      </c>
      <c r="Q66" s="25">
        <v>0</v>
      </c>
    </row>
    <row r="67" spans="1:17" ht="15.75">
      <c r="A67" s="22" t="s">
        <v>22</v>
      </c>
      <c r="B67" s="22" t="s">
        <v>68</v>
      </c>
      <c r="C67" s="22" t="s">
        <v>16</v>
      </c>
      <c r="D67" s="23">
        <v>346362</v>
      </c>
      <c r="E67" s="24">
        <v>44756.94680513889</v>
      </c>
      <c r="F67" s="25">
        <v>7.4</v>
      </c>
      <c r="G67" s="22" t="s">
        <v>876</v>
      </c>
      <c r="H67" s="22" t="s">
        <v>819</v>
      </c>
      <c r="I67" s="22" t="s">
        <v>4</v>
      </c>
      <c r="J67" s="26" t="s">
        <v>3</v>
      </c>
      <c r="K67" s="22" t="s">
        <v>3</v>
      </c>
      <c r="L67" s="25">
        <v>0</v>
      </c>
      <c r="M67" s="25">
        <v>3</v>
      </c>
      <c r="N67" s="25">
        <v>0</v>
      </c>
      <c r="O67" s="25">
        <v>0</v>
      </c>
      <c r="P67" s="25">
        <v>4.4000000000000004</v>
      </c>
      <c r="Q67" s="25">
        <v>0</v>
      </c>
    </row>
    <row r="68" spans="1:17" ht="15.75">
      <c r="A68" s="22" t="s">
        <v>22</v>
      </c>
      <c r="B68" s="22" t="s">
        <v>68</v>
      </c>
      <c r="C68" s="22" t="s">
        <v>16</v>
      </c>
      <c r="D68" s="23">
        <v>349110</v>
      </c>
      <c r="E68" s="24">
        <v>44761.601135011573</v>
      </c>
      <c r="F68" s="25">
        <v>7.3</v>
      </c>
      <c r="G68" s="22" t="s">
        <v>877</v>
      </c>
      <c r="H68" s="22" t="s">
        <v>819</v>
      </c>
      <c r="I68" s="22" t="s">
        <v>39</v>
      </c>
      <c r="J68" s="26" t="s">
        <v>3</v>
      </c>
      <c r="K68" s="22" t="s">
        <v>3</v>
      </c>
      <c r="L68" s="25">
        <v>0</v>
      </c>
      <c r="M68" s="25">
        <v>3</v>
      </c>
      <c r="N68" s="25">
        <v>0</v>
      </c>
      <c r="O68" s="25">
        <v>0</v>
      </c>
      <c r="P68" s="25">
        <v>2.8</v>
      </c>
      <c r="Q68" s="25">
        <v>1.5</v>
      </c>
    </row>
    <row r="69" spans="1:17" ht="15.75">
      <c r="A69" s="22" t="s">
        <v>22</v>
      </c>
      <c r="B69" s="22" t="s">
        <v>68</v>
      </c>
      <c r="C69" s="22" t="s">
        <v>16</v>
      </c>
      <c r="D69" s="23">
        <v>349988</v>
      </c>
      <c r="E69" s="24">
        <v>44761.950765648144</v>
      </c>
      <c r="F69" s="25">
        <v>6.9</v>
      </c>
      <c r="G69" s="22" t="s">
        <v>878</v>
      </c>
      <c r="H69" s="22" t="s">
        <v>819</v>
      </c>
      <c r="I69" s="22" t="s">
        <v>42</v>
      </c>
      <c r="J69" s="26" t="s">
        <v>3</v>
      </c>
      <c r="K69" s="22" t="s">
        <v>3</v>
      </c>
      <c r="L69" s="25">
        <v>0</v>
      </c>
      <c r="M69" s="25">
        <v>3</v>
      </c>
      <c r="N69" s="25">
        <v>0</v>
      </c>
      <c r="O69" s="25">
        <v>0</v>
      </c>
      <c r="P69" s="25">
        <v>2.4</v>
      </c>
      <c r="Q69" s="25">
        <v>1.5</v>
      </c>
    </row>
    <row r="70" spans="1:17" ht="15.75">
      <c r="A70" s="22" t="s">
        <v>22</v>
      </c>
      <c r="B70" s="22" t="s">
        <v>68</v>
      </c>
      <c r="C70" s="22" t="s">
        <v>16</v>
      </c>
      <c r="D70" s="23">
        <v>347422</v>
      </c>
      <c r="E70" s="24">
        <v>44759.416281944439</v>
      </c>
      <c r="F70" s="25">
        <v>6.6</v>
      </c>
      <c r="G70" s="22" t="s">
        <v>879</v>
      </c>
      <c r="H70" s="22" t="s">
        <v>819</v>
      </c>
      <c r="I70" s="22" t="s">
        <v>21</v>
      </c>
      <c r="J70" s="26" t="s">
        <v>3</v>
      </c>
      <c r="K70" s="22" t="s">
        <v>3</v>
      </c>
      <c r="L70" s="25">
        <v>0</v>
      </c>
      <c r="M70" s="25">
        <v>3</v>
      </c>
      <c r="N70" s="25">
        <v>0</v>
      </c>
      <c r="O70" s="25">
        <v>0</v>
      </c>
      <c r="P70" s="25">
        <v>2.8</v>
      </c>
      <c r="Q70" s="25">
        <v>0.8</v>
      </c>
    </row>
    <row r="71" spans="1:17" ht="15.75">
      <c r="A71" s="22" t="s">
        <v>22</v>
      </c>
      <c r="B71" s="22" t="s">
        <v>68</v>
      </c>
      <c r="C71" s="22" t="s">
        <v>16</v>
      </c>
      <c r="D71" s="23">
        <v>344046</v>
      </c>
      <c r="E71" s="24">
        <v>44754.556416331019</v>
      </c>
      <c r="F71" s="25">
        <v>6.3</v>
      </c>
      <c r="G71" s="22" t="s">
        <v>880</v>
      </c>
      <c r="H71" s="22" t="s">
        <v>819</v>
      </c>
      <c r="I71" s="22" t="s">
        <v>6</v>
      </c>
      <c r="J71" s="26" t="s">
        <v>3</v>
      </c>
      <c r="K71" s="22" t="s">
        <v>3</v>
      </c>
      <c r="L71" s="25">
        <v>0</v>
      </c>
      <c r="M71" s="25">
        <v>3</v>
      </c>
      <c r="N71" s="25">
        <v>0</v>
      </c>
      <c r="O71" s="25">
        <v>0</v>
      </c>
      <c r="P71" s="25">
        <v>1.8</v>
      </c>
      <c r="Q71" s="25">
        <v>1.5</v>
      </c>
    </row>
    <row r="72" spans="1:17" ht="15.75">
      <c r="A72" s="22" t="s">
        <v>22</v>
      </c>
      <c r="B72" s="22" t="s">
        <v>68</v>
      </c>
      <c r="C72" s="22" t="s">
        <v>16</v>
      </c>
      <c r="D72" s="23">
        <v>349264</v>
      </c>
      <c r="E72" s="24">
        <v>44761.695490509257</v>
      </c>
      <c r="F72" s="25">
        <v>6.3</v>
      </c>
      <c r="G72" s="22" t="s">
        <v>881</v>
      </c>
      <c r="H72" s="22" t="s">
        <v>819</v>
      </c>
      <c r="I72" s="22" t="s">
        <v>84</v>
      </c>
      <c r="J72" s="26" t="s">
        <v>3</v>
      </c>
      <c r="K72" s="22" t="s">
        <v>3</v>
      </c>
      <c r="L72" s="25">
        <v>0</v>
      </c>
      <c r="M72" s="25">
        <v>3</v>
      </c>
      <c r="N72" s="25">
        <v>0</v>
      </c>
      <c r="O72" s="25">
        <v>0</v>
      </c>
      <c r="P72" s="25">
        <v>1.8</v>
      </c>
      <c r="Q72" s="25">
        <v>1.5</v>
      </c>
    </row>
    <row r="73" spans="1:17" ht="15.75">
      <c r="A73" s="22" t="s">
        <v>22</v>
      </c>
      <c r="B73" s="22" t="s">
        <v>68</v>
      </c>
      <c r="C73" s="22" t="s">
        <v>16</v>
      </c>
      <c r="D73" s="23">
        <v>345381</v>
      </c>
      <c r="E73" s="24">
        <v>44755.843915509256</v>
      </c>
      <c r="F73" s="25">
        <v>6.2</v>
      </c>
      <c r="G73" s="22" t="s">
        <v>882</v>
      </c>
      <c r="H73" s="22" t="s">
        <v>819</v>
      </c>
      <c r="I73" s="22" t="s">
        <v>84</v>
      </c>
      <c r="J73" s="26" t="s">
        <v>3</v>
      </c>
      <c r="K73" s="22" t="s">
        <v>3</v>
      </c>
      <c r="L73" s="25">
        <v>0</v>
      </c>
      <c r="M73" s="25">
        <v>3</v>
      </c>
      <c r="N73" s="25">
        <v>0</v>
      </c>
      <c r="O73" s="25">
        <v>0</v>
      </c>
      <c r="P73" s="25">
        <v>3.2</v>
      </c>
      <c r="Q73" s="25">
        <v>0</v>
      </c>
    </row>
    <row r="74" spans="1:17" ht="15.75">
      <c r="A74" s="22" t="s">
        <v>22</v>
      </c>
      <c r="B74" s="22" t="s">
        <v>68</v>
      </c>
      <c r="C74" s="22" t="s">
        <v>16</v>
      </c>
      <c r="D74" s="23">
        <v>350074</v>
      </c>
      <c r="E74" s="24">
        <v>44761.979368657405</v>
      </c>
      <c r="F74" s="25">
        <v>6.1</v>
      </c>
      <c r="G74" s="22" t="s">
        <v>883</v>
      </c>
      <c r="H74" s="22" t="s">
        <v>819</v>
      </c>
      <c r="I74" s="22" t="s">
        <v>34</v>
      </c>
      <c r="J74" s="26" t="s">
        <v>3</v>
      </c>
      <c r="K74" s="22" t="s">
        <v>3</v>
      </c>
      <c r="L74" s="25">
        <v>0</v>
      </c>
      <c r="M74" s="25">
        <v>3</v>
      </c>
      <c r="N74" s="25">
        <v>0</v>
      </c>
      <c r="O74" s="25">
        <v>0</v>
      </c>
      <c r="P74" s="25">
        <v>1.8</v>
      </c>
      <c r="Q74" s="25">
        <v>1.3</v>
      </c>
    </row>
    <row r="75" spans="1:17" ht="15.75">
      <c r="A75" s="22" t="s">
        <v>22</v>
      </c>
      <c r="B75" s="22" t="s">
        <v>68</v>
      </c>
      <c r="C75" s="22" t="s">
        <v>16</v>
      </c>
      <c r="D75" s="23">
        <v>342287</v>
      </c>
      <c r="E75" s="24">
        <v>44751.403048726846</v>
      </c>
      <c r="F75" s="25">
        <v>6</v>
      </c>
      <c r="G75" s="22" t="s">
        <v>884</v>
      </c>
      <c r="H75" s="22" t="s">
        <v>819</v>
      </c>
      <c r="I75" s="22" t="s">
        <v>53</v>
      </c>
      <c r="J75" s="26" t="s">
        <v>3</v>
      </c>
      <c r="K75" s="22" t="s">
        <v>3</v>
      </c>
      <c r="L75" s="25">
        <v>0</v>
      </c>
      <c r="M75" s="25">
        <v>3</v>
      </c>
      <c r="N75" s="25">
        <v>0</v>
      </c>
      <c r="O75" s="25">
        <v>0</v>
      </c>
      <c r="P75" s="25">
        <v>2.2000000000000002</v>
      </c>
      <c r="Q75" s="25">
        <v>0.8</v>
      </c>
    </row>
    <row r="76" spans="1:17" ht="15.75">
      <c r="A76" s="22" t="s">
        <v>22</v>
      </c>
      <c r="B76" s="22" t="s">
        <v>68</v>
      </c>
      <c r="C76" s="22" t="s">
        <v>16</v>
      </c>
      <c r="D76" s="23">
        <v>349825</v>
      </c>
      <c r="E76" s="24">
        <v>44761.88986009259</v>
      </c>
      <c r="F76" s="25">
        <v>6</v>
      </c>
      <c r="G76" s="22" t="s">
        <v>885</v>
      </c>
      <c r="H76" s="22" t="s">
        <v>819</v>
      </c>
      <c r="I76" s="22" t="s">
        <v>71</v>
      </c>
      <c r="J76" s="26" t="s">
        <v>3</v>
      </c>
      <c r="K76" s="22" t="s">
        <v>3</v>
      </c>
      <c r="L76" s="25">
        <v>0</v>
      </c>
      <c r="M76" s="25">
        <v>3</v>
      </c>
      <c r="N76" s="25">
        <v>0</v>
      </c>
      <c r="O76" s="25">
        <v>0</v>
      </c>
      <c r="P76" s="25">
        <v>2</v>
      </c>
      <c r="Q76" s="25">
        <v>1</v>
      </c>
    </row>
    <row r="77" spans="1:17" ht="15.75">
      <c r="A77" s="22" t="s">
        <v>22</v>
      </c>
      <c r="B77" s="22" t="s">
        <v>68</v>
      </c>
      <c r="C77" s="22" t="s">
        <v>16</v>
      </c>
      <c r="D77" s="23">
        <v>347931</v>
      </c>
      <c r="E77" s="24">
        <v>44760.559064768517</v>
      </c>
      <c r="F77" s="25">
        <v>5.9</v>
      </c>
      <c r="G77" s="22" t="s">
        <v>886</v>
      </c>
      <c r="H77" s="22" t="s">
        <v>819</v>
      </c>
      <c r="I77" s="22" t="s">
        <v>32</v>
      </c>
      <c r="J77" s="26" t="s">
        <v>3</v>
      </c>
      <c r="K77" s="22" t="s">
        <v>3</v>
      </c>
      <c r="L77" s="25">
        <v>0</v>
      </c>
      <c r="M77" s="25">
        <v>3</v>
      </c>
      <c r="N77" s="25">
        <v>0</v>
      </c>
      <c r="O77" s="25">
        <v>0</v>
      </c>
      <c r="P77" s="25">
        <v>2.4</v>
      </c>
      <c r="Q77" s="25">
        <v>0.5</v>
      </c>
    </row>
    <row r="78" spans="1:17" ht="15.75">
      <c r="A78" s="22" t="s">
        <v>22</v>
      </c>
      <c r="B78" s="22" t="s">
        <v>68</v>
      </c>
      <c r="C78" s="22" t="s">
        <v>16</v>
      </c>
      <c r="D78" s="23">
        <v>343590</v>
      </c>
      <c r="E78" s="24">
        <v>44753.855057719906</v>
      </c>
      <c r="F78" s="25">
        <v>5.9</v>
      </c>
      <c r="G78" s="22" t="s">
        <v>887</v>
      </c>
      <c r="H78" s="22" t="s">
        <v>819</v>
      </c>
      <c r="I78" s="22" t="s">
        <v>23</v>
      </c>
      <c r="J78" s="26" t="s">
        <v>3</v>
      </c>
      <c r="K78" s="22" t="s">
        <v>3</v>
      </c>
      <c r="L78" s="25">
        <v>0</v>
      </c>
      <c r="M78" s="25">
        <v>3</v>
      </c>
      <c r="N78" s="25">
        <v>0</v>
      </c>
      <c r="O78" s="25">
        <v>0</v>
      </c>
      <c r="P78" s="25">
        <v>2.4</v>
      </c>
      <c r="Q78" s="25">
        <v>0.5</v>
      </c>
    </row>
    <row r="79" spans="1:17" ht="15.75">
      <c r="A79" s="22" t="s">
        <v>22</v>
      </c>
      <c r="B79" s="22" t="s">
        <v>68</v>
      </c>
      <c r="C79" s="22" t="s">
        <v>16</v>
      </c>
      <c r="D79" s="23">
        <v>346311</v>
      </c>
      <c r="E79" s="24">
        <v>44756.898889027776</v>
      </c>
      <c r="F79" s="25">
        <v>5.9</v>
      </c>
      <c r="G79" s="22" t="s">
        <v>888</v>
      </c>
      <c r="H79" s="22" t="s">
        <v>819</v>
      </c>
      <c r="I79" s="22" t="s">
        <v>764</v>
      </c>
      <c r="J79" s="26" t="s">
        <v>3</v>
      </c>
      <c r="K79" s="22" t="s">
        <v>3</v>
      </c>
      <c r="L79" s="25">
        <v>0</v>
      </c>
      <c r="M79" s="25">
        <v>3</v>
      </c>
      <c r="N79" s="25">
        <v>0</v>
      </c>
      <c r="O79" s="25">
        <v>0</v>
      </c>
      <c r="P79" s="25">
        <v>1.4</v>
      </c>
      <c r="Q79" s="25">
        <v>1.5</v>
      </c>
    </row>
    <row r="80" spans="1:17" ht="15.75">
      <c r="A80" s="22" t="s">
        <v>22</v>
      </c>
      <c r="B80" s="22" t="s">
        <v>68</v>
      </c>
      <c r="C80" s="22" t="s">
        <v>16</v>
      </c>
      <c r="D80" s="23">
        <v>342152</v>
      </c>
      <c r="E80" s="24">
        <v>44750.867990011575</v>
      </c>
      <c r="F80" s="25">
        <v>5.8999999999999995</v>
      </c>
      <c r="G80" s="22" t="s">
        <v>889</v>
      </c>
      <c r="H80" s="22" t="s">
        <v>819</v>
      </c>
      <c r="I80" s="22" t="s">
        <v>23</v>
      </c>
      <c r="J80" s="26" t="s">
        <v>3</v>
      </c>
      <c r="K80" s="22" t="s">
        <v>3</v>
      </c>
      <c r="L80" s="25">
        <v>0</v>
      </c>
      <c r="M80" s="25">
        <v>3</v>
      </c>
      <c r="N80" s="25">
        <v>0</v>
      </c>
      <c r="O80" s="25">
        <v>0</v>
      </c>
      <c r="P80" s="25">
        <v>2.6</v>
      </c>
      <c r="Q80" s="25">
        <v>0.3</v>
      </c>
    </row>
    <row r="81" spans="1:17" ht="15.75">
      <c r="A81" s="22" t="s">
        <v>22</v>
      </c>
      <c r="B81" s="22" t="s">
        <v>68</v>
      </c>
      <c r="C81" s="22" t="s">
        <v>16</v>
      </c>
      <c r="D81" s="23">
        <v>343292</v>
      </c>
      <c r="E81" s="24">
        <v>44753.704185358794</v>
      </c>
      <c r="F81" s="25">
        <v>5.8000000000000007</v>
      </c>
      <c r="G81" s="22" t="s">
        <v>890</v>
      </c>
      <c r="H81" s="22" t="s">
        <v>819</v>
      </c>
      <c r="I81" s="22" t="s">
        <v>4</v>
      </c>
      <c r="J81" s="26" t="s">
        <v>3</v>
      </c>
      <c r="K81" s="22" t="s">
        <v>3</v>
      </c>
      <c r="L81" s="25">
        <v>0</v>
      </c>
      <c r="M81" s="25">
        <v>3</v>
      </c>
      <c r="N81" s="25">
        <v>0</v>
      </c>
      <c r="O81" s="25">
        <v>0</v>
      </c>
      <c r="P81" s="25">
        <v>2.4</v>
      </c>
      <c r="Q81" s="25">
        <v>0.4</v>
      </c>
    </row>
    <row r="82" spans="1:17" ht="15.75">
      <c r="A82" s="22" t="s">
        <v>22</v>
      </c>
      <c r="B82" s="22" t="s">
        <v>68</v>
      </c>
      <c r="C82" s="22" t="s">
        <v>16</v>
      </c>
      <c r="D82" s="23">
        <v>350033</v>
      </c>
      <c r="E82" s="24">
        <v>44761.966335231482</v>
      </c>
      <c r="F82" s="25">
        <v>5.8</v>
      </c>
      <c r="G82" s="22" t="s">
        <v>891</v>
      </c>
      <c r="H82" s="22" t="s">
        <v>819</v>
      </c>
      <c r="I82" s="22" t="s">
        <v>71</v>
      </c>
      <c r="J82" s="26" t="s">
        <v>3</v>
      </c>
      <c r="K82" s="22" t="s">
        <v>3</v>
      </c>
      <c r="L82" s="25">
        <v>0</v>
      </c>
      <c r="M82" s="25">
        <v>3</v>
      </c>
      <c r="N82" s="25">
        <v>0</v>
      </c>
      <c r="O82" s="25">
        <v>0</v>
      </c>
      <c r="P82" s="25">
        <v>2.8</v>
      </c>
      <c r="Q82" s="25">
        <v>0</v>
      </c>
    </row>
    <row r="83" spans="1:17" ht="15.75">
      <c r="A83" s="22" t="s">
        <v>22</v>
      </c>
      <c r="B83" s="22" t="s">
        <v>68</v>
      </c>
      <c r="C83" s="22" t="s">
        <v>16</v>
      </c>
      <c r="D83" s="23">
        <v>347841</v>
      </c>
      <c r="E83" s="24">
        <v>44760.478119236112</v>
      </c>
      <c r="F83" s="25">
        <v>5.8</v>
      </c>
      <c r="G83" s="22" t="s">
        <v>892</v>
      </c>
      <c r="H83" s="22" t="s">
        <v>819</v>
      </c>
      <c r="I83" s="22" t="s">
        <v>4</v>
      </c>
      <c r="J83" s="26" t="s">
        <v>3</v>
      </c>
      <c r="K83" s="22" t="s">
        <v>3</v>
      </c>
      <c r="L83" s="25">
        <v>0</v>
      </c>
      <c r="M83" s="25">
        <v>3</v>
      </c>
      <c r="N83" s="25">
        <v>0</v>
      </c>
      <c r="O83" s="25">
        <v>0</v>
      </c>
      <c r="P83" s="25">
        <v>2.2000000000000002</v>
      </c>
      <c r="Q83" s="25">
        <v>0.6</v>
      </c>
    </row>
    <row r="84" spans="1:17" ht="15.75">
      <c r="A84" s="22" t="s">
        <v>22</v>
      </c>
      <c r="B84" s="22" t="s">
        <v>68</v>
      </c>
      <c r="C84" s="22" t="s">
        <v>16</v>
      </c>
      <c r="D84" s="23">
        <v>348843</v>
      </c>
      <c r="E84" s="24">
        <v>44761.470399710648</v>
      </c>
      <c r="F84" s="25">
        <v>5.7</v>
      </c>
      <c r="G84" s="22" t="s">
        <v>893</v>
      </c>
      <c r="H84" s="22" t="s">
        <v>819</v>
      </c>
      <c r="I84" s="22" t="s">
        <v>43</v>
      </c>
      <c r="J84" s="26" t="s">
        <v>3</v>
      </c>
      <c r="K84" s="22" t="s">
        <v>3</v>
      </c>
      <c r="L84" s="25">
        <v>0</v>
      </c>
      <c r="M84" s="25">
        <v>3</v>
      </c>
      <c r="N84" s="25">
        <v>0</v>
      </c>
      <c r="O84" s="25">
        <v>0</v>
      </c>
      <c r="P84" s="25">
        <v>2</v>
      </c>
      <c r="Q84" s="25">
        <v>0.7</v>
      </c>
    </row>
    <row r="85" spans="1:17" ht="15.75">
      <c r="A85" s="22" t="s">
        <v>22</v>
      </c>
      <c r="B85" s="22" t="s">
        <v>68</v>
      </c>
      <c r="C85" s="22" t="s">
        <v>16</v>
      </c>
      <c r="D85" s="23">
        <v>350075</v>
      </c>
      <c r="E85" s="24">
        <v>44761.979423287034</v>
      </c>
      <c r="F85" s="25">
        <v>5.5</v>
      </c>
      <c r="G85" s="22" t="s">
        <v>894</v>
      </c>
      <c r="H85" s="22" t="s">
        <v>819</v>
      </c>
      <c r="I85" s="22" t="s">
        <v>32</v>
      </c>
      <c r="J85" s="26" t="s">
        <v>3</v>
      </c>
      <c r="K85" s="22" t="s">
        <v>3</v>
      </c>
      <c r="L85" s="25">
        <v>0</v>
      </c>
      <c r="M85" s="25">
        <v>3</v>
      </c>
      <c r="N85" s="25">
        <v>0</v>
      </c>
      <c r="O85" s="25">
        <v>0</v>
      </c>
      <c r="P85" s="25">
        <v>2</v>
      </c>
      <c r="Q85" s="25">
        <v>0.5</v>
      </c>
    </row>
    <row r="86" spans="1:17" ht="15.75">
      <c r="A86" s="22" t="s">
        <v>22</v>
      </c>
      <c r="B86" s="22" t="s">
        <v>68</v>
      </c>
      <c r="C86" s="22" t="s">
        <v>16</v>
      </c>
      <c r="D86" s="23">
        <v>342363</v>
      </c>
      <c r="E86" s="24">
        <v>44751.629093009258</v>
      </c>
      <c r="F86" s="25">
        <v>5.5</v>
      </c>
      <c r="G86" s="22" t="s">
        <v>895</v>
      </c>
      <c r="H86" s="22" t="s">
        <v>819</v>
      </c>
      <c r="I86" s="22" t="s">
        <v>35</v>
      </c>
      <c r="J86" s="26" t="s">
        <v>3</v>
      </c>
      <c r="K86" s="22" t="s">
        <v>3</v>
      </c>
      <c r="L86" s="25">
        <v>0</v>
      </c>
      <c r="M86" s="25">
        <v>3</v>
      </c>
      <c r="N86" s="25">
        <v>0</v>
      </c>
      <c r="O86" s="25">
        <v>0</v>
      </c>
      <c r="P86" s="25">
        <v>1.6</v>
      </c>
      <c r="Q86" s="25">
        <v>0.9</v>
      </c>
    </row>
    <row r="87" spans="1:17" ht="15.75">
      <c r="A87" s="22" t="s">
        <v>22</v>
      </c>
      <c r="B87" s="22" t="s">
        <v>68</v>
      </c>
      <c r="C87" s="22" t="s">
        <v>65</v>
      </c>
      <c r="D87" s="23">
        <v>342364</v>
      </c>
      <c r="E87" s="24">
        <v>44751.629120729165</v>
      </c>
      <c r="F87" s="25">
        <v>5.5</v>
      </c>
      <c r="G87" s="22" t="s">
        <v>895</v>
      </c>
      <c r="H87" s="22" t="s">
        <v>819</v>
      </c>
      <c r="I87" s="22" t="s">
        <v>35</v>
      </c>
      <c r="J87" s="26" t="s">
        <v>3</v>
      </c>
      <c r="K87" s="22" t="s">
        <v>3</v>
      </c>
      <c r="L87" s="25">
        <v>0</v>
      </c>
      <c r="M87" s="25">
        <v>3</v>
      </c>
      <c r="N87" s="25">
        <v>0</v>
      </c>
      <c r="O87" s="25">
        <v>0</v>
      </c>
      <c r="P87" s="25">
        <v>1.6</v>
      </c>
      <c r="Q87" s="25">
        <v>0.9</v>
      </c>
    </row>
    <row r="88" spans="1:17" ht="15.75">
      <c r="A88" s="22" t="s">
        <v>22</v>
      </c>
      <c r="B88" s="22" t="s">
        <v>68</v>
      </c>
      <c r="C88" s="22" t="s">
        <v>16</v>
      </c>
      <c r="D88" s="23">
        <v>346350</v>
      </c>
      <c r="E88" s="24">
        <v>44756.940702997686</v>
      </c>
      <c r="F88" s="25">
        <v>5.5</v>
      </c>
      <c r="G88" s="22" t="s">
        <v>896</v>
      </c>
      <c r="H88" s="22" t="s">
        <v>819</v>
      </c>
      <c r="I88" s="22" t="s">
        <v>55</v>
      </c>
      <c r="J88" s="26" t="s">
        <v>3</v>
      </c>
      <c r="K88" s="22" t="s">
        <v>3</v>
      </c>
      <c r="L88" s="25">
        <v>0</v>
      </c>
      <c r="M88" s="25">
        <v>3</v>
      </c>
      <c r="N88" s="25">
        <v>0</v>
      </c>
      <c r="O88" s="25">
        <v>0</v>
      </c>
      <c r="P88" s="25">
        <v>1</v>
      </c>
      <c r="Q88" s="25">
        <v>1.5</v>
      </c>
    </row>
    <row r="89" spans="1:17" ht="15.75">
      <c r="A89" s="22" t="s">
        <v>22</v>
      </c>
      <c r="B89" s="22" t="s">
        <v>68</v>
      </c>
      <c r="C89" s="22" t="s">
        <v>16</v>
      </c>
      <c r="D89" s="23">
        <v>342728</v>
      </c>
      <c r="E89" s="24">
        <v>44753.060390937499</v>
      </c>
      <c r="F89" s="25">
        <v>5.4</v>
      </c>
      <c r="G89" s="22" t="s">
        <v>897</v>
      </c>
      <c r="H89" s="22" t="s">
        <v>819</v>
      </c>
      <c r="I89" s="22" t="s">
        <v>6</v>
      </c>
      <c r="J89" s="26" t="s">
        <v>3</v>
      </c>
      <c r="K89" s="22" t="s">
        <v>3</v>
      </c>
      <c r="L89" s="25">
        <v>0</v>
      </c>
      <c r="M89" s="25">
        <v>3</v>
      </c>
      <c r="N89" s="25">
        <v>0</v>
      </c>
      <c r="O89" s="25">
        <v>0</v>
      </c>
      <c r="P89" s="25">
        <v>1.4</v>
      </c>
      <c r="Q89" s="25">
        <v>1</v>
      </c>
    </row>
    <row r="90" spans="1:17" ht="15.75">
      <c r="A90" s="22" t="s">
        <v>22</v>
      </c>
      <c r="B90" s="22" t="s">
        <v>68</v>
      </c>
      <c r="C90" s="22" t="s">
        <v>16</v>
      </c>
      <c r="D90" s="23">
        <v>347360</v>
      </c>
      <c r="E90" s="24">
        <v>44758.897354016204</v>
      </c>
      <c r="F90" s="25">
        <v>5.3</v>
      </c>
      <c r="G90" s="22" t="s">
        <v>898</v>
      </c>
      <c r="H90" s="22" t="s">
        <v>819</v>
      </c>
      <c r="I90" s="22" t="s">
        <v>41</v>
      </c>
      <c r="J90" s="26" t="s">
        <v>3</v>
      </c>
      <c r="K90" s="22" t="s">
        <v>3</v>
      </c>
      <c r="L90" s="25">
        <v>0</v>
      </c>
      <c r="M90" s="25">
        <v>0</v>
      </c>
      <c r="N90" s="25">
        <v>0</v>
      </c>
      <c r="O90" s="25">
        <v>0</v>
      </c>
      <c r="P90" s="25">
        <v>4.8</v>
      </c>
      <c r="Q90" s="25">
        <v>0.5</v>
      </c>
    </row>
    <row r="91" spans="1:17" ht="15.75">
      <c r="A91" s="22" t="s">
        <v>22</v>
      </c>
      <c r="B91" s="22" t="s">
        <v>68</v>
      </c>
      <c r="C91" s="22" t="s">
        <v>16</v>
      </c>
      <c r="D91" s="23">
        <v>349946</v>
      </c>
      <c r="E91" s="24">
        <v>44761.938223912039</v>
      </c>
      <c r="F91" s="25">
        <v>5.2</v>
      </c>
      <c r="G91" s="22" t="s">
        <v>899</v>
      </c>
      <c r="H91" s="22" t="s">
        <v>819</v>
      </c>
      <c r="I91" s="22" t="s">
        <v>23</v>
      </c>
      <c r="J91" s="26" t="s">
        <v>3</v>
      </c>
      <c r="K91" s="22" t="s">
        <v>3</v>
      </c>
      <c r="L91" s="25">
        <v>0</v>
      </c>
      <c r="M91" s="25">
        <v>3</v>
      </c>
      <c r="N91" s="25">
        <v>0</v>
      </c>
      <c r="O91" s="25">
        <v>0</v>
      </c>
      <c r="P91" s="25">
        <v>2.2000000000000002</v>
      </c>
      <c r="Q91" s="25">
        <v>0</v>
      </c>
    </row>
    <row r="92" spans="1:17" ht="15.75">
      <c r="A92" s="22" t="s">
        <v>22</v>
      </c>
      <c r="B92" s="22" t="s">
        <v>68</v>
      </c>
      <c r="C92" s="22" t="s">
        <v>16</v>
      </c>
      <c r="D92" s="23">
        <v>349562</v>
      </c>
      <c r="E92" s="24">
        <v>44761.79060216435</v>
      </c>
      <c r="F92" s="25">
        <v>5.2</v>
      </c>
      <c r="G92" s="22" t="s">
        <v>900</v>
      </c>
      <c r="H92" s="22" t="s">
        <v>819</v>
      </c>
      <c r="I92" s="22" t="s">
        <v>32</v>
      </c>
      <c r="J92" s="26" t="s">
        <v>3</v>
      </c>
      <c r="K92" s="22" t="s">
        <v>3</v>
      </c>
      <c r="L92" s="25">
        <v>0</v>
      </c>
      <c r="M92" s="25">
        <v>3</v>
      </c>
      <c r="N92" s="25">
        <v>0</v>
      </c>
      <c r="O92" s="25">
        <v>0</v>
      </c>
      <c r="P92" s="25">
        <v>1.8</v>
      </c>
      <c r="Q92" s="25">
        <v>0.4</v>
      </c>
    </row>
    <row r="93" spans="1:17" ht="15.75">
      <c r="A93" s="22" t="s">
        <v>22</v>
      </c>
      <c r="B93" s="22" t="s">
        <v>68</v>
      </c>
      <c r="C93" s="22" t="s">
        <v>16</v>
      </c>
      <c r="D93" s="23">
        <v>344666</v>
      </c>
      <c r="E93" s="24">
        <v>44755.372274942129</v>
      </c>
      <c r="F93" s="25">
        <v>5.2</v>
      </c>
      <c r="G93" s="22" t="s">
        <v>901</v>
      </c>
      <c r="H93" s="22" t="s">
        <v>819</v>
      </c>
      <c r="I93" s="22" t="s">
        <v>43</v>
      </c>
      <c r="J93" s="26" t="s">
        <v>3</v>
      </c>
      <c r="K93" s="22" t="s">
        <v>3</v>
      </c>
      <c r="L93" s="25">
        <v>0</v>
      </c>
      <c r="M93" s="25">
        <v>3</v>
      </c>
      <c r="N93" s="25">
        <v>0</v>
      </c>
      <c r="O93" s="25">
        <v>0</v>
      </c>
      <c r="P93" s="25">
        <v>1.2</v>
      </c>
      <c r="Q93" s="25">
        <v>1</v>
      </c>
    </row>
    <row r="94" spans="1:17" ht="15.75">
      <c r="A94" s="22" t="s">
        <v>22</v>
      </c>
      <c r="B94" s="22" t="s">
        <v>68</v>
      </c>
      <c r="C94" s="22" t="s">
        <v>16</v>
      </c>
      <c r="D94" s="23">
        <v>342814</v>
      </c>
      <c r="E94" s="24">
        <v>44753.433713124999</v>
      </c>
      <c r="F94" s="25">
        <v>5.0999999999999996</v>
      </c>
      <c r="G94" s="22" t="s">
        <v>902</v>
      </c>
      <c r="H94" s="22" t="s">
        <v>819</v>
      </c>
      <c r="I94" s="22" t="s">
        <v>48</v>
      </c>
      <c r="J94" s="26" t="s">
        <v>3</v>
      </c>
      <c r="K94" s="22" t="s">
        <v>3</v>
      </c>
      <c r="L94" s="25">
        <v>0</v>
      </c>
      <c r="M94" s="25">
        <v>3</v>
      </c>
      <c r="N94" s="25">
        <v>0</v>
      </c>
      <c r="O94" s="25">
        <v>0</v>
      </c>
      <c r="P94" s="25">
        <v>0.6</v>
      </c>
      <c r="Q94" s="25">
        <v>1.5</v>
      </c>
    </row>
    <row r="95" spans="1:17" ht="15.75">
      <c r="A95" s="22" t="s">
        <v>22</v>
      </c>
      <c r="B95" s="22" t="s">
        <v>68</v>
      </c>
      <c r="C95" s="22" t="s">
        <v>16</v>
      </c>
      <c r="D95" s="23">
        <v>349595</v>
      </c>
      <c r="E95" s="24">
        <v>44761.816288819442</v>
      </c>
      <c r="F95" s="25">
        <v>5.0999999999999996</v>
      </c>
      <c r="G95" s="22" t="s">
        <v>903</v>
      </c>
      <c r="H95" s="22" t="s">
        <v>819</v>
      </c>
      <c r="I95" s="22" t="s">
        <v>6</v>
      </c>
      <c r="J95" s="26" t="s">
        <v>3</v>
      </c>
      <c r="K95" s="22" t="s">
        <v>3</v>
      </c>
      <c r="L95" s="25">
        <v>0</v>
      </c>
      <c r="M95" s="25">
        <v>3</v>
      </c>
      <c r="N95" s="25">
        <v>0</v>
      </c>
      <c r="O95" s="25">
        <v>0</v>
      </c>
      <c r="P95" s="25">
        <v>0.6</v>
      </c>
      <c r="Q95" s="25">
        <v>1.5</v>
      </c>
    </row>
    <row r="96" spans="1:17" ht="15.75">
      <c r="A96" s="22" t="s">
        <v>22</v>
      </c>
      <c r="B96" s="22" t="s">
        <v>68</v>
      </c>
      <c r="C96" s="22" t="s">
        <v>16</v>
      </c>
      <c r="D96" s="23">
        <v>349972</v>
      </c>
      <c r="E96" s="24">
        <v>44761.947046400463</v>
      </c>
      <c r="F96" s="25">
        <v>5.0999999999999996</v>
      </c>
      <c r="G96" s="22" t="s">
        <v>904</v>
      </c>
      <c r="H96" s="22" t="s">
        <v>819</v>
      </c>
      <c r="I96" s="22" t="s">
        <v>32</v>
      </c>
      <c r="J96" s="26" t="s">
        <v>3</v>
      </c>
      <c r="K96" s="22" t="s">
        <v>3</v>
      </c>
      <c r="L96" s="25">
        <v>0</v>
      </c>
      <c r="M96" s="25">
        <v>3</v>
      </c>
      <c r="N96" s="25">
        <v>0</v>
      </c>
      <c r="O96" s="25">
        <v>0</v>
      </c>
      <c r="P96" s="25">
        <v>0.6</v>
      </c>
      <c r="Q96" s="25">
        <v>1.5</v>
      </c>
    </row>
    <row r="97" spans="1:17" ht="15.75">
      <c r="A97" s="22" t="s">
        <v>22</v>
      </c>
      <c r="B97" s="22" t="s">
        <v>68</v>
      </c>
      <c r="C97" s="22" t="s">
        <v>16</v>
      </c>
      <c r="D97" s="23">
        <v>344759</v>
      </c>
      <c r="E97" s="24">
        <v>44755.445110266199</v>
      </c>
      <c r="F97" s="25">
        <v>5</v>
      </c>
      <c r="G97" s="22" t="s">
        <v>905</v>
      </c>
      <c r="H97" s="22" t="s">
        <v>819</v>
      </c>
      <c r="I97" s="22" t="s">
        <v>35</v>
      </c>
      <c r="J97" s="26" t="s">
        <v>3</v>
      </c>
      <c r="K97" s="22" t="s">
        <v>3</v>
      </c>
      <c r="L97" s="25">
        <v>0</v>
      </c>
      <c r="M97" s="25">
        <v>3</v>
      </c>
      <c r="N97" s="25">
        <v>0</v>
      </c>
      <c r="O97" s="25">
        <v>0</v>
      </c>
      <c r="P97" s="25">
        <v>2</v>
      </c>
      <c r="Q97" s="25">
        <v>0</v>
      </c>
    </row>
    <row r="98" spans="1:17" ht="15.75">
      <c r="A98" s="22" t="s">
        <v>22</v>
      </c>
      <c r="B98" s="22" t="s">
        <v>68</v>
      </c>
      <c r="C98" s="22" t="s">
        <v>16</v>
      </c>
      <c r="D98" s="23">
        <v>347186</v>
      </c>
      <c r="E98" s="24">
        <v>44758.581692326385</v>
      </c>
      <c r="F98" s="25">
        <v>5</v>
      </c>
      <c r="G98" s="22" t="s">
        <v>906</v>
      </c>
      <c r="H98" s="22" t="s">
        <v>819</v>
      </c>
      <c r="I98" s="22" t="s">
        <v>43</v>
      </c>
      <c r="J98" s="22" t="s">
        <v>3</v>
      </c>
      <c r="K98" s="22" t="s">
        <v>3</v>
      </c>
      <c r="L98" s="27">
        <v>0</v>
      </c>
      <c r="M98" s="27">
        <v>3</v>
      </c>
      <c r="N98" s="27">
        <v>0</v>
      </c>
      <c r="O98" s="27">
        <v>0</v>
      </c>
      <c r="P98" s="27">
        <v>1.2</v>
      </c>
      <c r="Q98" s="27">
        <v>0.8</v>
      </c>
    </row>
    <row r="99" spans="1:17" ht="15.75">
      <c r="A99" s="22" t="s">
        <v>22</v>
      </c>
      <c r="B99" s="22" t="s">
        <v>68</v>
      </c>
      <c r="C99" s="22" t="s">
        <v>16</v>
      </c>
      <c r="D99" s="23">
        <v>342064</v>
      </c>
      <c r="E99" s="24">
        <v>44750.746768506942</v>
      </c>
      <c r="F99" s="25">
        <v>4.9000000000000004</v>
      </c>
      <c r="G99" s="22" t="s">
        <v>907</v>
      </c>
      <c r="H99" s="22" t="s">
        <v>819</v>
      </c>
      <c r="I99" s="22" t="s">
        <v>71</v>
      </c>
      <c r="J99" s="26" t="s">
        <v>3</v>
      </c>
      <c r="K99" s="22" t="s">
        <v>3</v>
      </c>
      <c r="L99" s="25">
        <v>0</v>
      </c>
      <c r="M99" s="25">
        <v>3</v>
      </c>
      <c r="N99" s="25">
        <v>0</v>
      </c>
      <c r="O99" s="25">
        <v>0</v>
      </c>
      <c r="P99" s="25">
        <v>1.4</v>
      </c>
      <c r="Q99" s="25">
        <v>0.5</v>
      </c>
    </row>
    <row r="100" spans="1:17" ht="15.75">
      <c r="A100" s="22" t="s">
        <v>22</v>
      </c>
      <c r="B100" s="22" t="s">
        <v>68</v>
      </c>
      <c r="C100" s="22" t="s">
        <v>16</v>
      </c>
      <c r="D100" s="23">
        <v>348523</v>
      </c>
      <c r="E100" s="24">
        <v>44760.932537893517</v>
      </c>
      <c r="F100" s="25">
        <v>4.7</v>
      </c>
      <c r="G100" s="22" t="s">
        <v>908</v>
      </c>
      <c r="H100" s="22" t="s">
        <v>819</v>
      </c>
      <c r="I100" s="22" t="s">
        <v>171</v>
      </c>
      <c r="J100" s="26" t="s">
        <v>3</v>
      </c>
      <c r="K100" s="22" t="s">
        <v>3</v>
      </c>
      <c r="L100" s="25">
        <v>0</v>
      </c>
      <c r="M100" s="25">
        <v>3</v>
      </c>
      <c r="N100" s="25">
        <v>0</v>
      </c>
      <c r="O100" s="25">
        <v>0</v>
      </c>
      <c r="P100" s="25">
        <v>1.2</v>
      </c>
      <c r="Q100" s="25">
        <v>0.5</v>
      </c>
    </row>
    <row r="101" spans="1:17" ht="15.75">
      <c r="A101" s="22" t="s">
        <v>22</v>
      </c>
      <c r="B101" s="22" t="s">
        <v>68</v>
      </c>
      <c r="C101" s="22" t="s">
        <v>16</v>
      </c>
      <c r="D101" s="23">
        <v>347879</v>
      </c>
      <c r="E101" s="24">
        <v>44760.505834537034</v>
      </c>
      <c r="F101" s="25">
        <v>4.7</v>
      </c>
      <c r="G101" s="22" t="s">
        <v>909</v>
      </c>
      <c r="H101" s="22" t="s">
        <v>819</v>
      </c>
      <c r="I101" s="22" t="s">
        <v>5</v>
      </c>
      <c r="J101" s="26" t="s">
        <v>3</v>
      </c>
      <c r="K101" s="22" t="s">
        <v>3</v>
      </c>
      <c r="L101" s="25">
        <v>0</v>
      </c>
      <c r="M101" s="25">
        <v>3</v>
      </c>
      <c r="N101" s="25">
        <v>0</v>
      </c>
      <c r="O101" s="25">
        <v>0</v>
      </c>
      <c r="P101" s="25">
        <v>1.2</v>
      </c>
      <c r="Q101" s="25">
        <v>0.5</v>
      </c>
    </row>
    <row r="102" spans="1:17" ht="15.75">
      <c r="A102" s="22" t="s">
        <v>22</v>
      </c>
      <c r="B102" s="22" t="s">
        <v>68</v>
      </c>
      <c r="C102" s="22" t="s">
        <v>16</v>
      </c>
      <c r="D102" s="23">
        <v>348166</v>
      </c>
      <c r="E102" s="24">
        <v>44760.702778425926</v>
      </c>
      <c r="F102" s="25">
        <v>4.7</v>
      </c>
      <c r="G102" s="22" t="s">
        <v>910</v>
      </c>
      <c r="H102" s="22" t="s">
        <v>819</v>
      </c>
      <c r="I102" s="22" t="s">
        <v>7</v>
      </c>
      <c r="J102" s="26" t="s">
        <v>3</v>
      </c>
      <c r="K102" s="22" t="s">
        <v>3</v>
      </c>
      <c r="L102" s="25">
        <v>0</v>
      </c>
      <c r="M102" s="25">
        <v>3</v>
      </c>
      <c r="N102" s="25">
        <v>0</v>
      </c>
      <c r="O102" s="25">
        <v>0</v>
      </c>
      <c r="P102" s="25">
        <v>1.2</v>
      </c>
      <c r="Q102" s="25">
        <v>0.5</v>
      </c>
    </row>
    <row r="103" spans="1:17" ht="15.75">
      <c r="A103" s="22" t="s">
        <v>22</v>
      </c>
      <c r="B103" s="22" t="s">
        <v>68</v>
      </c>
      <c r="C103" s="22" t="s">
        <v>16</v>
      </c>
      <c r="D103" s="23">
        <v>348120</v>
      </c>
      <c r="E103" s="24">
        <v>44760.672593043979</v>
      </c>
      <c r="F103" s="25">
        <v>4.7</v>
      </c>
      <c r="G103" s="22" t="s">
        <v>911</v>
      </c>
      <c r="H103" s="22" t="s">
        <v>819</v>
      </c>
      <c r="I103" s="22" t="s">
        <v>21</v>
      </c>
      <c r="J103" s="26" t="s">
        <v>3</v>
      </c>
      <c r="K103" s="22" t="s">
        <v>3</v>
      </c>
      <c r="L103" s="25">
        <v>0</v>
      </c>
      <c r="M103" s="25">
        <v>3</v>
      </c>
      <c r="N103" s="25">
        <v>0</v>
      </c>
      <c r="O103" s="25">
        <v>0</v>
      </c>
      <c r="P103" s="25">
        <v>0.8</v>
      </c>
      <c r="Q103" s="25">
        <v>0.9</v>
      </c>
    </row>
    <row r="104" spans="1:17" ht="15.75">
      <c r="A104" s="22" t="s">
        <v>22</v>
      </c>
      <c r="B104" s="22" t="s">
        <v>68</v>
      </c>
      <c r="C104" s="22" t="s">
        <v>16</v>
      </c>
      <c r="D104" s="23">
        <v>348238</v>
      </c>
      <c r="E104" s="24">
        <v>44760.74209206018</v>
      </c>
      <c r="F104" s="25">
        <v>4.7</v>
      </c>
      <c r="G104" s="22" t="s">
        <v>912</v>
      </c>
      <c r="H104" s="22" t="s">
        <v>819</v>
      </c>
      <c r="I104" s="22" t="s">
        <v>171</v>
      </c>
      <c r="J104" s="26" t="s">
        <v>3</v>
      </c>
      <c r="K104" s="22" t="s">
        <v>3</v>
      </c>
      <c r="L104" s="25">
        <v>0</v>
      </c>
      <c r="M104" s="25">
        <v>3</v>
      </c>
      <c r="N104" s="25">
        <v>0</v>
      </c>
      <c r="O104" s="25">
        <v>0</v>
      </c>
      <c r="P104" s="25">
        <v>0.2</v>
      </c>
      <c r="Q104" s="25">
        <v>1.5</v>
      </c>
    </row>
    <row r="105" spans="1:17" ht="15.75">
      <c r="A105" s="22" t="s">
        <v>22</v>
      </c>
      <c r="B105" s="22" t="s">
        <v>68</v>
      </c>
      <c r="C105" s="22" t="s">
        <v>16</v>
      </c>
      <c r="D105" s="23">
        <v>347620</v>
      </c>
      <c r="E105" s="24">
        <v>44759.863283530089</v>
      </c>
      <c r="F105" s="25">
        <v>4.7</v>
      </c>
      <c r="G105" s="22" t="s">
        <v>913</v>
      </c>
      <c r="H105" s="22" t="s">
        <v>819</v>
      </c>
      <c r="I105" s="22" t="s">
        <v>41</v>
      </c>
      <c r="J105" s="26" t="s">
        <v>3</v>
      </c>
      <c r="K105" s="22" t="s">
        <v>3</v>
      </c>
      <c r="L105" s="25">
        <v>0</v>
      </c>
      <c r="M105" s="25">
        <v>3</v>
      </c>
      <c r="N105" s="25">
        <v>0</v>
      </c>
      <c r="O105" s="25">
        <v>0</v>
      </c>
      <c r="P105" s="25">
        <v>0.2</v>
      </c>
      <c r="Q105" s="25">
        <v>1.5</v>
      </c>
    </row>
    <row r="106" spans="1:17" ht="15.75">
      <c r="A106" s="22" t="s">
        <v>22</v>
      </c>
      <c r="B106" s="22" t="s">
        <v>68</v>
      </c>
      <c r="C106" s="22" t="s">
        <v>16</v>
      </c>
      <c r="D106" s="23">
        <v>347475</v>
      </c>
      <c r="E106" s="24">
        <v>44759.604068113425</v>
      </c>
      <c r="F106" s="25">
        <v>4.5999999999999996</v>
      </c>
      <c r="G106" s="22" t="s">
        <v>914</v>
      </c>
      <c r="H106" s="22" t="s">
        <v>819</v>
      </c>
      <c r="I106" s="22" t="s">
        <v>79</v>
      </c>
      <c r="J106" s="26" t="s">
        <v>3</v>
      </c>
      <c r="K106" s="22" t="s">
        <v>3</v>
      </c>
      <c r="L106" s="25">
        <v>0</v>
      </c>
      <c r="M106" s="25">
        <v>3</v>
      </c>
      <c r="N106" s="25">
        <v>0</v>
      </c>
      <c r="O106" s="25">
        <v>0</v>
      </c>
      <c r="P106" s="25">
        <v>1.6</v>
      </c>
      <c r="Q106" s="25">
        <v>0</v>
      </c>
    </row>
    <row r="107" spans="1:17" ht="15.75">
      <c r="A107" s="22" t="s">
        <v>22</v>
      </c>
      <c r="B107" s="22" t="s">
        <v>68</v>
      </c>
      <c r="C107" s="22" t="s">
        <v>16</v>
      </c>
      <c r="D107" s="23">
        <v>350048</v>
      </c>
      <c r="E107" s="24">
        <v>44761.970604456015</v>
      </c>
      <c r="F107" s="25">
        <v>4.5</v>
      </c>
      <c r="G107" s="22" t="s">
        <v>915</v>
      </c>
      <c r="H107" s="22" t="s">
        <v>819</v>
      </c>
      <c r="I107" s="22" t="s">
        <v>32</v>
      </c>
      <c r="J107" s="26" t="s">
        <v>3</v>
      </c>
      <c r="K107" s="22" t="s">
        <v>3</v>
      </c>
      <c r="L107" s="25">
        <v>0</v>
      </c>
      <c r="M107" s="25">
        <v>3</v>
      </c>
      <c r="N107" s="25">
        <v>0</v>
      </c>
      <c r="O107" s="25">
        <v>0</v>
      </c>
      <c r="P107" s="25">
        <v>1</v>
      </c>
      <c r="Q107" s="25">
        <v>0.5</v>
      </c>
    </row>
    <row r="108" spans="1:17" ht="15.75">
      <c r="A108" s="22" t="s">
        <v>22</v>
      </c>
      <c r="B108" s="22" t="s">
        <v>68</v>
      </c>
      <c r="C108" s="22" t="s">
        <v>16</v>
      </c>
      <c r="D108" s="23">
        <v>348669</v>
      </c>
      <c r="E108" s="24">
        <v>44761.404984027773</v>
      </c>
      <c r="F108" s="25">
        <v>4.5</v>
      </c>
      <c r="G108" s="22" t="s">
        <v>916</v>
      </c>
      <c r="H108" s="22" t="s">
        <v>819</v>
      </c>
      <c r="I108" s="22" t="s">
        <v>40</v>
      </c>
      <c r="J108" s="26" t="s">
        <v>3</v>
      </c>
      <c r="K108" s="22" t="s">
        <v>3</v>
      </c>
      <c r="L108" s="25">
        <v>0</v>
      </c>
      <c r="M108" s="25">
        <v>3</v>
      </c>
      <c r="N108" s="25">
        <v>0</v>
      </c>
      <c r="O108" s="25">
        <v>0</v>
      </c>
      <c r="P108" s="25">
        <v>0.4</v>
      </c>
      <c r="Q108" s="25">
        <v>1.1000000000000001</v>
      </c>
    </row>
    <row r="109" spans="1:17" ht="15.75">
      <c r="A109" s="22" t="s">
        <v>22</v>
      </c>
      <c r="B109" s="22" t="s">
        <v>68</v>
      </c>
      <c r="C109" s="22" t="s">
        <v>16</v>
      </c>
      <c r="D109" s="23">
        <v>342101</v>
      </c>
      <c r="E109" s="24">
        <v>44750.763066331019</v>
      </c>
      <c r="F109" s="25">
        <v>4.5</v>
      </c>
      <c r="G109" s="22" t="s">
        <v>917</v>
      </c>
      <c r="H109" s="22" t="s">
        <v>819</v>
      </c>
      <c r="I109" s="22" t="s">
        <v>48</v>
      </c>
      <c r="J109" s="26" t="s">
        <v>3</v>
      </c>
      <c r="K109" s="22" t="s">
        <v>3</v>
      </c>
      <c r="L109" s="25">
        <v>0</v>
      </c>
      <c r="M109" s="25">
        <v>3</v>
      </c>
      <c r="N109" s="25">
        <v>0</v>
      </c>
      <c r="O109" s="25">
        <v>0</v>
      </c>
      <c r="P109" s="25">
        <v>0</v>
      </c>
      <c r="Q109" s="25">
        <v>1.5</v>
      </c>
    </row>
    <row r="110" spans="1:17" ht="15.75">
      <c r="A110" s="22" t="s">
        <v>22</v>
      </c>
      <c r="B110" s="22" t="s">
        <v>68</v>
      </c>
      <c r="C110" s="22" t="s">
        <v>16</v>
      </c>
      <c r="D110" s="23">
        <v>347500</v>
      </c>
      <c r="E110" s="24">
        <v>44759.667031504629</v>
      </c>
      <c r="F110" s="25">
        <v>4.4000000000000004</v>
      </c>
      <c r="G110" s="22" t="s">
        <v>918</v>
      </c>
      <c r="H110" s="22" t="s">
        <v>819</v>
      </c>
      <c r="I110" s="22" t="s">
        <v>256</v>
      </c>
      <c r="J110" s="26" t="s">
        <v>3</v>
      </c>
      <c r="K110" s="22" t="s">
        <v>3</v>
      </c>
      <c r="L110" s="25">
        <v>0</v>
      </c>
      <c r="M110" s="25">
        <v>3</v>
      </c>
      <c r="N110" s="25">
        <v>0</v>
      </c>
      <c r="O110" s="25">
        <v>0</v>
      </c>
      <c r="P110" s="25">
        <v>1.4</v>
      </c>
      <c r="Q110" s="25">
        <v>0</v>
      </c>
    </row>
    <row r="111" spans="1:17" ht="15.75">
      <c r="A111" s="22" t="s">
        <v>22</v>
      </c>
      <c r="B111" s="22" t="s">
        <v>68</v>
      </c>
      <c r="C111" s="22" t="s">
        <v>16</v>
      </c>
      <c r="D111" s="23">
        <v>345612</v>
      </c>
      <c r="E111" s="24">
        <v>44756.385779155091</v>
      </c>
      <c r="F111" s="25">
        <v>4.4000000000000004</v>
      </c>
      <c r="G111" s="22" t="s">
        <v>919</v>
      </c>
      <c r="H111" s="22" t="s">
        <v>819</v>
      </c>
      <c r="I111" s="22" t="s">
        <v>38</v>
      </c>
      <c r="J111" s="26" t="s">
        <v>3</v>
      </c>
      <c r="K111" s="22" t="s">
        <v>3</v>
      </c>
      <c r="L111" s="25">
        <v>0</v>
      </c>
      <c r="M111" s="25">
        <v>3</v>
      </c>
      <c r="N111" s="25">
        <v>0</v>
      </c>
      <c r="O111" s="25">
        <v>0</v>
      </c>
      <c r="P111" s="25">
        <v>1.4</v>
      </c>
      <c r="Q111" s="25">
        <v>0</v>
      </c>
    </row>
    <row r="112" spans="1:17" ht="15.75">
      <c r="A112" s="22" t="s">
        <v>22</v>
      </c>
      <c r="B112" s="22" t="s">
        <v>68</v>
      </c>
      <c r="C112" s="22" t="s">
        <v>16</v>
      </c>
      <c r="D112" s="23">
        <v>349891</v>
      </c>
      <c r="E112" s="24">
        <v>44761.922336331016</v>
      </c>
      <c r="F112" s="25">
        <v>4.4000000000000004</v>
      </c>
      <c r="G112" s="22" t="s">
        <v>920</v>
      </c>
      <c r="H112" s="22" t="s">
        <v>819</v>
      </c>
      <c r="I112" s="22" t="s">
        <v>38</v>
      </c>
      <c r="J112" s="26" t="s">
        <v>3</v>
      </c>
      <c r="K112" s="22" t="s">
        <v>3</v>
      </c>
      <c r="L112" s="25">
        <v>0</v>
      </c>
      <c r="M112" s="25">
        <v>3</v>
      </c>
      <c r="N112" s="25">
        <v>0</v>
      </c>
      <c r="O112" s="25">
        <v>0</v>
      </c>
      <c r="P112" s="25">
        <v>1</v>
      </c>
      <c r="Q112" s="25">
        <v>0.4</v>
      </c>
    </row>
    <row r="113" spans="1:17" ht="15.75">
      <c r="A113" s="22" t="s">
        <v>22</v>
      </c>
      <c r="B113" s="22" t="s">
        <v>68</v>
      </c>
      <c r="C113" s="22" t="s">
        <v>16</v>
      </c>
      <c r="D113" s="23">
        <v>344476</v>
      </c>
      <c r="E113" s="24">
        <v>44754.903444837961</v>
      </c>
      <c r="F113" s="25">
        <v>4.4000000000000004</v>
      </c>
      <c r="G113" s="22" t="s">
        <v>921</v>
      </c>
      <c r="H113" s="22" t="s">
        <v>819</v>
      </c>
      <c r="I113" s="22" t="s">
        <v>32</v>
      </c>
      <c r="J113" s="26" t="s">
        <v>3</v>
      </c>
      <c r="K113" s="22" t="s">
        <v>3</v>
      </c>
      <c r="L113" s="25">
        <v>0</v>
      </c>
      <c r="M113" s="25">
        <v>3</v>
      </c>
      <c r="N113" s="25">
        <v>0</v>
      </c>
      <c r="O113" s="25">
        <v>0</v>
      </c>
      <c r="P113" s="25">
        <v>0.6</v>
      </c>
      <c r="Q113" s="25">
        <v>0.8</v>
      </c>
    </row>
    <row r="114" spans="1:17" ht="15.75">
      <c r="A114" s="22" t="s">
        <v>22</v>
      </c>
      <c r="B114" s="22" t="s">
        <v>68</v>
      </c>
      <c r="C114" s="22" t="s">
        <v>16</v>
      </c>
      <c r="D114" s="23">
        <v>343894</v>
      </c>
      <c r="E114" s="24">
        <v>44754.441708946761</v>
      </c>
      <c r="F114" s="25">
        <v>4.3</v>
      </c>
      <c r="G114" s="22" t="s">
        <v>922</v>
      </c>
      <c r="H114" s="22" t="s">
        <v>819</v>
      </c>
      <c r="I114" s="22" t="s">
        <v>41</v>
      </c>
      <c r="J114" s="26" t="s">
        <v>3</v>
      </c>
      <c r="K114" s="22" t="s">
        <v>3</v>
      </c>
      <c r="L114" s="25">
        <v>0</v>
      </c>
      <c r="M114" s="25">
        <v>3</v>
      </c>
      <c r="N114" s="25">
        <v>0</v>
      </c>
      <c r="O114" s="25">
        <v>0</v>
      </c>
      <c r="P114" s="25">
        <v>0.8</v>
      </c>
      <c r="Q114" s="25">
        <v>0.5</v>
      </c>
    </row>
    <row r="115" spans="1:17" ht="15.75">
      <c r="A115" s="22" t="s">
        <v>22</v>
      </c>
      <c r="B115" s="22" t="s">
        <v>68</v>
      </c>
      <c r="C115" s="22" t="s">
        <v>16</v>
      </c>
      <c r="D115" s="23">
        <v>347425</v>
      </c>
      <c r="E115" s="24">
        <v>44759.468681423612</v>
      </c>
      <c r="F115" s="25">
        <v>4.3</v>
      </c>
      <c r="G115" s="22" t="s">
        <v>923</v>
      </c>
      <c r="H115" s="22" t="s">
        <v>819</v>
      </c>
      <c r="I115" s="22" t="s">
        <v>171</v>
      </c>
      <c r="J115" s="26" t="s">
        <v>3</v>
      </c>
      <c r="K115" s="22" t="s">
        <v>3</v>
      </c>
      <c r="L115" s="25">
        <v>0</v>
      </c>
      <c r="M115" s="25">
        <v>3</v>
      </c>
      <c r="N115" s="25">
        <v>0</v>
      </c>
      <c r="O115" s="25">
        <v>0</v>
      </c>
      <c r="P115" s="25">
        <v>0</v>
      </c>
      <c r="Q115" s="25">
        <v>1.3</v>
      </c>
    </row>
    <row r="116" spans="1:17" ht="15.75">
      <c r="A116" s="22" t="s">
        <v>22</v>
      </c>
      <c r="B116" s="22" t="s">
        <v>68</v>
      </c>
      <c r="C116" s="22" t="s">
        <v>16</v>
      </c>
      <c r="D116" s="23">
        <v>349102</v>
      </c>
      <c r="E116" s="24">
        <v>44761.599400729167</v>
      </c>
      <c r="F116" s="25">
        <v>4.2</v>
      </c>
      <c r="G116" s="22" t="s">
        <v>924</v>
      </c>
      <c r="H116" s="22" t="s">
        <v>819</v>
      </c>
      <c r="I116" s="22" t="s">
        <v>41</v>
      </c>
      <c r="J116" s="26" t="s">
        <v>3</v>
      </c>
      <c r="K116" s="22" t="s">
        <v>3</v>
      </c>
      <c r="L116" s="25">
        <v>0</v>
      </c>
      <c r="M116" s="25">
        <v>3</v>
      </c>
      <c r="N116" s="25">
        <v>0</v>
      </c>
      <c r="O116" s="25">
        <v>0</v>
      </c>
      <c r="P116" s="25">
        <v>1.2</v>
      </c>
      <c r="Q116" s="25">
        <v>0</v>
      </c>
    </row>
    <row r="117" spans="1:17" ht="15.75">
      <c r="A117" s="22" t="s">
        <v>22</v>
      </c>
      <c r="B117" s="22" t="s">
        <v>68</v>
      </c>
      <c r="C117" s="22" t="s">
        <v>65</v>
      </c>
      <c r="D117" s="23">
        <v>349104</v>
      </c>
      <c r="E117" s="24">
        <v>44761.599424884254</v>
      </c>
      <c r="F117" s="25">
        <v>4.2</v>
      </c>
      <c r="G117" s="22" t="s">
        <v>924</v>
      </c>
      <c r="H117" s="22" t="s">
        <v>819</v>
      </c>
      <c r="I117" s="22" t="s">
        <v>41</v>
      </c>
      <c r="J117" s="26" t="s">
        <v>3</v>
      </c>
      <c r="K117" s="22" t="s">
        <v>3</v>
      </c>
      <c r="L117" s="25">
        <v>0</v>
      </c>
      <c r="M117" s="25">
        <v>3</v>
      </c>
      <c r="N117" s="25">
        <v>0</v>
      </c>
      <c r="O117" s="25">
        <v>0</v>
      </c>
      <c r="P117" s="25">
        <v>1.2</v>
      </c>
      <c r="Q117" s="25">
        <v>0</v>
      </c>
    </row>
    <row r="118" spans="1:17" ht="15.75">
      <c r="A118" s="22" t="s">
        <v>22</v>
      </c>
      <c r="B118" s="22" t="s">
        <v>68</v>
      </c>
      <c r="C118" s="22" t="s">
        <v>16</v>
      </c>
      <c r="D118" s="23">
        <v>341857</v>
      </c>
      <c r="E118" s="24">
        <v>44750.583580081016</v>
      </c>
      <c r="F118" s="25">
        <v>4.2</v>
      </c>
      <c r="G118" s="22" t="s">
        <v>925</v>
      </c>
      <c r="H118" s="22" t="s">
        <v>819</v>
      </c>
      <c r="I118" s="22" t="s">
        <v>21</v>
      </c>
      <c r="J118" s="26" t="s">
        <v>3</v>
      </c>
      <c r="K118" s="22" t="s">
        <v>3</v>
      </c>
      <c r="L118" s="25">
        <v>0</v>
      </c>
      <c r="M118" s="25">
        <v>3</v>
      </c>
      <c r="N118" s="25">
        <v>0</v>
      </c>
      <c r="O118" s="25">
        <v>0</v>
      </c>
      <c r="P118" s="25">
        <v>1.2</v>
      </c>
      <c r="Q118" s="25">
        <v>0</v>
      </c>
    </row>
    <row r="119" spans="1:17" ht="15.75">
      <c r="A119" s="22" t="s">
        <v>22</v>
      </c>
      <c r="B119" s="22" t="s">
        <v>68</v>
      </c>
      <c r="C119" s="22" t="s">
        <v>16</v>
      </c>
      <c r="D119" s="23">
        <v>344879</v>
      </c>
      <c r="E119" s="24">
        <v>44755.54137363426</v>
      </c>
      <c r="F119" s="25">
        <v>4.0999999999999996</v>
      </c>
      <c r="G119" s="22" t="s">
        <v>926</v>
      </c>
      <c r="H119" s="22" t="s">
        <v>819</v>
      </c>
      <c r="I119" s="22" t="s">
        <v>54</v>
      </c>
      <c r="J119" s="26" t="s">
        <v>3</v>
      </c>
      <c r="K119" s="22" t="s">
        <v>3</v>
      </c>
      <c r="L119" s="25">
        <v>0</v>
      </c>
      <c r="M119" s="25">
        <v>3</v>
      </c>
      <c r="N119" s="25">
        <v>0</v>
      </c>
      <c r="O119" s="25">
        <v>0</v>
      </c>
      <c r="P119" s="25">
        <v>0</v>
      </c>
      <c r="Q119" s="25">
        <v>1.1000000000000001</v>
      </c>
    </row>
    <row r="120" spans="1:17" ht="15.75">
      <c r="A120" s="22" t="s">
        <v>22</v>
      </c>
      <c r="B120" s="22" t="s">
        <v>68</v>
      </c>
      <c r="C120" s="22" t="s">
        <v>16</v>
      </c>
      <c r="D120" s="23">
        <v>343441</v>
      </c>
      <c r="E120" s="24">
        <v>44753.773399120371</v>
      </c>
      <c r="F120" s="25">
        <v>4</v>
      </c>
      <c r="G120" s="22" t="s">
        <v>927</v>
      </c>
      <c r="H120" s="22" t="s">
        <v>819</v>
      </c>
      <c r="I120" s="22" t="s">
        <v>71</v>
      </c>
      <c r="J120" s="26" t="s">
        <v>3</v>
      </c>
      <c r="K120" s="22" t="s">
        <v>3</v>
      </c>
      <c r="L120" s="25">
        <v>0</v>
      </c>
      <c r="M120" s="25">
        <v>3</v>
      </c>
      <c r="N120" s="25">
        <v>0</v>
      </c>
      <c r="O120" s="25">
        <v>0</v>
      </c>
      <c r="P120" s="25">
        <v>0</v>
      </c>
      <c r="Q120" s="25">
        <v>1</v>
      </c>
    </row>
    <row r="121" spans="1:17" ht="15.75">
      <c r="A121" s="22" t="s">
        <v>22</v>
      </c>
      <c r="B121" s="22" t="s">
        <v>68</v>
      </c>
      <c r="C121" s="22" t="s">
        <v>16</v>
      </c>
      <c r="D121" s="23">
        <v>344804</v>
      </c>
      <c r="E121" s="24">
        <v>44755.473067650462</v>
      </c>
      <c r="F121" s="25">
        <v>3.9</v>
      </c>
      <c r="G121" s="22" t="s">
        <v>928</v>
      </c>
      <c r="H121" s="22" t="s">
        <v>819</v>
      </c>
      <c r="I121" s="22" t="s">
        <v>171</v>
      </c>
      <c r="J121" s="26" t="s">
        <v>3</v>
      </c>
      <c r="K121" s="22" t="s">
        <v>3</v>
      </c>
      <c r="L121" s="25">
        <v>0</v>
      </c>
      <c r="M121" s="25">
        <v>0</v>
      </c>
      <c r="N121" s="25">
        <v>0</v>
      </c>
      <c r="O121" s="25">
        <v>0</v>
      </c>
      <c r="P121" s="25">
        <v>2.4</v>
      </c>
      <c r="Q121" s="25">
        <v>1.5</v>
      </c>
    </row>
    <row r="122" spans="1:17" ht="15.75">
      <c r="A122" s="22" t="s">
        <v>22</v>
      </c>
      <c r="B122" s="22" t="s">
        <v>68</v>
      </c>
      <c r="C122" s="22" t="s">
        <v>16</v>
      </c>
      <c r="D122" s="23">
        <v>344799</v>
      </c>
      <c r="E122" s="24">
        <v>44755.466557118052</v>
      </c>
      <c r="F122" s="25">
        <v>3.9</v>
      </c>
      <c r="G122" s="22" t="s">
        <v>929</v>
      </c>
      <c r="H122" s="22" t="s">
        <v>819</v>
      </c>
      <c r="I122" s="22" t="s">
        <v>54</v>
      </c>
      <c r="J122" s="26" t="s">
        <v>3</v>
      </c>
      <c r="K122" s="22" t="s">
        <v>3</v>
      </c>
      <c r="L122" s="25">
        <v>0</v>
      </c>
      <c r="M122" s="25">
        <v>3</v>
      </c>
      <c r="N122" s="25">
        <v>0</v>
      </c>
      <c r="O122" s="25">
        <v>0</v>
      </c>
      <c r="P122" s="25">
        <v>0.4</v>
      </c>
      <c r="Q122" s="25">
        <v>0.5</v>
      </c>
    </row>
    <row r="123" spans="1:17" ht="15.75">
      <c r="A123" s="22" t="s">
        <v>22</v>
      </c>
      <c r="B123" s="22" t="s">
        <v>68</v>
      </c>
      <c r="C123" s="22" t="s">
        <v>16</v>
      </c>
      <c r="D123" s="23">
        <v>345093</v>
      </c>
      <c r="E123" s="24">
        <v>44755.683911701388</v>
      </c>
      <c r="F123" s="25">
        <v>3.9</v>
      </c>
      <c r="G123" s="22" t="s">
        <v>930</v>
      </c>
      <c r="H123" s="22" t="s">
        <v>819</v>
      </c>
      <c r="I123" s="22" t="s">
        <v>43</v>
      </c>
      <c r="J123" s="26" t="s">
        <v>3</v>
      </c>
      <c r="K123" s="22" t="s">
        <v>3</v>
      </c>
      <c r="L123" s="25">
        <v>0</v>
      </c>
      <c r="M123" s="25">
        <v>3</v>
      </c>
      <c r="N123" s="25">
        <v>0</v>
      </c>
      <c r="O123" s="25">
        <v>0</v>
      </c>
      <c r="P123" s="25">
        <v>0</v>
      </c>
      <c r="Q123" s="25">
        <v>0.9</v>
      </c>
    </row>
    <row r="124" spans="1:17" ht="15.75">
      <c r="A124" s="22" t="s">
        <v>22</v>
      </c>
      <c r="B124" s="22" t="s">
        <v>68</v>
      </c>
      <c r="C124" s="22" t="s">
        <v>16</v>
      </c>
      <c r="D124" s="23">
        <v>349021</v>
      </c>
      <c r="E124" s="24">
        <v>44761.558393217594</v>
      </c>
      <c r="F124" s="25">
        <v>3.8</v>
      </c>
      <c r="G124" s="22" t="s">
        <v>931</v>
      </c>
      <c r="H124" s="22" t="s">
        <v>819</v>
      </c>
      <c r="I124" s="22" t="s">
        <v>71</v>
      </c>
      <c r="J124" s="26" t="s">
        <v>3</v>
      </c>
      <c r="K124" s="22" t="s">
        <v>3</v>
      </c>
      <c r="L124" s="25">
        <v>0</v>
      </c>
      <c r="M124" s="25">
        <v>3</v>
      </c>
      <c r="N124" s="25">
        <v>0</v>
      </c>
      <c r="O124" s="25">
        <v>0</v>
      </c>
      <c r="P124" s="25">
        <v>0.8</v>
      </c>
      <c r="Q124" s="25">
        <v>0</v>
      </c>
    </row>
    <row r="125" spans="1:17" ht="15.75">
      <c r="A125" s="22" t="s">
        <v>22</v>
      </c>
      <c r="B125" s="22" t="s">
        <v>68</v>
      </c>
      <c r="C125" s="22" t="s">
        <v>16</v>
      </c>
      <c r="D125" s="23">
        <v>347764</v>
      </c>
      <c r="E125" s="24">
        <v>44760.440400196756</v>
      </c>
      <c r="F125" s="25">
        <v>3.8</v>
      </c>
      <c r="G125" s="22" t="s">
        <v>932</v>
      </c>
      <c r="H125" s="22" t="s">
        <v>819</v>
      </c>
      <c r="I125" s="22" t="s">
        <v>34</v>
      </c>
      <c r="J125" s="26" t="s">
        <v>3</v>
      </c>
      <c r="K125" s="22" t="s">
        <v>3</v>
      </c>
      <c r="L125" s="25">
        <v>0</v>
      </c>
      <c r="M125" s="25">
        <v>3</v>
      </c>
      <c r="N125" s="25">
        <v>0</v>
      </c>
      <c r="O125" s="25">
        <v>0</v>
      </c>
      <c r="P125" s="25">
        <v>0.8</v>
      </c>
      <c r="Q125" s="25">
        <v>0</v>
      </c>
    </row>
    <row r="126" spans="1:17" ht="15.75">
      <c r="A126" s="22" t="s">
        <v>22</v>
      </c>
      <c r="B126" s="22" t="s">
        <v>68</v>
      </c>
      <c r="C126" s="22" t="s">
        <v>16</v>
      </c>
      <c r="D126" s="23">
        <v>344257</v>
      </c>
      <c r="E126" s="24">
        <v>44754.688729675923</v>
      </c>
      <c r="F126" s="25">
        <v>3.8</v>
      </c>
      <c r="G126" s="22" t="s">
        <v>933</v>
      </c>
      <c r="H126" s="22" t="s">
        <v>819</v>
      </c>
      <c r="I126" s="22" t="s">
        <v>38</v>
      </c>
      <c r="J126" s="26" t="s">
        <v>3</v>
      </c>
      <c r="K126" s="22" t="s">
        <v>3</v>
      </c>
      <c r="L126" s="25">
        <v>0</v>
      </c>
      <c r="M126" s="25">
        <v>3</v>
      </c>
      <c r="N126" s="25">
        <v>0</v>
      </c>
      <c r="O126" s="25">
        <v>0</v>
      </c>
      <c r="P126" s="25">
        <v>0.8</v>
      </c>
      <c r="Q126" s="25">
        <v>0</v>
      </c>
    </row>
    <row r="127" spans="1:17" ht="15.75">
      <c r="A127" s="22" t="s">
        <v>22</v>
      </c>
      <c r="B127" s="22" t="s">
        <v>68</v>
      </c>
      <c r="C127" s="22" t="s">
        <v>16</v>
      </c>
      <c r="D127" s="23">
        <v>343708</v>
      </c>
      <c r="E127" s="24">
        <v>44753.934246932869</v>
      </c>
      <c r="F127" s="25">
        <v>3.8</v>
      </c>
      <c r="G127" s="22" t="s">
        <v>934</v>
      </c>
      <c r="H127" s="22" t="s">
        <v>819</v>
      </c>
      <c r="I127" s="22" t="s">
        <v>7</v>
      </c>
      <c r="J127" s="26" t="s">
        <v>3</v>
      </c>
      <c r="K127" s="22" t="s">
        <v>3</v>
      </c>
      <c r="L127" s="25">
        <v>0</v>
      </c>
      <c r="M127" s="25">
        <v>3</v>
      </c>
      <c r="N127" s="25">
        <v>0</v>
      </c>
      <c r="O127" s="25">
        <v>0</v>
      </c>
      <c r="P127" s="25">
        <v>0.8</v>
      </c>
      <c r="Q127" s="25">
        <v>0</v>
      </c>
    </row>
    <row r="128" spans="1:17" ht="15.75">
      <c r="A128" s="22" t="s">
        <v>22</v>
      </c>
      <c r="B128" s="22" t="s">
        <v>68</v>
      </c>
      <c r="C128" s="22" t="s">
        <v>16</v>
      </c>
      <c r="D128" s="23">
        <v>348324</v>
      </c>
      <c r="E128" s="24">
        <v>44760.785442662032</v>
      </c>
      <c r="F128" s="25">
        <v>3.7</v>
      </c>
      <c r="G128" s="22" t="s">
        <v>935</v>
      </c>
      <c r="H128" s="22" t="s">
        <v>819</v>
      </c>
      <c r="I128" s="22" t="s">
        <v>44</v>
      </c>
      <c r="J128" s="26" t="s">
        <v>3</v>
      </c>
      <c r="K128" s="22" t="s">
        <v>3</v>
      </c>
      <c r="L128" s="25">
        <v>0</v>
      </c>
      <c r="M128" s="25">
        <v>3</v>
      </c>
      <c r="N128" s="25">
        <v>0</v>
      </c>
      <c r="O128" s="25">
        <v>0</v>
      </c>
      <c r="P128" s="25">
        <v>0.2</v>
      </c>
      <c r="Q128" s="25">
        <v>0.5</v>
      </c>
    </row>
    <row r="129" spans="1:17" ht="15.75">
      <c r="A129" s="22" t="s">
        <v>22</v>
      </c>
      <c r="B129" s="22" t="s">
        <v>68</v>
      </c>
      <c r="C129" s="22" t="s">
        <v>16</v>
      </c>
      <c r="D129" s="23">
        <v>349009</v>
      </c>
      <c r="E129" s="24">
        <v>44761.554351898143</v>
      </c>
      <c r="F129" s="25">
        <v>3.7</v>
      </c>
      <c r="G129" s="22" t="s">
        <v>936</v>
      </c>
      <c r="H129" s="22" t="s">
        <v>819</v>
      </c>
      <c r="I129" s="22" t="s">
        <v>165</v>
      </c>
      <c r="J129" s="26" t="s">
        <v>3</v>
      </c>
      <c r="K129" s="22" t="s">
        <v>3</v>
      </c>
      <c r="L129" s="25">
        <v>0</v>
      </c>
      <c r="M129" s="25">
        <v>3</v>
      </c>
      <c r="N129" s="25">
        <v>0</v>
      </c>
      <c r="O129" s="25">
        <v>0</v>
      </c>
      <c r="P129" s="25">
        <v>0.2</v>
      </c>
      <c r="Q129" s="25">
        <v>0.5</v>
      </c>
    </row>
    <row r="130" spans="1:17" ht="15.75">
      <c r="A130" s="22" t="s">
        <v>22</v>
      </c>
      <c r="B130" s="22" t="s">
        <v>68</v>
      </c>
      <c r="C130" s="22" t="s">
        <v>16</v>
      </c>
      <c r="D130" s="23">
        <v>342621</v>
      </c>
      <c r="E130" s="24">
        <v>44752.596405081014</v>
      </c>
      <c r="F130" s="25">
        <v>3.7</v>
      </c>
      <c r="G130" s="22" t="s">
        <v>937</v>
      </c>
      <c r="H130" s="22" t="s">
        <v>819</v>
      </c>
      <c r="I130" s="22" t="s">
        <v>43</v>
      </c>
      <c r="J130" s="26" t="s">
        <v>3</v>
      </c>
      <c r="K130" s="22" t="s">
        <v>3</v>
      </c>
      <c r="L130" s="25">
        <v>0</v>
      </c>
      <c r="M130" s="25">
        <v>3</v>
      </c>
      <c r="N130" s="25">
        <v>0</v>
      </c>
      <c r="O130" s="25">
        <v>0</v>
      </c>
      <c r="P130" s="25">
        <v>0.2</v>
      </c>
      <c r="Q130" s="25">
        <v>0.5</v>
      </c>
    </row>
    <row r="131" spans="1:17" ht="15.75">
      <c r="A131" s="22" t="s">
        <v>22</v>
      </c>
      <c r="B131" s="22" t="s">
        <v>68</v>
      </c>
      <c r="C131" s="22" t="s">
        <v>16</v>
      </c>
      <c r="D131" s="23">
        <v>342720</v>
      </c>
      <c r="E131" s="24">
        <v>44752.949303819441</v>
      </c>
      <c r="F131" s="25">
        <v>3.7</v>
      </c>
      <c r="G131" s="22" t="s">
        <v>938</v>
      </c>
      <c r="H131" s="22" t="s">
        <v>819</v>
      </c>
      <c r="I131" s="22" t="s">
        <v>40</v>
      </c>
      <c r="J131" s="26" t="s">
        <v>3</v>
      </c>
      <c r="K131" s="22" t="s">
        <v>3</v>
      </c>
      <c r="L131" s="25">
        <v>0</v>
      </c>
      <c r="M131" s="25">
        <v>3</v>
      </c>
      <c r="N131" s="25">
        <v>0</v>
      </c>
      <c r="O131" s="25">
        <v>0</v>
      </c>
      <c r="P131" s="25">
        <v>0</v>
      </c>
      <c r="Q131" s="25">
        <v>0.7</v>
      </c>
    </row>
    <row r="132" spans="1:17" ht="15.75">
      <c r="A132" s="22" t="s">
        <v>22</v>
      </c>
      <c r="B132" s="22" t="s">
        <v>68</v>
      </c>
      <c r="C132" s="22" t="s">
        <v>16</v>
      </c>
      <c r="D132" s="23">
        <v>348927</v>
      </c>
      <c r="E132" s="24">
        <v>44761.504271620368</v>
      </c>
      <c r="F132" s="25">
        <v>3.6</v>
      </c>
      <c r="G132" s="22" t="s">
        <v>939</v>
      </c>
      <c r="H132" s="22" t="s">
        <v>819</v>
      </c>
      <c r="I132" s="22" t="s">
        <v>37</v>
      </c>
      <c r="J132" s="26" t="s">
        <v>3</v>
      </c>
      <c r="K132" s="22" t="s">
        <v>3</v>
      </c>
      <c r="L132" s="25">
        <v>0</v>
      </c>
      <c r="M132" s="25">
        <v>3</v>
      </c>
      <c r="N132" s="25">
        <v>0</v>
      </c>
      <c r="O132" s="25">
        <v>0</v>
      </c>
      <c r="P132" s="25">
        <v>0.6</v>
      </c>
      <c r="Q132" s="25">
        <v>0</v>
      </c>
    </row>
    <row r="133" spans="1:17" ht="15.75">
      <c r="A133" s="22" t="s">
        <v>22</v>
      </c>
      <c r="B133" s="22" t="s">
        <v>68</v>
      </c>
      <c r="C133" s="22" t="s">
        <v>16</v>
      </c>
      <c r="D133" s="23">
        <v>342669</v>
      </c>
      <c r="E133" s="24">
        <v>44752.724983611108</v>
      </c>
      <c r="F133" s="25">
        <v>3.6</v>
      </c>
      <c r="G133" s="22" t="s">
        <v>940</v>
      </c>
      <c r="H133" s="22" t="s">
        <v>819</v>
      </c>
      <c r="I133" s="22" t="s">
        <v>50</v>
      </c>
      <c r="J133" s="26" t="s">
        <v>3</v>
      </c>
      <c r="K133" s="22" t="s">
        <v>3</v>
      </c>
      <c r="L133" s="25">
        <v>0</v>
      </c>
      <c r="M133" s="25">
        <v>3</v>
      </c>
      <c r="N133" s="25">
        <v>0</v>
      </c>
      <c r="O133" s="25">
        <v>0</v>
      </c>
      <c r="P133" s="25">
        <v>0.6</v>
      </c>
      <c r="Q133" s="25">
        <v>0</v>
      </c>
    </row>
    <row r="134" spans="1:17" ht="15.75">
      <c r="A134" s="22" t="s">
        <v>22</v>
      </c>
      <c r="B134" s="22" t="s">
        <v>68</v>
      </c>
      <c r="C134" s="22" t="s">
        <v>16</v>
      </c>
      <c r="D134" s="23">
        <v>347154</v>
      </c>
      <c r="E134" s="24">
        <v>44758.534146608792</v>
      </c>
      <c r="F134" s="25">
        <v>3.5999999999999996</v>
      </c>
      <c r="G134" s="22" t="s">
        <v>941</v>
      </c>
      <c r="H134" s="22" t="s">
        <v>819</v>
      </c>
      <c r="I134" s="22" t="s">
        <v>43</v>
      </c>
      <c r="J134" s="26" t="s">
        <v>3</v>
      </c>
      <c r="K134" s="22" t="s">
        <v>3</v>
      </c>
      <c r="L134" s="25">
        <v>0</v>
      </c>
      <c r="M134" s="25">
        <v>0</v>
      </c>
      <c r="N134" s="25">
        <v>0</v>
      </c>
      <c r="O134" s="25">
        <v>0</v>
      </c>
      <c r="P134" s="25">
        <v>2.8</v>
      </c>
      <c r="Q134" s="25">
        <v>0.8</v>
      </c>
    </row>
    <row r="135" spans="1:17" ht="15.75">
      <c r="A135" s="22" t="s">
        <v>22</v>
      </c>
      <c r="B135" s="22" t="s">
        <v>68</v>
      </c>
      <c r="C135" s="22" t="s">
        <v>16</v>
      </c>
      <c r="D135" s="23">
        <v>347342</v>
      </c>
      <c r="E135" s="24">
        <v>44758.82312119213</v>
      </c>
      <c r="F135" s="25">
        <v>3.5</v>
      </c>
      <c r="G135" s="22" t="s">
        <v>942</v>
      </c>
      <c r="H135" s="22" t="s">
        <v>819</v>
      </c>
      <c r="I135" s="22" t="s">
        <v>39</v>
      </c>
      <c r="J135" s="26" t="s">
        <v>3</v>
      </c>
      <c r="K135" s="22" t="s">
        <v>3</v>
      </c>
      <c r="L135" s="25">
        <v>0</v>
      </c>
      <c r="M135" s="25">
        <v>3</v>
      </c>
      <c r="N135" s="25">
        <v>0</v>
      </c>
      <c r="O135" s="25">
        <v>0</v>
      </c>
      <c r="P135" s="25">
        <v>0</v>
      </c>
      <c r="Q135" s="25">
        <v>0.5</v>
      </c>
    </row>
    <row r="136" spans="1:17" ht="15.75">
      <c r="A136" s="22" t="s">
        <v>22</v>
      </c>
      <c r="B136" s="22" t="s">
        <v>68</v>
      </c>
      <c r="C136" s="22" t="s">
        <v>65</v>
      </c>
      <c r="D136" s="23">
        <v>347343</v>
      </c>
      <c r="E136" s="24">
        <v>44758.823146469906</v>
      </c>
      <c r="F136" s="25">
        <v>3.5</v>
      </c>
      <c r="G136" s="22" t="s">
        <v>942</v>
      </c>
      <c r="H136" s="22" t="s">
        <v>819</v>
      </c>
      <c r="I136" s="22" t="s">
        <v>39</v>
      </c>
      <c r="J136" s="26" t="s">
        <v>3</v>
      </c>
      <c r="K136" s="22" t="s">
        <v>3</v>
      </c>
      <c r="L136" s="25">
        <v>0</v>
      </c>
      <c r="M136" s="25">
        <v>3</v>
      </c>
      <c r="N136" s="25">
        <v>0</v>
      </c>
      <c r="O136" s="25">
        <v>0</v>
      </c>
      <c r="P136" s="25">
        <v>0</v>
      </c>
      <c r="Q136" s="25">
        <v>0.5</v>
      </c>
    </row>
    <row r="137" spans="1:17" ht="15.75">
      <c r="A137" s="22" t="s">
        <v>22</v>
      </c>
      <c r="B137" s="22" t="s">
        <v>68</v>
      </c>
      <c r="C137" s="22" t="s">
        <v>16</v>
      </c>
      <c r="D137" s="23">
        <v>347140</v>
      </c>
      <c r="E137" s="24">
        <v>44758.479491574071</v>
      </c>
      <c r="F137" s="25">
        <v>3.5</v>
      </c>
      <c r="G137" s="22" t="s">
        <v>943</v>
      </c>
      <c r="H137" s="22" t="s">
        <v>819</v>
      </c>
      <c r="I137" s="22" t="s">
        <v>53</v>
      </c>
      <c r="J137" s="26" t="s">
        <v>3</v>
      </c>
      <c r="K137" s="22" t="s">
        <v>3</v>
      </c>
      <c r="L137" s="25">
        <v>0</v>
      </c>
      <c r="M137" s="25">
        <v>3</v>
      </c>
      <c r="N137" s="25">
        <v>0</v>
      </c>
      <c r="O137" s="25">
        <v>0</v>
      </c>
      <c r="P137" s="25">
        <v>0</v>
      </c>
      <c r="Q137" s="25">
        <v>0.5</v>
      </c>
    </row>
    <row r="138" spans="1:17" ht="15.75">
      <c r="A138" s="22" t="s">
        <v>22</v>
      </c>
      <c r="B138" s="22" t="s">
        <v>68</v>
      </c>
      <c r="C138" s="22" t="s">
        <v>16</v>
      </c>
      <c r="D138" s="23">
        <v>349164</v>
      </c>
      <c r="E138" s="24">
        <v>44761.636344965278</v>
      </c>
      <c r="F138" s="25">
        <v>3.4</v>
      </c>
      <c r="G138" s="22" t="s">
        <v>944</v>
      </c>
      <c r="H138" s="22" t="s">
        <v>819</v>
      </c>
      <c r="I138" s="22" t="s">
        <v>54</v>
      </c>
      <c r="J138" s="26" t="s">
        <v>3</v>
      </c>
      <c r="K138" s="22" t="s">
        <v>3</v>
      </c>
      <c r="L138" s="25">
        <v>0</v>
      </c>
      <c r="M138" s="25">
        <v>3</v>
      </c>
      <c r="N138" s="25">
        <v>0</v>
      </c>
      <c r="O138" s="25">
        <v>0</v>
      </c>
      <c r="P138" s="25">
        <v>0.4</v>
      </c>
      <c r="Q138" s="25">
        <v>0</v>
      </c>
    </row>
    <row r="139" spans="1:17" ht="15.75">
      <c r="A139" s="22" t="s">
        <v>22</v>
      </c>
      <c r="B139" s="22" t="s">
        <v>68</v>
      </c>
      <c r="C139" s="22" t="s">
        <v>16</v>
      </c>
      <c r="D139" s="23">
        <v>343017</v>
      </c>
      <c r="E139" s="24">
        <v>44753.568503657407</v>
      </c>
      <c r="F139" s="25">
        <v>3.4</v>
      </c>
      <c r="G139" s="22" t="s">
        <v>945</v>
      </c>
      <c r="H139" s="22" t="s">
        <v>819</v>
      </c>
      <c r="I139" s="22" t="s">
        <v>47</v>
      </c>
      <c r="J139" s="26" t="s">
        <v>3</v>
      </c>
      <c r="K139" s="22" t="s">
        <v>3</v>
      </c>
      <c r="L139" s="25">
        <v>0</v>
      </c>
      <c r="M139" s="25">
        <v>3</v>
      </c>
      <c r="N139" s="25">
        <v>0</v>
      </c>
      <c r="O139" s="25">
        <v>0</v>
      </c>
      <c r="P139" s="25">
        <v>0</v>
      </c>
      <c r="Q139" s="25">
        <v>0.4</v>
      </c>
    </row>
    <row r="140" spans="1:17" ht="15.75">
      <c r="A140" s="22" t="s">
        <v>22</v>
      </c>
      <c r="B140" s="22" t="s">
        <v>68</v>
      </c>
      <c r="C140" s="22" t="s">
        <v>16</v>
      </c>
      <c r="D140" s="23">
        <v>347349</v>
      </c>
      <c r="E140" s="24">
        <v>44758.865816782403</v>
      </c>
      <c r="F140" s="25">
        <v>3.4</v>
      </c>
      <c r="G140" s="22" t="s">
        <v>946</v>
      </c>
      <c r="H140" s="22" t="s">
        <v>819</v>
      </c>
      <c r="I140" s="22" t="s">
        <v>39</v>
      </c>
      <c r="J140" s="26" t="s">
        <v>3</v>
      </c>
      <c r="K140" s="22" t="s">
        <v>3</v>
      </c>
      <c r="L140" s="25">
        <v>0</v>
      </c>
      <c r="M140" s="25">
        <v>3</v>
      </c>
      <c r="N140" s="25">
        <v>0</v>
      </c>
      <c r="O140" s="25">
        <v>0</v>
      </c>
      <c r="P140" s="25">
        <v>0</v>
      </c>
      <c r="Q140" s="25">
        <v>0.4</v>
      </c>
    </row>
    <row r="141" spans="1:17" ht="15.75">
      <c r="A141" s="22" t="s">
        <v>22</v>
      </c>
      <c r="B141" s="22" t="s">
        <v>68</v>
      </c>
      <c r="C141" s="22" t="s">
        <v>16</v>
      </c>
      <c r="D141" s="23">
        <v>348819</v>
      </c>
      <c r="E141" s="24">
        <v>44761.465352708328</v>
      </c>
      <c r="F141" s="25">
        <v>3.3</v>
      </c>
      <c r="G141" s="22" t="s">
        <v>947</v>
      </c>
      <c r="H141" s="22" t="s">
        <v>819</v>
      </c>
      <c r="I141" s="22" t="s">
        <v>53</v>
      </c>
      <c r="J141" s="26" t="s">
        <v>3</v>
      </c>
      <c r="K141" s="22" t="s">
        <v>3</v>
      </c>
      <c r="L141" s="25">
        <v>0</v>
      </c>
      <c r="M141" s="25">
        <v>3</v>
      </c>
      <c r="N141" s="25">
        <v>0</v>
      </c>
      <c r="O141" s="25">
        <v>0</v>
      </c>
      <c r="P141" s="25">
        <v>0</v>
      </c>
      <c r="Q141" s="25">
        <v>0.3</v>
      </c>
    </row>
    <row r="142" spans="1:17" ht="15.75">
      <c r="A142" s="22" t="s">
        <v>22</v>
      </c>
      <c r="B142" s="22" t="s">
        <v>68</v>
      </c>
      <c r="C142" s="22" t="s">
        <v>16</v>
      </c>
      <c r="D142" s="23">
        <v>342692</v>
      </c>
      <c r="E142" s="24">
        <v>44752.860429432869</v>
      </c>
      <c r="F142" s="25">
        <v>3</v>
      </c>
      <c r="G142" s="22" t="s">
        <v>948</v>
      </c>
      <c r="H142" s="22" t="s">
        <v>819</v>
      </c>
      <c r="I142" s="22" t="s">
        <v>39</v>
      </c>
      <c r="J142" s="26" t="s">
        <v>3</v>
      </c>
      <c r="K142" s="22" t="s">
        <v>3</v>
      </c>
      <c r="L142" s="25">
        <v>0</v>
      </c>
      <c r="M142" s="25">
        <v>3</v>
      </c>
      <c r="N142" s="25">
        <v>0</v>
      </c>
      <c r="O142" s="25">
        <v>0</v>
      </c>
      <c r="P142" s="25">
        <v>0</v>
      </c>
      <c r="Q142" s="25">
        <v>0</v>
      </c>
    </row>
    <row r="143" spans="1:17" ht="15.75">
      <c r="A143" s="22" t="s">
        <v>22</v>
      </c>
      <c r="B143" s="22" t="s">
        <v>68</v>
      </c>
      <c r="C143" s="22" t="s">
        <v>16</v>
      </c>
      <c r="D143" s="23">
        <v>341863</v>
      </c>
      <c r="E143" s="24">
        <v>44750.584767025459</v>
      </c>
      <c r="F143" s="25">
        <v>3</v>
      </c>
      <c r="G143" s="22" t="s">
        <v>949</v>
      </c>
      <c r="H143" s="22" t="s">
        <v>819</v>
      </c>
      <c r="I143" s="22" t="s">
        <v>21</v>
      </c>
      <c r="J143" s="26" t="s">
        <v>3</v>
      </c>
      <c r="K143" s="22" t="s">
        <v>3</v>
      </c>
      <c r="L143" s="25">
        <v>0</v>
      </c>
      <c r="M143" s="25">
        <v>3</v>
      </c>
      <c r="N143" s="25">
        <v>0</v>
      </c>
      <c r="O143" s="25">
        <v>0</v>
      </c>
      <c r="P143" s="25">
        <v>0</v>
      </c>
      <c r="Q143" s="25">
        <v>0</v>
      </c>
    </row>
    <row r="144" spans="1:17" ht="15.75">
      <c r="A144" s="22" t="s">
        <v>22</v>
      </c>
      <c r="B144" s="22" t="s">
        <v>68</v>
      </c>
      <c r="C144" s="22" t="s">
        <v>16</v>
      </c>
      <c r="D144" s="23">
        <v>342404</v>
      </c>
      <c r="E144" s="24">
        <v>44751.706704039352</v>
      </c>
      <c r="F144" s="25">
        <v>3</v>
      </c>
      <c r="G144" s="22" t="s">
        <v>950</v>
      </c>
      <c r="H144" s="22" t="s">
        <v>819</v>
      </c>
      <c r="I144" s="22" t="s">
        <v>17</v>
      </c>
      <c r="J144" s="26" t="s">
        <v>3</v>
      </c>
      <c r="K144" s="22" t="s">
        <v>3</v>
      </c>
      <c r="L144" s="25">
        <v>0</v>
      </c>
      <c r="M144" s="25">
        <v>3</v>
      </c>
      <c r="N144" s="25">
        <v>0</v>
      </c>
      <c r="O144" s="25">
        <v>0</v>
      </c>
      <c r="P144" s="25">
        <v>0</v>
      </c>
      <c r="Q144" s="25">
        <v>0</v>
      </c>
    </row>
    <row r="145" spans="1:17" ht="15.75">
      <c r="A145" s="22" t="s">
        <v>22</v>
      </c>
      <c r="B145" s="22" t="s">
        <v>68</v>
      </c>
      <c r="C145" s="22" t="s">
        <v>16</v>
      </c>
      <c r="D145" s="23">
        <v>343167</v>
      </c>
      <c r="E145" s="24">
        <v>44753.643595277776</v>
      </c>
      <c r="F145" s="25">
        <v>3</v>
      </c>
      <c r="G145" s="22" t="s">
        <v>951</v>
      </c>
      <c r="H145" s="22" t="s">
        <v>819</v>
      </c>
      <c r="I145" s="22" t="s">
        <v>36</v>
      </c>
      <c r="J145" s="26" t="s">
        <v>3</v>
      </c>
      <c r="K145" s="22" t="s">
        <v>3</v>
      </c>
      <c r="L145" s="25">
        <v>0</v>
      </c>
      <c r="M145" s="25">
        <v>3</v>
      </c>
      <c r="N145" s="25">
        <v>0</v>
      </c>
      <c r="O145" s="25">
        <v>0</v>
      </c>
      <c r="P145" s="25">
        <v>0</v>
      </c>
      <c r="Q145" s="25">
        <v>0</v>
      </c>
    </row>
    <row r="146" spans="1:17" ht="15.75">
      <c r="A146" s="22" t="s">
        <v>22</v>
      </c>
      <c r="B146" s="22" t="s">
        <v>68</v>
      </c>
      <c r="C146" s="22" t="s">
        <v>16</v>
      </c>
      <c r="D146" s="23">
        <v>344459</v>
      </c>
      <c r="E146" s="24">
        <v>44754.893641296294</v>
      </c>
      <c r="F146" s="25">
        <v>3</v>
      </c>
      <c r="G146" s="22" t="s">
        <v>952</v>
      </c>
      <c r="H146" s="22" t="s">
        <v>819</v>
      </c>
      <c r="I146" s="22" t="s">
        <v>34</v>
      </c>
      <c r="J146" s="26" t="s">
        <v>3</v>
      </c>
      <c r="K146" s="22" t="s">
        <v>3</v>
      </c>
      <c r="L146" s="25">
        <v>0</v>
      </c>
      <c r="M146" s="25">
        <v>3</v>
      </c>
      <c r="N146" s="25">
        <v>0</v>
      </c>
      <c r="O146" s="25">
        <v>0</v>
      </c>
      <c r="P146" s="25">
        <v>0</v>
      </c>
      <c r="Q146" s="25">
        <v>0</v>
      </c>
    </row>
    <row r="147" spans="1:17" ht="15.75">
      <c r="A147" s="22" t="s">
        <v>22</v>
      </c>
      <c r="B147" s="22" t="s">
        <v>68</v>
      </c>
      <c r="C147" s="22" t="s">
        <v>16</v>
      </c>
      <c r="D147" s="23">
        <v>348536</v>
      </c>
      <c r="E147" s="24">
        <v>44760.943011296295</v>
      </c>
      <c r="F147" s="25">
        <v>3</v>
      </c>
      <c r="G147" s="22" t="s">
        <v>953</v>
      </c>
      <c r="H147" s="22" t="s">
        <v>819</v>
      </c>
      <c r="I147" s="22" t="s">
        <v>7</v>
      </c>
      <c r="J147" s="26" t="s">
        <v>3</v>
      </c>
      <c r="K147" s="22" t="s">
        <v>3</v>
      </c>
      <c r="L147" s="25">
        <v>0</v>
      </c>
      <c r="M147" s="25">
        <v>3</v>
      </c>
      <c r="N147" s="25">
        <v>0</v>
      </c>
      <c r="O147" s="25">
        <v>0</v>
      </c>
      <c r="P147" s="25">
        <v>0</v>
      </c>
      <c r="Q147" s="25">
        <v>0</v>
      </c>
    </row>
    <row r="148" spans="1:17" ht="15.75">
      <c r="A148" s="22" t="s">
        <v>22</v>
      </c>
      <c r="B148" s="22" t="s">
        <v>68</v>
      </c>
      <c r="C148" s="22" t="s">
        <v>16</v>
      </c>
      <c r="D148" s="23">
        <v>345514</v>
      </c>
      <c r="E148" s="24">
        <v>44755.99179576389</v>
      </c>
      <c r="F148" s="25">
        <v>3</v>
      </c>
      <c r="G148" s="22" t="s">
        <v>954</v>
      </c>
      <c r="H148" s="22" t="s">
        <v>819</v>
      </c>
      <c r="I148" s="22" t="s">
        <v>4</v>
      </c>
      <c r="J148" s="26" t="s">
        <v>3</v>
      </c>
      <c r="K148" s="22" t="s">
        <v>3</v>
      </c>
      <c r="L148" s="25">
        <v>0</v>
      </c>
      <c r="M148" s="25">
        <v>3</v>
      </c>
      <c r="N148" s="25">
        <v>0</v>
      </c>
      <c r="O148" s="25">
        <v>0</v>
      </c>
      <c r="P148" s="25">
        <v>0</v>
      </c>
      <c r="Q148" s="25">
        <v>0</v>
      </c>
    </row>
    <row r="149" spans="1:17" ht="15.75">
      <c r="A149" s="22" t="s">
        <v>22</v>
      </c>
      <c r="B149" s="22" t="s">
        <v>68</v>
      </c>
      <c r="C149" s="22" t="s">
        <v>16</v>
      </c>
      <c r="D149" s="23">
        <v>348323</v>
      </c>
      <c r="E149" s="24">
        <v>44760.78527119213</v>
      </c>
      <c r="F149" s="25">
        <v>3</v>
      </c>
      <c r="G149" s="22" t="s">
        <v>955</v>
      </c>
      <c r="H149" s="22" t="s">
        <v>819</v>
      </c>
      <c r="I149" s="22" t="s">
        <v>55</v>
      </c>
      <c r="J149" s="26" t="s">
        <v>3</v>
      </c>
      <c r="K149" s="22" t="s">
        <v>3</v>
      </c>
      <c r="L149" s="25">
        <v>0</v>
      </c>
      <c r="M149" s="25">
        <v>3</v>
      </c>
      <c r="N149" s="25">
        <v>0</v>
      </c>
      <c r="O149" s="25">
        <v>0</v>
      </c>
      <c r="P149" s="25">
        <v>0</v>
      </c>
      <c r="Q149" s="25">
        <v>0</v>
      </c>
    </row>
    <row r="150" spans="1:17" ht="15.75">
      <c r="A150" s="22" t="s">
        <v>22</v>
      </c>
      <c r="B150" s="22" t="s">
        <v>68</v>
      </c>
      <c r="C150" s="22" t="s">
        <v>16</v>
      </c>
      <c r="D150" s="23">
        <v>346951</v>
      </c>
      <c r="E150" s="24">
        <v>44757.842199525461</v>
      </c>
      <c r="F150" s="25">
        <v>2.9</v>
      </c>
      <c r="G150" s="22" t="s">
        <v>956</v>
      </c>
      <c r="H150" s="22" t="s">
        <v>819</v>
      </c>
      <c r="I150" s="22" t="s">
        <v>24</v>
      </c>
      <c r="J150" s="26" t="s">
        <v>3</v>
      </c>
      <c r="K150" s="22" t="s">
        <v>3</v>
      </c>
      <c r="L150" s="25">
        <v>0</v>
      </c>
      <c r="M150" s="25">
        <v>0</v>
      </c>
      <c r="N150" s="25">
        <v>0</v>
      </c>
      <c r="O150" s="25">
        <v>0</v>
      </c>
      <c r="P150" s="25">
        <v>1.4</v>
      </c>
      <c r="Q150" s="25">
        <v>1.5</v>
      </c>
    </row>
    <row r="151" spans="1:17" ht="15.75">
      <c r="A151" s="22" t="s">
        <v>22</v>
      </c>
      <c r="B151" s="22" t="s">
        <v>68</v>
      </c>
      <c r="C151" s="22" t="s">
        <v>16</v>
      </c>
      <c r="D151" s="23">
        <v>346279</v>
      </c>
      <c r="E151" s="24">
        <v>44756.85930866898</v>
      </c>
      <c r="F151" s="25">
        <v>2.5</v>
      </c>
      <c r="G151" s="22" t="s">
        <v>957</v>
      </c>
      <c r="H151" s="22" t="s">
        <v>819</v>
      </c>
      <c r="I151" s="22" t="s">
        <v>171</v>
      </c>
      <c r="J151" s="26" t="s">
        <v>3</v>
      </c>
      <c r="K151" s="22" t="s">
        <v>3</v>
      </c>
      <c r="L151" s="25">
        <v>0</v>
      </c>
      <c r="M151" s="25">
        <v>0</v>
      </c>
      <c r="N151" s="25">
        <v>0</v>
      </c>
      <c r="O151" s="25">
        <v>0</v>
      </c>
      <c r="P151" s="25">
        <v>2</v>
      </c>
      <c r="Q151" s="25">
        <v>0.5</v>
      </c>
    </row>
    <row r="152" spans="1:17" ht="15.75">
      <c r="A152" s="22" t="s">
        <v>22</v>
      </c>
      <c r="B152" s="22" t="s">
        <v>68</v>
      </c>
      <c r="C152" s="22" t="s">
        <v>16</v>
      </c>
      <c r="D152" s="23">
        <v>342716</v>
      </c>
      <c r="E152" s="24">
        <v>44752.941318553239</v>
      </c>
      <c r="F152" s="25">
        <v>1.5</v>
      </c>
      <c r="G152" s="22" t="s">
        <v>958</v>
      </c>
      <c r="H152" s="22" t="s">
        <v>819</v>
      </c>
      <c r="I152" s="22" t="s">
        <v>36</v>
      </c>
      <c r="J152" s="26" t="s">
        <v>3</v>
      </c>
      <c r="K152" s="22" t="s">
        <v>3</v>
      </c>
      <c r="L152" s="25">
        <v>0</v>
      </c>
      <c r="M152" s="25">
        <v>0</v>
      </c>
      <c r="N152" s="25">
        <v>0</v>
      </c>
      <c r="O152" s="25">
        <v>0</v>
      </c>
      <c r="P152" s="25">
        <v>1</v>
      </c>
      <c r="Q152" s="25">
        <v>0.5</v>
      </c>
    </row>
    <row r="153" spans="1:17" ht="15.75">
      <c r="A153" s="22" t="s">
        <v>22</v>
      </c>
      <c r="B153" s="22" t="s">
        <v>68</v>
      </c>
      <c r="C153" s="22" t="s">
        <v>16</v>
      </c>
      <c r="D153" s="23">
        <v>344939</v>
      </c>
      <c r="E153" s="24">
        <v>44755.576939872684</v>
      </c>
      <c r="F153" s="25">
        <v>1.4</v>
      </c>
      <c r="G153" s="22" t="s">
        <v>959</v>
      </c>
      <c r="H153" s="22" t="s">
        <v>819</v>
      </c>
      <c r="I153" s="22" t="s">
        <v>131</v>
      </c>
      <c r="J153" s="26" t="s">
        <v>3</v>
      </c>
      <c r="K153" s="22" t="s">
        <v>3</v>
      </c>
      <c r="L153" s="25">
        <v>0</v>
      </c>
      <c r="M153" s="25">
        <v>0</v>
      </c>
      <c r="N153" s="25">
        <v>0</v>
      </c>
      <c r="O153" s="25">
        <v>0</v>
      </c>
      <c r="P153" s="25">
        <v>1.4</v>
      </c>
      <c r="Q153" s="25">
        <v>0</v>
      </c>
    </row>
    <row r="154" spans="1:17" ht="15.75">
      <c r="A154" s="22" t="s">
        <v>22</v>
      </c>
      <c r="B154" s="22" t="s">
        <v>68</v>
      </c>
      <c r="C154" s="22" t="s">
        <v>16</v>
      </c>
      <c r="D154" s="23">
        <v>349445</v>
      </c>
      <c r="E154" s="24">
        <v>44761.757405138887</v>
      </c>
      <c r="F154" s="25">
        <v>1.3</v>
      </c>
      <c r="G154" s="22" t="s">
        <v>960</v>
      </c>
      <c r="H154" s="22" t="s">
        <v>819</v>
      </c>
      <c r="I154" s="22" t="s">
        <v>45</v>
      </c>
      <c r="J154" s="26" t="s">
        <v>3</v>
      </c>
      <c r="K154" s="22" t="s">
        <v>3</v>
      </c>
      <c r="L154" s="25">
        <v>0</v>
      </c>
      <c r="M154" s="25">
        <v>0</v>
      </c>
      <c r="N154" s="25">
        <v>0</v>
      </c>
      <c r="O154" s="25">
        <v>0</v>
      </c>
      <c r="P154" s="25">
        <v>0.8</v>
      </c>
      <c r="Q154" s="25">
        <v>0.5</v>
      </c>
    </row>
    <row r="155" spans="1:17" ht="15.75">
      <c r="A155" s="22" t="s">
        <v>22</v>
      </c>
      <c r="B155" s="22" t="s">
        <v>68</v>
      </c>
      <c r="C155" s="22" t="s">
        <v>16</v>
      </c>
      <c r="D155" s="23">
        <v>347653</v>
      </c>
      <c r="E155" s="24">
        <v>44759.928597789352</v>
      </c>
      <c r="F155" s="25">
        <v>1.1000000000000001</v>
      </c>
      <c r="G155" s="22" t="s">
        <v>961</v>
      </c>
      <c r="H155" s="22" t="s">
        <v>819</v>
      </c>
      <c r="I155" s="22" t="s">
        <v>21</v>
      </c>
      <c r="J155" s="26" t="s">
        <v>3</v>
      </c>
      <c r="K155" s="22" t="s">
        <v>3</v>
      </c>
      <c r="L155" s="25">
        <v>0</v>
      </c>
      <c r="M155" s="25">
        <v>0</v>
      </c>
      <c r="N155" s="25">
        <v>0</v>
      </c>
      <c r="O155" s="25">
        <v>0</v>
      </c>
      <c r="P155" s="25">
        <v>0.6</v>
      </c>
      <c r="Q155" s="25">
        <v>0.5</v>
      </c>
    </row>
    <row r="156" spans="1:17" ht="15.75">
      <c r="A156" s="22" t="s">
        <v>22</v>
      </c>
      <c r="B156" s="22" t="s">
        <v>68</v>
      </c>
      <c r="C156" s="22" t="s">
        <v>16</v>
      </c>
      <c r="D156" s="23">
        <v>348711</v>
      </c>
      <c r="E156" s="24">
        <v>44761.421380370368</v>
      </c>
      <c r="F156" s="25">
        <v>0</v>
      </c>
      <c r="G156" s="22" t="s">
        <v>962</v>
      </c>
      <c r="H156" s="22" t="s">
        <v>819</v>
      </c>
      <c r="I156" s="22" t="s">
        <v>244</v>
      </c>
      <c r="J156" s="26" t="s">
        <v>3</v>
      </c>
      <c r="K156" s="22" t="s">
        <v>3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</row>
  </sheetData>
  <sortState ref="A2:Q156">
    <sortCondition descending="1" ref="F2:F156"/>
    <sortCondition descending="1" ref="L2:L156"/>
    <sortCondition descending="1" ref="P2:P156"/>
    <sortCondition descending="1" ref="O2:O156"/>
    <sortCondition descending="1" ref="I2:I156"/>
    <sortCondition ref="E2:E156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17"/>
  <sheetViews>
    <sheetView zoomScaleNormal="100" workbookViewId="0">
      <selection sqref="A1:XFD1"/>
    </sheetView>
  </sheetViews>
  <sheetFormatPr defaultColWidth="65.28515625" defaultRowHeight="15"/>
  <cols>
    <col min="1" max="1" width="9.85546875" style="11" bestFit="1" customWidth="1"/>
    <col min="2" max="2" width="15.42578125" style="11" bestFit="1" customWidth="1"/>
    <col min="3" max="3" width="18.140625" style="11" bestFit="1" customWidth="1"/>
    <col min="4" max="4" width="10.7109375" style="12" bestFit="1" customWidth="1"/>
    <col min="5" max="5" width="20.7109375" style="12" bestFit="1" customWidth="1"/>
    <col min="6" max="6" width="13.140625" style="13" bestFit="1" customWidth="1"/>
    <col min="7" max="7" width="51.28515625" style="11" bestFit="1" customWidth="1"/>
    <col min="8" max="8" width="52.85546875" style="11" bestFit="1" customWidth="1"/>
    <col min="9" max="9" width="6.42578125" style="11" bestFit="1" customWidth="1"/>
    <col min="10" max="10" width="10" style="11" bestFit="1" customWidth="1"/>
    <col min="11" max="11" width="14.140625" style="11" bestFit="1" customWidth="1"/>
    <col min="12" max="12" width="17.42578125" style="11" bestFit="1" customWidth="1"/>
    <col min="13" max="13" width="25.28515625" style="11" bestFit="1" customWidth="1"/>
    <col min="14" max="14" width="29.7109375" style="12" bestFit="1" customWidth="1"/>
    <col min="15" max="15" width="44.28515625" style="12" bestFit="1" customWidth="1"/>
    <col min="16" max="16" width="36.7109375" style="12" bestFit="1" customWidth="1"/>
    <col min="17" max="17" width="39.5703125" style="12" bestFit="1" customWidth="1"/>
    <col min="18" max="16384" width="65.28515625" style="11"/>
  </cols>
  <sheetData>
    <row r="1" spans="1:17" s="10" customFormat="1" ht="30">
      <c r="A1" s="8" t="s">
        <v>8</v>
      </c>
      <c r="B1" s="8" t="s">
        <v>0</v>
      </c>
      <c r="C1" s="8" t="s">
        <v>9</v>
      </c>
      <c r="D1" s="8" t="s">
        <v>10</v>
      </c>
      <c r="E1" s="8" t="s">
        <v>11</v>
      </c>
      <c r="F1" s="9" t="s">
        <v>29</v>
      </c>
      <c r="G1" s="8" t="s">
        <v>12</v>
      </c>
      <c r="H1" s="8" t="s">
        <v>13</v>
      </c>
      <c r="I1" s="8" t="s">
        <v>1</v>
      </c>
      <c r="J1" s="8" t="s">
        <v>14</v>
      </c>
      <c r="K1" s="8" t="s">
        <v>15</v>
      </c>
      <c r="L1" s="8" t="s">
        <v>25</v>
      </c>
      <c r="M1" s="8" t="s">
        <v>63</v>
      </c>
      <c r="N1" s="8" t="s">
        <v>27</v>
      </c>
      <c r="O1" s="8" t="s">
        <v>64</v>
      </c>
      <c r="P1" s="8" t="s">
        <v>28</v>
      </c>
      <c r="Q1" s="8" t="s">
        <v>26</v>
      </c>
    </row>
    <row r="2" spans="1:17" ht="15.75">
      <c r="A2" s="22" t="s">
        <v>22</v>
      </c>
      <c r="B2" s="22" t="s">
        <v>68</v>
      </c>
      <c r="C2" s="22" t="s">
        <v>62</v>
      </c>
      <c r="D2" s="23">
        <v>341888</v>
      </c>
      <c r="E2" s="24">
        <v>44750.611074733795</v>
      </c>
      <c r="F2" s="25">
        <f t="shared" ref="F2:F33" si="0">L2+M2+N2+O2+P2+Q2</f>
        <v>24</v>
      </c>
      <c r="G2" s="22" t="s">
        <v>69</v>
      </c>
      <c r="H2" s="22" t="s">
        <v>70</v>
      </c>
      <c r="I2" s="22" t="s">
        <v>71</v>
      </c>
      <c r="J2" s="26" t="s">
        <v>2</v>
      </c>
      <c r="K2" s="22" t="s">
        <v>3</v>
      </c>
      <c r="L2" s="25">
        <v>6</v>
      </c>
      <c r="M2" s="25">
        <v>0</v>
      </c>
      <c r="N2" s="25">
        <v>6</v>
      </c>
      <c r="O2" s="25">
        <v>0</v>
      </c>
      <c r="P2" s="25">
        <v>12</v>
      </c>
      <c r="Q2" s="25">
        <v>0</v>
      </c>
    </row>
    <row r="3" spans="1:17" ht="15.75">
      <c r="A3" s="22" t="s">
        <v>22</v>
      </c>
      <c r="B3" s="22" t="s">
        <v>68</v>
      </c>
      <c r="C3" s="22" t="s">
        <v>62</v>
      </c>
      <c r="D3" s="23">
        <v>342671</v>
      </c>
      <c r="E3" s="24">
        <v>44752.744989826388</v>
      </c>
      <c r="F3" s="25">
        <f t="shared" si="0"/>
        <v>22.5</v>
      </c>
      <c r="G3" s="22" t="s">
        <v>72</v>
      </c>
      <c r="H3" s="22" t="s">
        <v>70</v>
      </c>
      <c r="I3" s="22" t="s">
        <v>36</v>
      </c>
      <c r="J3" s="26" t="s">
        <v>2</v>
      </c>
      <c r="K3" s="22" t="s">
        <v>3</v>
      </c>
      <c r="L3" s="25">
        <v>6</v>
      </c>
      <c r="M3" s="25">
        <v>0</v>
      </c>
      <c r="N3" s="25">
        <v>6</v>
      </c>
      <c r="O3" s="25">
        <v>5</v>
      </c>
      <c r="P3" s="25">
        <v>4.8</v>
      </c>
      <c r="Q3" s="25">
        <v>0.7</v>
      </c>
    </row>
    <row r="4" spans="1:17" ht="15.75">
      <c r="A4" s="22" t="s">
        <v>22</v>
      </c>
      <c r="B4" s="22" t="s">
        <v>68</v>
      </c>
      <c r="C4" s="22" t="s">
        <v>62</v>
      </c>
      <c r="D4" s="23">
        <v>346627</v>
      </c>
      <c r="E4" s="24">
        <v>44757.53652869213</v>
      </c>
      <c r="F4" s="25">
        <f t="shared" si="0"/>
        <v>22.5</v>
      </c>
      <c r="G4" s="22" t="s">
        <v>73</v>
      </c>
      <c r="H4" s="22" t="s">
        <v>70</v>
      </c>
      <c r="I4" s="22" t="s">
        <v>47</v>
      </c>
      <c r="J4" s="26" t="s">
        <v>3</v>
      </c>
      <c r="K4" s="22" t="s">
        <v>3</v>
      </c>
      <c r="L4" s="25">
        <v>0</v>
      </c>
      <c r="M4" s="25">
        <v>0</v>
      </c>
      <c r="N4" s="25">
        <v>6</v>
      </c>
      <c r="O4" s="25">
        <v>3</v>
      </c>
      <c r="P4" s="25">
        <v>12</v>
      </c>
      <c r="Q4" s="25">
        <v>1.5</v>
      </c>
    </row>
    <row r="5" spans="1:17" ht="15.75">
      <c r="A5" s="22" t="s">
        <v>22</v>
      </c>
      <c r="B5" s="22" t="s">
        <v>68</v>
      </c>
      <c r="C5" s="22" t="s">
        <v>62</v>
      </c>
      <c r="D5" s="23">
        <v>343706</v>
      </c>
      <c r="E5" s="24">
        <v>44753.931541678241</v>
      </c>
      <c r="F5" s="25">
        <f t="shared" si="0"/>
        <v>22.5</v>
      </c>
      <c r="G5" s="22" t="s">
        <v>74</v>
      </c>
      <c r="H5" s="22" t="s">
        <v>70</v>
      </c>
      <c r="I5" s="22" t="s">
        <v>6</v>
      </c>
      <c r="J5" s="26" t="s">
        <v>3</v>
      </c>
      <c r="K5" s="22" t="s">
        <v>3</v>
      </c>
      <c r="L5" s="25">
        <v>0</v>
      </c>
      <c r="M5" s="25">
        <v>0</v>
      </c>
      <c r="N5" s="25">
        <v>6</v>
      </c>
      <c r="O5" s="25">
        <v>3</v>
      </c>
      <c r="P5" s="25">
        <v>12</v>
      </c>
      <c r="Q5" s="25">
        <v>1.5</v>
      </c>
    </row>
    <row r="6" spans="1:17" ht="15.75">
      <c r="A6" s="22" t="s">
        <v>22</v>
      </c>
      <c r="B6" s="22" t="s">
        <v>68</v>
      </c>
      <c r="C6" s="22" t="s">
        <v>62</v>
      </c>
      <c r="D6" s="23">
        <v>343951</v>
      </c>
      <c r="E6" s="24">
        <v>44754.484937233792</v>
      </c>
      <c r="F6" s="25">
        <f t="shared" si="0"/>
        <v>22.5</v>
      </c>
      <c r="G6" s="22" t="s">
        <v>75</v>
      </c>
      <c r="H6" s="22" t="s">
        <v>70</v>
      </c>
      <c r="I6" s="22" t="s">
        <v>17</v>
      </c>
      <c r="J6" s="26" t="s">
        <v>3</v>
      </c>
      <c r="K6" s="22" t="s">
        <v>3</v>
      </c>
      <c r="L6" s="25">
        <v>0</v>
      </c>
      <c r="M6" s="25">
        <v>0</v>
      </c>
      <c r="N6" s="25">
        <v>6</v>
      </c>
      <c r="O6" s="25">
        <v>3</v>
      </c>
      <c r="P6" s="25">
        <v>12</v>
      </c>
      <c r="Q6" s="25">
        <v>1.5</v>
      </c>
    </row>
    <row r="7" spans="1:17" ht="15.75">
      <c r="A7" s="22" t="s">
        <v>22</v>
      </c>
      <c r="B7" s="22" t="s">
        <v>68</v>
      </c>
      <c r="C7" s="22" t="s">
        <v>62</v>
      </c>
      <c r="D7" s="23">
        <v>350108</v>
      </c>
      <c r="E7" s="24">
        <v>44761.988835775461</v>
      </c>
      <c r="F7" s="25">
        <f t="shared" si="0"/>
        <v>22.5</v>
      </c>
      <c r="G7" s="22" t="s">
        <v>76</v>
      </c>
      <c r="H7" s="22" t="s">
        <v>70</v>
      </c>
      <c r="I7" s="22" t="s">
        <v>32</v>
      </c>
      <c r="J7" s="26" t="s">
        <v>3</v>
      </c>
      <c r="K7" s="22" t="s">
        <v>3</v>
      </c>
      <c r="L7" s="25">
        <v>0</v>
      </c>
      <c r="M7" s="25">
        <v>0</v>
      </c>
      <c r="N7" s="25">
        <v>6</v>
      </c>
      <c r="O7" s="25">
        <v>3</v>
      </c>
      <c r="P7" s="25">
        <v>12</v>
      </c>
      <c r="Q7" s="25">
        <v>1.5</v>
      </c>
    </row>
    <row r="8" spans="1:17" ht="15.75">
      <c r="A8" s="22" t="s">
        <v>22</v>
      </c>
      <c r="B8" s="22" t="s">
        <v>68</v>
      </c>
      <c r="C8" s="22" t="s">
        <v>62</v>
      </c>
      <c r="D8" s="23">
        <v>348348</v>
      </c>
      <c r="E8" s="24">
        <v>44760.801116076385</v>
      </c>
      <c r="F8" s="25">
        <f t="shared" si="0"/>
        <v>22.1</v>
      </c>
      <c r="G8" s="22" t="s">
        <v>77</v>
      </c>
      <c r="H8" s="22" t="s">
        <v>70</v>
      </c>
      <c r="I8" s="22" t="s">
        <v>58</v>
      </c>
      <c r="J8" s="26" t="s">
        <v>3</v>
      </c>
      <c r="K8" s="22" t="s">
        <v>3</v>
      </c>
      <c r="L8" s="25">
        <v>0</v>
      </c>
      <c r="M8" s="25">
        <v>0</v>
      </c>
      <c r="N8" s="25">
        <v>6</v>
      </c>
      <c r="O8" s="25">
        <v>3</v>
      </c>
      <c r="P8" s="25">
        <v>11.6</v>
      </c>
      <c r="Q8" s="25">
        <v>1.5</v>
      </c>
    </row>
    <row r="9" spans="1:17" ht="15.75">
      <c r="A9" s="22" t="s">
        <v>22</v>
      </c>
      <c r="B9" s="22" t="s">
        <v>68</v>
      </c>
      <c r="C9" s="22" t="s">
        <v>62</v>
      </c>
      <c r="D9" s="23">
        <v>347858</v>
      </c>
      <c r="E9" s="24">
        <v>44760.490730972218</v>
      </c>
      <c r="F9" s="25">
        <f t="shared" si="0"/>
        <v>22</v>
      </c>
      <c r="G9" s="22" t="s">
        <v>78</v>
      </c>
      <c r="H9" s="22" t="s">
        <v>70</v>
      </c>
      <c r="I9" s="22" t="s">
        <v>79</v>
      </c>
      <c r="J9" s="26" t="s">
        <v>3</v>
      </c>
      <c r="K9" s="22" t="s">
        <v>3</v>
      </c>
      <c r="L9" s="25">
        <v>0</v>
      </c>
      <c r="M9" s="25">
        <v>0</v>
      </c>
      <c r="N9" s="25">
        <v>6</v>
      </c>
      <c r="O9" s="25">
        <v>4</v>
      </c>
      <c r="P9" s="25">
        <v>12</v>
      </c>
      <c r="Q9" s="25">
        <v>0</v>
      </c>
    </row>
    <row r="10" spans="1:17" ht="15.75">
      <c r="A10" s="22" t="s">
        <v>22</v>
      </c>
      <c r="B10" s="22" t="s">
        <v>68</v>
      </c>
      <c r="C10" s="22" t="s">
        <v>62</v>
      </c>
      <c r="D10" s="23">
        <v>342643</v>
      </c>
      <c r="E10" s="24">
        <v>44752.645395856482</v>
      </c>
      <c r="F10" s="25">
        <f t="shared" si="0"/>
        <v>22</v>
      </c>
      <c r="G10" s="22" t="s">
        <v>80</v>
      </c>
      <c r="H10" s="22" t="s">
        <v>70</v>
      </c>
      <c r="I10" s="22" t="s">
        <v>48</v>
      </c>
      <c r="J10" s="26" t="s">
        <v>3</v>
      </c>
      <c r="K10" s="22" t="s">
        <v>3</v>
      </c>
      <c r="L10" s="25">
        <v>0</v>
      </c>
      <c r="M10" s="25">
        <v>0</v>
      </c>
      <c r="N10" s="25">
        <v>6</v>
      </c>
      <c r="O10" s="25">
        <v>3</v>
      </c>
      <c r="P10" s="25">
        <v>12</v>
      </c>
      <c r="Q10" s="25">
        <v>1</v>
      </c>
    </row>
    <row r="11" spans="1:17" ht="15.75">
      <c r="A11" s="22" t="s">
        <v>22</v>
      </c>
      <c r="B11" s="22" t="s">
        <v>68</v>
      </c>
      <c r="C11" s="22" t="s">
        <v>62</v>
      </c>
      <c r="D11" s="23">
        <v>346717</v>
      </c>
      <c r="E11" s="24">
        <v>44757.673519456017</v>
      </c>
      <c r="F11" s="25">
        <f t="shared" si="0"/>
        <v>21.6</v>
      </c>
      <c r="G11" s="22" t="s">
        <v>81</v>
      </c>
      <c r="H11" s="22" t="s">
        <v>70</v>
      </c>
      <c r="I11" s="22" t="s">
        <v>34</v>
      </c>
      <c r="J11" s="26" t="s">
        <v>3</v>
      </c>
      <c r="K11" s="22" t="s">
        <v>3</v>
      </c>
      <c r="L11" s="25">
        <v>0</v>
      </c>
      <c r="M11" s="25">
        <v>0</v>
      </c>
      <c r="N11" s="25">
        <v>6</v>
      </c>
      <c r="O11" s="25">
        <v>3</v>
      </c>
      <c r="P11" s="25">
        <v>12</v>
      </c>
      <c r="Q11" s="25">
        <v>0.6</v>
      </c>
    </row>
    <row r="12" spans="1:17" ht="15.75">
      <c r="A12" s="22" t="s">
        <v>22</v>
      </c>
      <c r="B12" s="22" t="s">
        <v>68</v>
      </c>
      <c r="C12" s="22" t="s">
        <v>62</v>
      </c>
      <c r="D12" s="23">
        <v>344901</v>
      </c>
      <c r="E12" s="24">
        <v>44755.551365995365</v>
      </c>
      <c r="F12" s="25">
        <f t="shared" si="0"/>
        <v>21.6</v>
      </c>
      <c r="G12" s="22" t="s">
        <v>82</v>
      </c>
      <c r="H12" s="22" t="s">
        <v>70</v>
      </c>
      <c r="I12" s="22" t="s">
        <v>7</v>
      </c>
      <c r="J12" s="26" t="s">
        <v>3</v>
      </c>
      <c r="K12" s="22" t="s">
        <v>3</v>
      </c>
      <c r="L12" s="25">
        <v>0</v>
      </c>
      <c r="M12" s="25">
        <v>0</v>
      </c>
      <c r="N12" s="25">
        <v>6</v>
      </c>
      <c r="O12" s="25">
        <v>3</v>
      </c>
      <c r="P12" s="25">
        <v>12</v>
      </c>
      <c r="Q12" s="25">
        <v>0.6</v>
      </c>
    </row>
    <row r="13" spans="1:17" ht="15.75">
      <c r="A13" s="22" t="s">
        <v>22</v>
      </c>
      <c r="B13" s="22" t="s">
        <v>68</v>
      </c>
      <c r="C13" s="22" t="s">
        <v>62</v>
      </c>
      <c r="D13" s="23">
        <v>347990</v>
      </c>
      <c r="E13" s="24">
        <v>44760.626618229166</v>
      </c>
      <c r="F13" s="25">
        <f t="shared" si="0"/>
        <v>21.4</v>
      </c>
      <c r="G13" s="22" t="s">
        <v>83</v>
      </c>
      <c r="H13" s="22" t="s">
        <v>70</v>
      </c>
      <c r="I13" s="22" t="s">
        <v>84</v>
      </c>
      <c r="J13" s="26" t="s">
        <v>3</v>
      </c>
      <c r="K13" s="22" t="s">
        <v>3</v>
      </c>
      <c r="L13" s="25">
        <v>0</v>
      </c>
      <c r="M13" s="25">
        <v>0</v>
      </c>
      <c r="N13" s="25">
        <v>6</v>
      </c>
      <c r="O13" s="25">
        <v>3</v>
      </c>
      <c r="P13" s="25">
        <v>12</v>
      </c>
      <c r="Q13" s="25">
        <v>0.4</v>
      </c>
    </row>
    <row r="14" spans="1:17" ht="15.75">
      <c r="A14" s="22" t="s">
        <v>22</v>
      </c>
      <c r="B14" s="22" t="s">
        <v>68</v>
      </c>
      <c r="C14" s="22" t="s">
        <v>62</v>
      </c>
      <c r="D14" s="23">
        <v>347794</v>
      </c>
      <c r="E14" s="24">
        <v>44760.454268784721</v>
      </c>
      <c r="F14" s="25">
        <f t="shared" si="0"/>
        <v>21</v>
      </c>
      <c r="G14" s="22" t="s">
        <v>85</v>
      </c>
      <c r="H14" s="22" t="s">
        <v>70</v>
      </c>
      <c r="I14" s="22" t="s">
        <v>6</v>
      </c>
      <c r="J14" s="26" t="s">
        <v>3</v>
      </c>
      <c r="K14" s="22" t="s">
        <v>3</v>
      </c>
      <c r="L14" s="25">
        <v>0</v>
      </c>
      <c r="M14" s="25">
        <v>0</v>
      </c>
      <c r="N14" s="25">
        <v>6</v>
      </c>
      <c r="O14" s="25">
        <v>3</v>
      </c>
      <c r="P14" s="25">
        <v>12</v>
      </c>
      <c r="Q14" s="25">
        <v>0</v>
      </c>
    </row>
    <row r="15" spans="1:17" ht="15.75">
      <c r="A15" s="22" t="s">
        <v>22</v>
      </c>
      <c r="B15" s="22" t="s">
        <v>68</v>
      </c>
      <c r="C15" s="22" t="s">
        <v>62</v>
      </c>
      <c r="D15" s="23">
        <v>348522</v>
      </c>
      <c r="E15" s="24">
        <v>44760.931514849537</v>
      </c>
      <c r="F15" s="25">
        <f t="shared" si="0"/>
        <v>21</v>
      </c>
      <c r="G15" s="22" t="s">
        <v>86</v>
      </c>
      <c r="H15" s="22" t="s">
        <v>70</v>
      </c>
      <c r="I15" s="22" t="s">
        <v>43</v>
      </c>
      <c r="J15" s="26" t="s">
        <v>3</v>
      </c>
      <c r="K15" s="22" t="s">
        <v>3</v>
      </c>
      <c r="L15" s="25">
        <v>0</v>
      </c>
      <c r="M15" s="25">
        <v>0</v>
      </c>
      <c r="N15" s="25">
        <v>6</v>
      </c>
      <c r="O15" s="25">
        <v>3</v>
      </c>
      <c r="P15" s="25">
        <v>12</v>
      </c>
      <c r="Q15" s="25">
        <v>0</v>
      </c>
    </row>
    <row r="16" spans="1:17" ht="15.75">
      <c r="A16" s="22" t="s">
        <v>22</v>
      </c>
      <c r="B16" s="22" t="s">
        <v>68</v>
      </c>
      <c r="C16" s="22" t="s">
        <v>62</v>
      </c>
      <c r="D16" s="23">
        <v>347069</v>
      </c>
      <c r="E16" s="24">
        <v>44758.034464166667</v>
      </c>
      <c r="F16" s="25">
        <f t="shared" si="0"/>
        <v>20.7</v>
      </c>
      <c r="G16" s="22" t="s">
        <v>87</v>
      </c>
      <c r="H16" s="22" t="s">
        <v>70</v>
      </c>
      <c r="I16" s="22" t="s">
        <v>41</v>
      </c>
      <c r="J16" s="26" t="s">
        <v>3</v>
      </c>
      <c r="K16" s="22" t="s">
        <v>3</v>
      </c>
      <c r="L16" s="25">
        <v>0</v>
      </c>
      <c r="M16" s="25">
        <v>0</v>
      </c>
      <c r="N16" s="25">
        <v>6</v>
      </c>
      <c r="O16" s="25">
        <v>3</v>
      </c>
      <c r="P16" s="25">
        <v>10.4</v>
      </c>
      <c r="Q16" s="25">
        <v>1.3</v>
      </c>
    </row>
    <row r="17" spans="1:17" ht="15.75">
      <c r="A17" s="22" t="s">
        <v>22</v>
      </c>
      <c r="B17" s="22" t="s">
        <v>68</v>
      </c>
      <c r="C17" s="22" t="s">
        <v>62</v>
      </c>
      <c r="D17" s="23">
        <v>342335</v>
      </c>
      <c r="E17" s="24">
        <v>44751.553679606477</v>
      </c>
      <c r="F17" s="25">
        <f t="shared" si="0"/>
        <v>20.6</v>
      </c>
      <c r="G17" s="22" t="s">
        <v>88</v>
      </c>
      <c r="H17" s="22" t="s">
        <v>70</v>
      </c>
      <c r="I17" s="22" t="s">
        <v>47</v>
      </c>
      <c r="J17" s="26" t="s">
        <v>3</v>
      </c>
      <c r="K17" s="22" t="s">
        <v>3</v>
      </c>
      <c r="L17" s="25">
        <v>0</v>
      </c>
      <c r="M17" s="25">
        <v>0</v>
      </c>
      <c r="N17" s="25">
        <v>6</v>
      </c>
      <c r="O17" s="25">
        <v>3</v>
      </c>
      <c r="P17" s="25">
        <v>11.6</v>
      </c>
      <c r="Q17" s="25">
        <v>0</v>
      </c>
    </row>
    <row r="18" spans="1:17" ht="15.75">
      <c r="A18" s="22" t="s">
        <v>22</v>
      </c>
      <c r="B18" s="22" t="s">
        <v>68</v>
      </c>
      <c r="C18" s="22" t="s">
        <v>62</v>
      </c>
      <c r="D18" s="23">
        <v>343154</v>
      </c>
      <c r="E18" s="24">
        <v>44753.63789460648</v>
      </c>
      <c r="F18" s="25">
        <f t="shared" si="0"/>
        <v>19.799999999999997</v>
      </c>
      <c r="G18" s="22" t="s">
        <v>89</v>
      </c>
      <c r="H18" s="22" t="s">
        <v>70</v>
      </c>
      <c r="I18" s="22" t="s">
        <v>5</v>
      </c>
      <c r="J18" s="26" t="s">
        <v>3</v>
      </c>
      <c r="K18" s="22" t="s">
        <v>3</v>
      </c>
      <c r="L18" s="25">
        <v>0</v>
      </c>
      <c r="M18" s="25">
        <v>0</v>
      </c>
      <c r="N18" s="25">
        <v>6</v>
      </c>
      <c r="O18" s="25">
        <v>4</v>
      </c>
      <c r="P18" s="25">
        <v>8.4</v>
      </c>
      <c r="Q18" s="25">
        <v>1.4</v>
      </c>
    </row>
    <row r="19" spans="1:17" ht="15.75">
      <c r="A19" s="22" t="s">
        <v>22</v>
      </c>
      <c r="B19" s="22" t="s">
        <v>68</v>
      </c>
      <c r="C19" s="22" t="s">
        <v>62</v>
      </c>
      <c r="D19" s="23">
        <v>348909</v>
      </c>
      <c r="E19" s="24">
        <v>44761.495033796295</v>
      </c>
      <c r="F19" s="25">
        <f t="shared" si="0"/>
        <v>19.7</v>
      </c>
      <c r="G19" s="22" t="s">
        <v>90</v>
      </c>
      <c r="H19" s="22" t="s">
        <v>70</v>
      </c>
      <c r="I19" s="22" t="s">
        <v>32</v>
      </c>
      <c r="J19" s="26" t="s">
        <v>3</v>
      </c>
      <c r="K19" s="22" t="s">
        <v>3</v>
      </c>
      <c r="L19" s="25">
        <v>0</v>
      </c>
      <c r="M19" s="25">
        <v>0</v>
      </c>
      <c r="N19" s="25">
        <v>6</v>
      </c>
      <c r="O19" s="25">
        <v>5</v>
      </c>
      <c r="P19" s="25">
        <v>8.4</v>
      </c>
      <c r="Q19" s="25">
        <v>0.3</v>
      </c>
    </row>
    <row r="20" spans="1:17" ht="15.75">
      <c r="A20" s="22" t="s">
        <v>22</v>
      </c>
      <c r="B20" s="22" t="s">
        <v>68</v>
      </c>
      <c r="C20" s="22" t="s">
        <v>62</v>
      </c>
      <c r="D20" s="23">
        <v>350068</v>
      </c>
      <c r="E20" s="24">
        <v>44761.977401550925</v>
      </c>
      <c r="F20" s="25">
        <f t="shared" si="0"/>
        <v>19.5</v>
      </c>
      <c r="G20" s="22" t="s">
        <v>59</v>
      </c>
      <c r="H20" s="22" t="s">
        <v>70</v>
      </c>
      <c r="I20" s="22" t="s">
        <v>37</v>
      </c>
      <c r="J20" s="26" t="s">
        <v>3</v>
      </c>
      <c r="K20" s="22" t="s">
        <v>3</v>
      </c>
      <c r="L20" s="25">
        <v>0</v>
      </c>
      <c r="M20" s="25">
        <v>0</v>
      </c>
      <c r="N20" s="25">
        <v>6</v>
      </c>
      <c r="O20" s="25">
        <v>0</v>
      </c>
      <c r="P20" s="25">
        <v>12</v>
      </c>
      <c r="Q20" s="25">
        <v>1.5</v>
      </c>
    </row>
    <row r="21" spans="1:17" ht="15.75">
      <c r="A21" s="22" t="s">
        <v>22</v>
      </c>
      <c r="B21" s="22" t="s">
        <v>68</v>
      </c>
      <c r="C21" s="22" t="s">
        <v>62</v>
      </c>
      <c r="D21" s="23">
        <v>348542</v>
      </c>
      <c r="E21" s="24">
        <v>44761.31082111111</v>
      </c>
      <c r="F21" s="25">
        <f t="shared" si="0"/>
        <v>19.5</v>
      </c>
      <c r="G21" s="22" t="s">
        <v>91</v>
      </c>
      <c r="H21" s="22" t="s">
        <v>70</v>
      </c>
      <c r="I21" s="22" t="s">
        <v>50</v>
      </c>
      <c r="J21" s="26" t="s">
        <v>3</v>
      </c>
      <c r="K21" s="22" t="s">
        <v>3</v>
      </c>
      <c r="L21" s="25">
        <v>0</v>
      </c>
      <c r="M21" s="25">
        <v>0</v>
      </c>
      <c r="N21" s="25">
        <v>6</v>
      </c>
      <c r="O21" s="25">
        <v>3</v>
      </c>
      <c r="P21" s="25">
        <v>9</v>
      </c>
      <c r="Q21" s="25">
        <v>1.5</v>
      </c>
    </row>
    <row r="22" spans="1:17" ht="15.75">
      <c r="A22" s="22" t="s">
        <v>22</v>
      </c>
      <c r="B22" s="22" t="s">
        <v>68</v>
      </c>
      <c r="C22" s="22" t="s">
        <v>62</v>
      </c>
      <c r="D22" s="23">
        <v>348505</v>
      </c>
      <c r="E22" s="24">
        <v>44760.924217939813</v>
      </c>
      <c r="F22" s="25">
        <f t="shared" si="0"/>
        <v>19.399999999999999</v>
      </c>
      <c r="G22" s="22" t="s">
        <v>92</v>
      </c>
      <c r="H22" s="22" t="s">
        <v>70</v>
      </c>
      <c r="I22" s="22" t="s">
        <v>39</v>
      </c>
      <c r="J22" s="26" t="s">
        <v>3</v>
      </c>
      <c r="K22" s="22" t="s">
        <v>3</v>
      </c>
      <c r="L22" s="25">
        <v>0</v>
      </c>
      <c r="M22" s="25">
        <v>0</v>
      </c>
      <c r="N22" s="25">
        <v>6</v>
      </c>
      <c r="O22" s="25">
        <v>0</v>
      </c>
      <c r="P22" s="25">
        <v>12</v>
      </c>
      <c r="Q22" s="25">
        <v>1.4</v>
      </c>
    </row>
    <row r="23" spans="1:17" ht="15.75">
      <c r="A23" s="22" t="s">
        <v>22</v>
      </c>
      <c r="B23" s="22" t="s">
        <v>68</v>
      </c>
      <c r="C23" s="22" t="s">
        <v>62</v>
      </c>
      <c r="D23" s="23">
        <v>349860</v>
      </c>
      <c r="E23" s="24">
        <v>44761.904215405091</v>
      </c>
      <c r="F23" s="25">
        <f t="shared" si="0"/>
        <v>18.8</v>
      </c>
      <c r="G23" s="22" t="s">
        <v>93</v>
      </c>
      <c r="H23" s="22" t="s">
        <v>70</v>
      </c>
      <c r="I23" s="22" t="s">
        <v>58</v>
      </c>
      <c r="J23" s="26" t="s">
        <v>3</v>
      </c>
      <c r="K23" s="22" t="s">
        <v>3</v>
      </c>
      <c r="L23" s="25">
        <v>0</v>
      </c>
      <c r="M23" s="25">
        <v>0</v>
      </c>
      <c r="N23" s="25">
        <v>6</v>
      </c>
      <c r="O23" s="25">
        <v>0</v>
      </c>
      <c r="P23" s="25">
        <v>12</v>
      </c>
      <c r="Q23" s="25">
        <v>0.8</v>
      </c>
    </row>
    <row r="24" spans="1:17" ht="15.75">
      <c r="A24" s="22" t="s">
        <v>22</v>
      </c>
      <c r="B24" s="22" t="s">
        <v>68</v>
      </c>
      <c r="C24" s="22" t="s">
        <v>62</v>
      </c>
      <c r="D24" s="23">
        <v>343349</v>
      </c>
      <c r="E24" s="24">
        <v>44753.72501243055</v>
      </c>
      <c r="F24" s="25">
        <f t="shared" si="0"/>
        <v>18.399999999999999</v>
      </c>
      <c r="G24" s="22" t="s">
        <v>94</v>
      </c>
      <c r="H24" s="22" t="s">
        <v>70</v>
      </c>
      <c r="I24" s="22" t="s">
        <v>42</v>
      </c>
      <c r="J24" s="26" t="s">
        <v>3</v>
      </c>
      <c r="K24" s="22" t="s">
        <v>3</v>
      </c>
      <c r="L24" s="25">
        <v>0</v>
      </c>
      <c r="M24" s="25">
        <v>0</v>
      </c>
      <c r="N24" s="25">
        <v>6</v>
      </c>
      <c r="O24" s="25">
        <v>0</v>
      </c>
      <c r="P24" s="25">
        <v>12</v>
      </c>
      <c r="Q24" s="25">
        <v>0.4</v>
      </c>
    </row>
    <row r="25" spans="1:17" ht="15.75">
      <c r="A25" s="22" t="s">
        <v>22</v>
      </c>
      <c r="B25" s="22" t="s">
        <v>68</v>
      </c>
      <c r="C25" s="22" t="s">
        <v>62</v>
      </c>
      <c r="D25" s="23">
        <v>348611</v>
      </c>
      <c r="E25" s="24">
        <v>44761.384458437497</v>
      </c>
      <c r="F25" s="25">
        <f t="shared" si="0"/>
        <v>18.100000000000001</v>
      </c>
      <c r="G25" s="22" t="s">
        <v>95</v>
      </c>
      <c r="H25" s="22" t="s">
        <v>70</v>
      </c>
      <c r="I25" s="22" t="s">
        <v>5</v>
      </c>
      <c r="J25" s="26" t="s">
        <v>3</v>
      </c>
      <c r="K25" s="22" t="s">
        <v>3</v>
      </c>
      <c r="L25" s="25">
        <v>0</v>
      </c>
      <c r="M25" s="25">
        <v>0</v>
      </c>
      <c r="N25" s="25">
        <v>6</v>
      </c>
      <c r="O25" s="25">
        <v>3</v>
      </c>
      <c r="P25" s="25">
        <v>7.6</v>
      </c>
      <c r="Q25" s="25">
        <v>1.5</v>
      </c>
    </row>
    <row r="26" spans="1:17" ht="15.75">
      <c r="A26" s="22" t="s">
        <v>22</v>
      </c>
      <c r="B26" s="22" t="s">
        <v>68</v>
      </c>
      <c r="C26" s="22" t="s">
        <v>62</v>
      </c>
      <c r="D26" s="23">
        <v>349146</v>
      </c>
      <c r="E26" s="24">
        <v>44761.62843892361</v>
      </c>
      <c r="F26" s="25">
        <f t="shared" si="0"/>
        <v>18</v>
      </c>
      <c r="G26" s="22" t="s">
        <v>96</v>
      </c>
      <c r="H26" s="22" t="s">
        <v>70</v>
      </c>
      <c r="I26" s="22" t="s">
        <v>21</v>
      </c>
      <c r="J26" s="26" t="s">
        <v>3</v>
      </c>
      <c r="K26" s="22" t="s">
        <v>3</v>
      </c>
      <c r="L26" s="25">
        <v>0</v>
      </c>
      <c r="M26" s="25">
        <v>0</v>
      </c>
      <c r="N26" s="25">
        <v>6</v>
      </c>
      <c r="O26" s="25">
        <v>0</v>
      </c>
      <c r="P26" s="25">
        <v>12</v>
      </c>
      <c r="Q26" s="25">
        <v>0</v>
      </c>
    </row>
    <row r="27" spans="1:17" ht="15.75">
      <c r="A27" s="22" t="s">
        <v>22</v>
      </c>
      <c r="B27" s="22" t="s">
        <v>68</v>
      </c>
      <c r="C27" s="22" t="s">
        <v>62</v>
      </c>
      <c r="D27" s="23">
        <v>342193</v>
      </c>
      <c r="E27" s="24">
        <v>44750.968400902777</v>
      </c>
      <c r="F27" s="25">
        <f t="shared" si="0"/>
        <v>18</v>
      </c>
      <c r="G27" s="22" t="s">
        <v>97</v>
      </c>
      <c r="H27" s="22" t="s">
        <v>70</v>
      </c>
      <c r="I27" s="22" t="s">
        <v>58</v>
      </c>
      <c r="J27" s="26" t="s">
        <v>3</v>
      </c>
      <c r="K27" s="22" t="s">
        <v>3</v>
      </c>
      <c r="L27" s="25">
        <v>0</v>
      </c>
      <c r="M27" s="25">
        <v>0</v>
      </c>
      <c r="N27" s="25">
        <v>6</v>
      </c>
      <c r="O27" s="25">
        <v>0</v>
      </c>
      <c r="P27" s="25">
        <v>12</v>
      </c>
      <c r="Q27" s="25">
        <v>0</v>
      </c>
    </row>
    <row r="28" spans="1:17" ht="15.75">
      <c r="A28" s="22" t="s">
        <v>22</v>
      </c>
      <c r="B28" s="22" t="s">
        <v>68</v>
      </c>
      <c r="C28" s="22" t="s">
        <v>62</v>
      </c>
      <c r="D28" s="23">
        <v>347259</v>
      </c>
      <c r="E28" s="24">
        <v>44758.687333657406</v>
      </c>
      <c r="F28" s="25">
        <f t="shared" si="0"/>
        <v>16.899999999999999</v>
      </c>
      <c r="G28" s="22" t="s">
        <v>98</v>
      </c>
      <c r="H28" s="22" t="s">
        <v>70</v>
      </c>
      <c r="I28" s="22" t="s">
        <v>58</v>
      </c>
      <c r="J28" s="26" t="s">
        <v>3</v>
      </c>
      <c r="K28" s="22" t="s">
        <v>3</v>
      </c>
      <c r="L28" s="25">
        <v>0</v>
      </c>
      <c r="M28" s="25">
        <v>0</v>
      </c>
      <c r="N28" s="25">
        <v>6</v>
      </c>
      <c r="O28" s="25">
        <v>5</v>
      </c>
      <c r="P28" s="25">
        <v>4.4000000000000004</v>
      </c>
      <c r="Q28" s="25">
        <v>1.5</v>
      </c>
    </row>
    <row r="29" spans="1:17" ht="15.75">
      <c r="A29" s="22" t="s">
        <v>22</v>
      </c>
      <c r="B29" s="22" t="s">
        <v>68</v>
      </c>
      <c r="C29" s="22" t="s">
        <v>62</v>
      </c>
      <c r="D29" s="23">
        <v>347676</v>
      </c>
      <c r="E29" s="24">
        <v>44760.026084930556</v>
      </c>
      <c r="F29" s="25">
        <f t="shared" si="0"/>
        <v>15.9</v>
      </c>
      <c r="G29" s="22" t="s">
        <v>99</v>
      </c>
      <c r="H29" s="22" t="s">
        <v>70</v>
      </c>
      <c r="I29" s="22" t="s">
        <v>58</v>
      </c>
      <c r="J29" s="26" t="s">
        <v>3</v>
      </c>
      <c r="K29" s="22" t="s">
        <v>3</v>
      </c>
      <c r="L29" s="25">
        <v>0</v>
      </c>
      <c r="M29" s="25">
        <v>0</v>
      </c>
      <c r="N29" s="25">
        <v>6</v>
      </c>
      <c r="O29" s="25">
        <v>4</v>
      </c>
      <c r="P29" s="25">
        <v>4.4000000000000004</v>
      </c>
      <c r="Q29" s="25">
        <v>1.5</v>
      </c>
    </row>
    <row r="30" spans="1:17" ht="15.75">
      <c r="A30" s="22" t="s">
        <v>22</v>
      </c>
      <c r="B30" s="22" t="s">
        <v>68</v>
      </c>
      <c r="C30" s="22" t="s">
        <v>62</v>
      </c>
      <c r="D30" s="23">
        <v>349910</v>
      </c>
      <c r="E30" s="24">
        <v>44761.926224594907</v>
      </c>
      <c r="F30" s="25">
        <f t="shared" si="0"/>
        <v>14.8</v>
      </c>
      <c r="G30" s="22" t="s">
        <v>100</v>
      </c>
      <c r="H30" s="22" t="s">
        <v>70</v>
      </c>
      <c r="I30" s="22" t="s">
        <v>34</v>
      </c>
      <c r="J30" s="26" t="s">
        <v>3</v>
      </c>
      <c r="K30" s="22" t="s">
        <v>3</v>
      </c>
      <c r="L30" s="25">
        <v>0</v>
      </c>
      <c r="M30" s="25">
        <v>0</v>
      </c>
      <c r="N30" s="25">
        <v>6</v>
      </c>
      <c r="O30" s="25">
        <v>3</v>
      </c>
      <c r="P30" s="25">
        <v>4.8</v>
      </c>
      <c r="Q30" s="25">
        <v>1</v>
      </c>
    </row>
    <row r="31" spans="1:17" ht="15.75">
      <c r="A31" s="22" t="s">
        <v>22</v>
      </c>
      <c r="B31" s="22" t="s">
        <v>68</v>
      </c>
      <c r="C31" s="22" t="s">
        <v>62</v>
      </c>
      <c r="D31" s="23">
        <v>349272</v>
      </c>
      <c r="E31" s="24">
        <v>44761.699319571759</v>
      </c>
      <c r="F31" s="25">
        <f t="shared" si="0"/>
        <v>13.7</v>
      </c>
      <c r="G31" s="22" t="s">
        <v>101</v>
      </c>
      <c r="H31" s="22" t="s">
        <v>70</v>
      </c>
      <c r="I31" s="22" t="s">
        <v>48</v>
      </c>
      <c r="J31" s="26" t="s">
        <v>3</v>
      </c>
      <c r="K31" s="22" t="s">
        <v>3</v>
      </c>
      <c r="L31" s="25">
        <v>0</v>
      </c>
      <c r="M31" s="25">
        <v>0</v>
      </c>
      <c r="N31" s="25">
        <v>6</v>
      </c>
      <c r="O31" s="25">
        <v>3</v>
      </c>
      <c r="P31" s="25">
        <v>3.2</v>
      </c>
      <c r="Q31" s="25">
        <v>1.5</v>
      </c>
    </row>
    <row r="32" spans="1:17" ht="15.75">
      <c r="A32" s="22" t="s">
        <v>22</v>
      </c>
      <c r="B32" s="22" t="s">
        <v>68</v>
      </c>
      <c r="C32" s="22" t="s">
        <v>16</v>
      </c>
      <c r="D32" s="23">
        <v>345439</v>
      </c>
      <c r="E32" s="24">
        <v>44755.897555081014</v>
      </c>
      <c r="F32" s="25">
        <f t="shared" si="0"/>
        <v>13.4</v>
      </c>
      <c r="G32" s="22" t="s">
        <v>122</v>
      </c>
      <c r="H32" s="22" t="s">
        <v>70</v>
      </c>
      <c r="I32" s="22" t="s">
        <v>40</v>
      </c>
      <c r="J32" s="26" t="s">
        <v>2</v>
      </c>
      <c r="K32" s="22" t="s">
        <v>3</v>
      </c>
      <c r="L32" s="25">
        <v>6</v>
      </c>
      <c r="M32" s="25">
        <v>0</v>
      </c>
      <c r="N32" s="25">
        <v>6</v>
      </c>
      <c r="O32" s="25">
        <v>0</v>
      </c>
      <c r="P32" s="25">
        <v>0</v>
      </c>
      <c r="Q32" s="25">
        <v>1.4</v>
      </c>
    </row>
    <row r="33" spans="1:17" ht="15.75">
      <c r="A33" s="22" t="s">
        <v>22</v>
      </c>
      <c r="B33" s="22" t="s">
        <v>68</v>
      </c>
      <c r="C33" s="22" t="s">
        <v>62</v>
      </c>
      <c r="D33" s="23">
        <v>343683</v>
      </c>
      <c r="E33" s="24">
        <v>44753.912579594908</v>
      </c>
      <c r="F33" s="25">
        <f t="shared" si="0"/>
        <v>13.399999999999999</v>
      </c>
      <c r="G33" s="22" t="s">
        <v>102</v>
      </c>
      <c r="H33" s="22" t="s">
        <v>70</v>
      </c>
      <c r="I33" s="22" t="s">
        <v>37</v>
      </c>
      <c r="J33" s="26" t="s">
        <v>3</v>
      </c>
      <c r="K33" s="22" t="s">
        <v>3</v>
      </c>
      <c r="L33" s="25">
        <v>0</v>
      </c>
      <c r="M33" s="25">
        <v>0</v>
      </c>
      <c r="N33" s="25">
        <v>6</v>
      </c>
      <c r="O33" s="25">
        <v>0</v>
      </c>
      <c r="P33" s="25">
        <v>7.2</v>
      </c>
      <c r="Q33" s="25">
        <v>0.2</v>
      </c>
    </row>
    <row r="34" spans="1:17" ht="15.75">
      <c r="A34" s="22" t="s">
        <v>22</v>
      </c>
      <c r="B34" s="22" t="s">
        <v>68</v>
      </c>
      <c r="C34" s="22" t="s">
        <v>62</v>
      </c>
      <c r="D34" s="23">
        <v>345344</v>
      </c>
      <c r="E34" s="24">
        <v>44755.823638703703</v>
      </c>
      <c r="F34" s="25">
        <f t="shared" ref="F34:F65" si="1">L34+M34+N34+O34+P34+Q34</f>
        <v>13.200000000000001</v>
      </c>
      <c r="G34" s="22" t="s">
        <v>103</v>
      </c>
      <c r="H34" s="22" t="s">
        <v>70</v>
      </c>
      <c r="I34" s="22" t="s">
        <v>38</v>
      </c>
      <c r="J34" s="26" t="s">
        <v>3</v>
      </c>
      <c r="K34" s="22" t="s">
        <v>3</v>
      </c>
      <c r="L34" s="25">
        <v>0</v>
      </c>
      <c r="M34" s="25">
        <v>0</v>
      </c>
      <c r="N34" s="25">
        <v>6</v>
      </c>
      <c r="O34" s="25">
        <v>0</v>
      </c>
      <c r="P34" s="25">
        <v>6.4</v>
      </c>
      <c r="Q34" s="25">
        <v>0.8</v>
      </c>
    </row>
    <row r="35" spans="1:17" ht="15.75">
      <c r="A35" s="22" t="s">
        <v>22</v>
      </c>
      <c r="B35" s="22" t="s">
        <v>68</v>
      </c>
      <c r="C35" s="22" t="s">
        <v>65</v>
      </c>
      <c r="D35" s="23">
        <v>345345</v>
      </c>
      <c r="E35" s="24">
        <v>44755.823691203703</v>
      </c>
      <c r="F35" s="25">
        <f t="shared" si="1"/>
        <v>13.200000000000001</v>
      </c>
      <c r="G35" s="22" t="s">
        <v>103</v>
      </c>
      <c r="H35" s="22" t="s">
        <v>70</v>
      </c>
      <c r="I35" s="22" t="s">
        <v>38</v>
      </c>
      <c r="J35" s="26" t="s">
        <v>3</v>
      </c>
      <c r="K35" s="22" t="s">
        <v>3</v>
      </c>
      <c r="L35" s="25">
        <v>0</v>
      </c>
      <c r="M35" s="25">
        <v>0</v>
      </c>
      <c r="N35" s="25">
        <v>6</v>
      </c>
      <c r="O35" s="25">
        <v>0</v>
      </c>
      <c r="P35" s="25">
        <v>6.4</v>
      </c>
      <c r="Q35" s="25">
        <v>0.8</v>
      </c>
    </row>
    <row r="36" spans="1:17" ht="15.75">
      <c r="A36" s="22" t="s">
        <v>22</v>
      </c>
      <c r="B36" s="22" t="s">
        <v>68</v>
      </c>
      <c r="C36" s="22" t="s">
        <v>62</v>
      </c>
      <c r="D36" s="23">
        <v>350067</v>
      </c>
      <c r="E36" s="24">
        <v>44761.977127395832</v>
      </c>
      <c r="F36" s="25">
        <f t="shared" si="1"/>
        <v>13.200000000000001</v>
      </c>
      <c r="G36" s="22" t="s">
        <v>104</v>
      </c>
      <c r="H36" s="22" t="s">
        <v>70</v>
      </c>
      <c r="I36" s="22" t="s">
        <v>50</v>
      </c>
      <c r="J36" s="26" t="s">
        <v>3</v>
      </c>
      <c r="K36" s="22" t="s">
        <v>3</v>
      </c>
      <c r="L36" s="25">
        <v>0</v>
      </c>
      <c r="M36" s="25">
        <v>0</v>
      </c>
      <c r="N36" s="25">
        <v>6</v>
      </c>
      <c r="O36" s="25">
        <v>0</v>
      </c>
      <c r="P36" s="25">
        <v>6.4</v>
      </c>
      <c r="Q36" s="25">
        <v>0.8</v>
      </c>
    </row>
    <row r="37" spans="1:17" ht="15.75">
      <c r="A37" s="22" t="s">
        <v>22</v>
      </c>
      <c r="B37" s="22" t="s">
        <v>68</v>
      </c>
      <c r="C37" s="22" t="s">
        <v>62</v>
      </c>
      <c r="D37" s="23">
        <v>343686</v>
      </c>
      <c r="E37" s="24">
        <v>44753.918999016205</v>
      </c>
      <c r="F37" s="25">
        <f t="shared" si="1"/>
        <v>12.9</v>
      </c>
      <c r="G37" s="22" t="s">
        <v>105</v>
      </c>
      <c r="H37" s="22" t="s">
        <v>70</v>
      </c>
      <c r="I37" s="22" t="s">
        <v>43</v>
      </c>
      <c r="J37" s="26" t="s">
        <v>3</v>
      </c>
      <c r="K37" s="22" t="s">
        <v>3</v>
      </c>
      <c r="L37" s="25">
        <v>0</v>
      </c>
      <c r="M37" s="25">
        <v>0</v>
      </c>
      <c r="N37" s="25">
        <v>6</v>
      </c>
      <c r="O37" s="25">
        <v>3</v>
      </c>
      <c r="P37" s="25">
        <v>2.4</v>
      </c>
      <c r="Q37" s="25">
        <v>1.5</v>
      </c>
    </row>
    <row r="38" spans="1:17" ht="15.75">
      <c r="A38" s="22" t="s">
        <v>22</v>
      </c>
      <c r="B38" s="22" t="s">
        <v>68</v>
      </c>
      <c r="C38" s="22" t="s">
        <v>62</v>
      </c>
      <c r="D38" s="23">
        <v>348430</v>
      </c>
      <c r="E38" s="24">
        <v>44760.859027789353</v>
      </c>
      <c r="F38" s="25">
        <f t="shared" si="1"/>
        <v>12.3</v>
      </c>
      <c r="G38" s="22" t="s">
        <v>106</v>
      </c>
      <c r="H38" s="22" t="s">
        <v>70</v>
      </c>
      <c r="I38" s="22" t="s">
        <v>38</v>
      </c>
      <c r="J38" s="26" t="s">
        <v>3</v>
      </c>
      <c r="K38" s="22" t="s">
        <v>3</v>
      </c>
      <c r="L38" s="25">
        <v>0</v>
      </c>
      <c r="M38" s="25">
        <v>0</v>
      </c>
      <c r="N38" s="25">
        <v>6</v>
      </c>
      <c r="O38" s="25">
        <v>3</v>
      </c>
      <c r="P38" s="25">
        <v>1.8</v>
      </c>
      <c r="Q38" s="25">
        <v>1.5</v>
      </c>
    </row>
    <row r="39" spans="1:17" ht="15.75">
      <c r="A39" s="22" t="s">
        <v>22</v>
      </c>
      <c r="B39" s="22" t="s">
        <v>68</v>
      </c>
      <c r="C39" s="22" t="s">
        <v>62</v>
      </c>
      <c r="D39" s="23">
        <v>343201</v>
      </c>
      <c r="E39" s="24">
        <v>44753.673019317124</v>
      </c>
      <c r="F39" s="25">
        <f t="shared" si="1"/>
        <v>11.700000000000001</v>
      </c>
      <c r="G39" s="22" t="s">
        <v>107</v>
      </c>
      <c r="H39" s="22" t="s">
        <v>70</v>
      </c>
      <c r="I39" s="22" t="s">
        <v>40</v>
      </c>
      <c r="J39" s="26" t="s">
        <v>3</v>
      </c>
      <c r="K39" s="22" t="s">
        <v>3</v>
      </c>
      <c r="L39" s="25">
        <v>0</v>
      </c>
      <c r="M39" s="25">
        <v>0</v>
      </c>
      <c r="N39" s="25">
        <v>6</v>
      </c>
      <c r="O39" s="25">
        <v>0</v>
      </c>
      <c r="P39" s="25">
        <v>4.8</v>
      </c>
      <c r="Q39" s="25">
        <v>0.9</v>
      </c>
    </row>
    <row r="40" spans="1:17" ht="15.75">
      <c r="A40" s="22" t="s">
        <v>22</v>
      </c>
      <c r="B40" s="22" t="s">
        <v>68</v>
      </c>
      <c r="C40" s="22" t="s">
        <v>62</v>
      </c>
      <c r="D40" s="23">
        <v>349379</v>
      </c>
      <c r="E40" s="24">
        <v>44761.733545821757</v>
      </c>
      <c r="F40" s="25">
        <f t="shared" si="1"/>
        <v>11.7</v>
      </c>
      <c r="G40" s="22" t="s">
        <v>108</v>
      </c>
      <c r="H40" s="22" t="s">
        <v>70</v>
      </c>
      <c r="I40" s="22" t="s">
        <v>21</v>
      </c>
      <c r="J40" s="26" t="s">
        <v>3</v>
      </c>
      <c r="K40" s="22" t="s">
        <v>3</v>
      </c>
      <c r="L40" s="25">
        <v>0</v>
      </c>
      <c r="M40" s="25">
        <v>0</v>
      </c>
      <c r="N40" s="25">
        <v>6</v>
      </c>
      <c r="O40" s="25">
        <v>3</v>
      </c>
      <c r="P40" s="25">
        <v>1.2</v>
      </c>
      <c r="Q40" s="25">
        <v>1.5</v>
      </c>
    </row>
    <row r="41" spans="1:17" ht="15.75">
      <c r="A41" s="22" t="s">
        <v>22</v>
      </c>
      <c r="B41" s="22" t="s">
        <v>68</v>
      </c>
      <c r="C41" s="22" t="s">
        <v>62</v>
      </c>
      <c r="D41" s="23">
        <v>344104</v>
      </c>
      <c r="E41" s="24">
        <v>44754.599132280091</v>
      </c>
      <c r="F41" s="25">
        <f t="shared" si="1"/>
        <v>11.6</v>
      </c>
      <c r="G41" s="22" t="s">
        <v>109</v>
      </c>
      <c r="H41" s="22" t="s">
        <v>70</v>
      </c>
      <c r="I41" s="22" t="s">
        <v>4</v>
      </c>
      <c r="J41" s="26" t="s">
        <v>3</v>
      </c>
      <c r="K41" s="22" t="s">
        <v>3</v>
      </c>
      <c r="L41" s="25">
        <v>0</v>
      </c>
      <c r="M41" s="25">
        <v>0</v>
      </c>
      <c r="N41" s="25">
        <v>6</v>
      </c>
      <c r="O41" s="25">
        <v>0</v>
      </c>
      <c r="P41" s="25">
        <v>5.6</v>
      </c>
      <c r="Q41" s="25">
        <v>0</v>
      </c>
    </row>
    <row r="42" spans="1:17" ht="15.75">
      <c r="A42" s="22" t="s">
        <v>22</v>
      </c>
      <c r="B42" s="22" t="s">
        <v>68</v>
      </c>
      <c r="C42" s="22" t="s">
        <v>62</v>
      </c>
      <c r="D42" s="23">
        <v>345679</v>
      </c>
      <c r="E42" s="24">
        <v>44756.443944155093</v>
      </c>
      <c r="F42" s="25">
        <f t="shared" si="1"/>
        <v>11.6</v>
      </c>
      <c r="G42" s="22" t="s">
        <v>110</v>
      </c>
      <c r="H42" s="22" t="s">
        <v>70</v>
      </c>
      <c r="I42" s="22" t="s">
        <v>32</v>
      </c>
      <c r="J42" s="26" t="s">
        <v>3</v>
      </c>
      <c r="K42" s="22" t="s">
        <v>3</v>
      </c>
      <c r="L42" s="25">
        <v>0</v>
      </c>
      <c r="M42" s="25">
        <v>0</v>
      </c>
      <c r="N42" s="25">
        <v>6</v>
      </c>
      <c r="O42" s="25">
        <v>3</v>
      </c>
      <c r="P42" s="25">
        <v>2</v>
      </c>
      <c r="Q42" s="25">
        <v>0.6</v>
      </c>
    </row>
    <row r="43" spans="1:17" ht="15.75">
      <c r="A43" s="22" t="s">
        <v>22</v>
      </c>
      <c r="B43" s="22" t="s">
        <v>68</v>
      </c>
      <c r="C43" s="22" t="s">
        <v>62</v>
      </c>
      <c r="D43" s="23">
        <v>348337</v>
      </c>
      <c r="E43" s="24">
        <v>44760.796769340275</v>
      </c>
      <c r="F43" s="25">
        <f t="shared" si="1"/>
        <v>11.6</v>
      </c>
      <c r="G43" s="22" t="s">
        <v>111</v>
      </c>
      <c r="H43" s="22" t="s">
        <v>70</v>
      </c>
      <c r="I43" s="22" t="s">
        <v>32</v>
      </c>
      <c r="J43" s="26" t="s">
        <v>3</v>
      </c>
      <c r="K43" s="22" t="s">
        <v>3</v>
      </c>
      <c r="L43" s="25">
        <v>0</v>
      </c>
      <c r="M43" s="25">
        <v>0</v>
      </c>
      <c r="N43" s="25">
        <v>6</v>
      </c>
      <c r="O43" s="25">
        <v>4</v>
      </c>
      <c r="P43" s="25">
        <v>1.6</v>
      </c>
      <c r="Q43" s="25">
        <v>0</v>
      </c>
    </row>
    <row r="44" spans="1:17" ht="15.75">
      <c r="A44" s="22" t="s">
        <v>22</v>
      </c>
      <c r="B44" s="22" t="s">
        <v>68</v>
      </c>
      <c r="C44" s="22" t="s">
        <v>62</v>
      </c>
      <c r="D44" s="23">
        <v>347180</v>
      </c>
      <c r="E44" s="24">
        <v>44758.57545319444</v>
      </c>
      <c r="F44" s="25">
        <f t="shared" si="1"/>
        <v>11.5</v>
      </c>
      <c r="G44" s="22" t="s">
        <v>112</v>
      </c>
      <c r="H44" s="22" t="s">
        <v>70</v>
      </c>
      <c r="I44" s="22" t="s">
        <v>58</v>
      </c>
      <c r="J44" s="26" t="s">
        <v>3</v>
      </c>
      <c r="K44" s="22" t="s">
        <v>3</v>
      </c>
      <c r="L44" s="25">
        <v>0</v>
      </c>
      <c r="M44" s="25">
        <v>0</v>
      </c>
      <c r="N44" s="25">
        <v>6</v>
      </c>
      <c r="O44" s="25">
        <v>3</v>
      </c>
      <c r="P44" s="25">
        <v>1.2</v>
      </c>
      <c r="Q44" s="25">
        <v>1.3</v>
      </c>
    </row>
    <row r="45" spans="1:17" ht="15.75">
      <c r="A45" s="22" t="s">
        <v>22</v>
      </c>
      <c r="B45" s="22" t="s">
        <v>68</v>
      </c>
      <c r="C45" s="22" t="s">
        <v>62</v>
      </c>
      <c r="D45" s="23">
        <v>347849</v>
      </c>
      <c r="E45" s="24">
        <v>44760.48322321759</v>
      </c>
      <c r="F45" s="25">
        <f t="shared" si="1"/>
        <v>11.3</v>
      </c>
      <c r="G45" s="22" t="s">
        <v>113</v>
      </c>
      <c r="H45" s="22" t="s">
        <v>70</v>
      </c>
      <c r="I45" s="22" t="s">
        <v>114</v>
      </c>
      <c r="J45" s="26" t="s">
        <v>3</v>
      </c>
      <c r="K45" s="22" t="s">
        <v>3</v>
      </c>
      <c r="L45" s="25">
        <v>0</v>
      </c>
      <c r="M45" s="25">
        <v>0</v>
      </c>
      <c r="N45" s="25">
        <v>6</v>
      </c>
      <c r="O45" s="25">
        <v>0</v>
      </c>
      <c r="P45" s="25">
        <v>5</v>
      </c>
      <c r="Q45" s="25">
        <v>0.3</v>
      </c>
    </row>
    <row r="46" spans="1:17" ht="15.75">
      <c r="A46" s="22" t="s">
        <v>22</v>
      </c>
      <c r="B46" s="22" t="s">
        <v>68</v>
      </c>
      <c r="C46" s="22" t="s">
        <v>62</v>
      </c>
      <c r="D46" s="23">
        <v>345333</v>
      </c>
      <c r="E46" s="24">
        <v>44755.805584791662</v>
      </c>
      <c r="F46" s="25">
        <f t="shared" si="1"/>
        <v>11</v>
      </c>
      <c r="G46" s="22" t="s">
        <v>115</v>
      </c>
      <c r="H46" s="22" t="s">
        <v>70</v>
      </c>
      <c r="I46" s="22" t="s">
        <v>7</v>
      </c>
      <c r="J46" s="26" t="s">
        <v>3</v>
      </c>
      <c r="K46" s="22" t="s">
        <v>3</v>
      </c>
      <c r="L46" s="25">
        <v>0</v>
      </c>
      <c r="M46" s="25">
        <v>0</v>
      </c>
      <c r="N46" s="25">
        <v>6</v>
      </c>
      <c r="O46" s="25">
        <v>3</v>
      </c>
      <c r="P46" s="25">
        <v>1.4</v>
      </c>
      <c r="Q46" s="25">
        <v>0.6</v>
      </c>
    </row>
    <row r="47" spans="1:17" ht="15.75">
      <c r="A47" s="22" t="s">
        <v>22</v>
      </c>
      <c r="B47" s="22" t="s">
        <v>68</v>
      </c>
      <c r="C47" s="22" t="s">
        <v>62</v>
      </c>
      <c r="D47" s="23">
        <v>348902</v>
      </c>
      <c r="E47" s="24">
        <v>44761.493142499996</v>
      </c>
      <c r="F47" s="25">
        <f t="shared" si="1"/>
        <v>11</v>
      </c>
      <c r="G47" s="22" t="s">
        <v>116</v>
      </c>
      <c r="H47" s="22" t="s">
        <v>70</v>
      </c>
      <c r="I47" s="22" t="s">
        <v>50</v>
      </c>
      <c r="J47" s="26" t="s">
        <v>3</v>
      </c>
      <c r="K47" s="22" t="s">
        <v>3</v>
      </c>
      <c r="L47" s="25">
        <v>0</v>
      </c>
      <c r="M47" s="25">
        <v>0</v>
      </c>
      <c r="N47" s="25">
        <v>6</v>
      </c>
      <c r="O47" s="25">
        <v>3</v>
      </c>
      <c r="P47" s="25">
        <v>0.6</v>
      </c>
      <c r="Q47" s="25">
        <v>1.4</v>
      </c>
    </row>
    <row r="48" spans="1:17" ht="15.75">
      <c r="A48" s="22" t="s">
        <v>22</v>
      </c>
      <c r="B48" s="22" t="s">
        <v>68</v>
      </c>
      <c r="C48" s="22" t="s">
        <v>65</v>
      </c>
      <c r="D48" s="23">
        <v>348903</v>
      </c>
      <c r="E48" s="24">
        <v>44761.493148784721</v>
      </c>
      <c r="F48" s="25">
        <f t="shared" si="1"/>
        <v>11</v>
      </c>
      <c r="G48" s="22" t="s">
        <v>116</v>
      </c>
      <c r="H48" s="22" t="s">
        <v>70</v>
      </c>
      <c r="I48" s="22" t="s">
        <v>50</v>
      </c>
      <c r="J48" s="26" t="s">
        <v>3</v>
      </c>
      <c r="K48" s="22" t="s">
        <v>3</v>
      </c>
      <c r="L48" s="25">
        <v>0</v>
      </c>
      <c r="M48" s="25">
        <v>0</v>
      </c>
      <c r="N48" s="25">
        <v>6</v>
      </c>
      <c r="O48" s="25">
        <v>3</v>
      </c>
      <c r="P48" s="25">
        <v>0.6</v>
      </c>
      <c r="Q48" s="25">
        <v>1.4</v>
      </c>
    </row>
    <row r="49" spans="1:17" ht="15.75">
      <c r="A49" s="22" t="s">
        <v>22</v>
      </c>
      <c r="B49" s="22" t="s">
        <v>68</v>
      </c>
      <c r="C49" s="22" t="s">
        <v>62</v>
      </c>
      <c r="D49" s="23">
        <v>345089</v>
      </c>
      <c r="E49" s="24">
        <v>44755.669092743054</v>
      </c>
      <c r="F49" s="25">
        <f t="shared" si="1"/>
        <v>10.8</v>
      </c>
      <c r="G49" s="22" t="s">
        <v>117</v>
      </c>
      <c r="H49" s="22" t="s">
        <v>70</v>
      </c>
      <c r="I49" s="22" t="s">
        <v>42</v>
      </c>
      <c r="J49" s="26" t="s">
        <v>3</v>
      </c>
      <c r="K49" s="22" t="s">
        <v>3</v>
      </c>
      <c r="L49" s="25">
        <v>0</v>
      </c>
      <c r="M49" s="25">
        <v>0</v>
      </c>
      <c r="N49" s="25">
        <v>6</v>
      </c>
      <c r="O49" s="25">
        <v>3</v>
      </c>
      <c r="P49" s="25">
        <v>1.8</v>
      </c>
      <c r="Q49" s="25">
        <v>0</v>
      </c>
    </row>
    <row r="50" spans="1:17" ht="15.75">
      <c r="A50" s="22" t="s">
        <v>22</v>
      </c>
      <c r="B50" s="22" t="s">
        <v>68</v>
      </c>
      <c r="C50" s="22" t="s">
        <v>62</v>
      </c>
      <c r="D50" s="23">
        <v>348594</v>
      </c>
      <c r="E50" s="24">
        <v>44761.376571493056</v>
      </c>
      <c r="F50" s="25">
        <f t="shared" si="1"/>
        <v>10.7</v>
      </c>
      <c r="G50" s="22" t="s">
        <v>118</v>
      </c>
      <c r="H50" s="22" t="s">
        <v>70</v>
      </c>
      <c r="I50" s="22" t="s">
        <v>35</v>
      </c>
      <c r="J50" s="26" t="s">
        <v>3</v>
      </c>
      <c r="K50" s="22" t="s">
        <v>3</v>
      </c>
      <c r="L50" s="25">
        <v>0</v>
      </c>
      <c r="M50" s="25">
        <v>0</v>
      </c>
      <c r="N50" s="25">
        <v>6</v>
      </c>
      <c r="O50" s="25">
        <v>3</v>
      </c>
      <c r="P50" s="25">
        <v>0.2</v>
      </c>
      <c r="Q50" s="25">
        <v>1.5</v>
      </c>
    </row>
    <row r="51" spans="1:17" ht="15.75">
      <c r="A51" s="22" t="s">
        <v>22</v>
      </c>
      <c r="B51" s="22" t="s">
        <v>68</v>
      </c>
      <c r="C51" s="22" t="s">
        <v>62</v>
      </c>
      <c r="D51" s="23">
        <v>348122</v>
      </c>
      <c r="E51" s="24">
        <v>44760.672950405089</v>
      </c>
      <c r="F51" s="25">
        <f t="shared" si="1"/>
        <v>10.7</v>
      </c>
      <c r="G51" s="22" t="s">
        <v>119</v>
      </c>
      <c r="H51" s="22" t="s">
        <v>70</v>
      </c>
      <c r="I51" s="22" t="s">
        <v>42</v>
      </c>
      <c r="J51" s="26" t="s">
        <v>3</v>
      </c>
      <c r="K51" s="22" t="s">
        <v>3</v>
      </c>
      <c r="L51" s="25">
        <v>0</v>
      </c>
      <c r="M51" s="25">
        <v>0</v>
      </c>
      <c r="N51" s="25">
        <v>6</v>
      </c>
      <c r="O51" s="25">
        <v>3</v>
      </c>
      <c r="P51" s="25">
        <v>0.2</v>
      </c>
      <c r="Q51" s="25">
        <v>1.5</v>
      </c>
    </row>
    <row r="52" spans="1:17" ht="15.75">
      <c r="A52" s="22" t="s">
        <v>22</v>
      </c>
      <c r="B52" s="22" t="s">
        <v>68</v>
      </c>
      <c r="C52" s="22" t="s">
        <v>16</v>
      </c>
      <c r="D52" s="23">
        <v>344035</v>
      </c>
      <c r="E52" s="24">
        <v>44754.552018645831</v>
      </c>
      <c r="F52" s="25">
        <f t="shared" si="1"/>
        <v>10.5</v>
      </c>
      <c r="G52" s="22" t="s">
        <v>123</v>
      </c>
      <c r="H52" s="22" t="s">
        <v>70</v>
      </c>
      <c r="I52" s="22" t="s">
        <v>41</v>
      </c>
      <c r="J52" s="26" t="s">
        <v>3</v>
      </c>
      <c r="K52" s="22" t="s">
        <v>3</v>
      </c>
      <c r="L52" s="25">
        <v>0</v>
      </c>
      <c r="M52" s="25">
        <v>0</v>
      </c>
      <c r="N52" s="25">
        <v>6</v>
      </c>
      <c r="O52" s="25">
        <v>3</v>
      </c>
      <c r="P52" s="25">
        <v>0</v>
      </c>
      <c r="Q52" s="25">
        <v>1.5</v>
      </c>
    </row>
    <row r="53" spans="1:17" ht="15.75">
      <c r="A53" s="22" t="s">
        <v>22</v>
      </c>
      <c r="B53" s="22" t="s">
        <v>68</v>
      </c>
      <c r="C53" s="22" t="s">
        <v>16</v>
      </c>
      <c r="D53" s="23">
        <v>347982</v>
      </c>
      <c r="E53" s="24">
        <v>44760.620120486106</v>
      </c>
      <c r="F53" s="25">
        <f t="shared" si="1"/>
        <v>10.5</v>
      </c>
      <c r="G53" s="22" t="s">
        <v>124</v>
      </c>
      <c r="H53" s="22" t="s">
        <v>70</v>
      </c>
      <c r="I53" s="22" t="s">
        <v>36</v>
      </c>
      <c r="J53" s="26" t="s">
        <v>3</v>
      </c>
      <c r="K53" s="22" t="s">
        <v>3</v>
      </c>
      <c r="L53" s="25">
        <v>0</v>
      </c>
      <c r="M53" s="25">
        <v>0</v>
      </c>
      <c r="N53" s="25">
        <v>6</v>
      </c>
      <c r="O53" s="25">
        <v>3</v>
      </c>
      <c r="P53" s="25">
        <v>0</v>
      </c>
      <c r="Q53" s="25">
        <v>1.5</v>
      </c>
    </row>
    <row r="54" spans="1:17" ht="15.75">
      <c r="A54" s="22" t="s">
        <v>22</v>
      </c>
      <c r="B54" s="22" t="s">
        <v>68</v>
      </c>
      <c r="C54" s="22" t="s">
        <v>62</v>
      </c>
      <c r="D54" s="23">
        <v>348808</v>
      </c>
      <c r="E54" s="24">
        <v>44761.463295960646</v>
      </c>
      <c r="F54" s="25">
        <f t="shared" si="1"/>
        <v>10.3</v>
      </c>
      <c r="G54" s="22" t="s">
        <v>120</v>
      </c>
      <c r="H54" s="22" t="s">
        <v>70</v>
      </c>
      <c r="I54" s="22" t="s">
        <v>49</v>
      </c>
      <c r="J54" s="26" t="s">
        <v>3</v>
      </c>
      <c r="K54" s="22" t="s">
        <v>3</v>
      </c>
      <c r="L54" s="25">
        <v>0</v>
      </c>
      <c r="M54" s="25">
        <v>0</v>
      </c>
      <c r="N54" s="25">
        <v>6</v>
      </c>
      <c r="O54" s="25">
        <v>0</v>
      </c>
      <c r="P54" s="25">
        <v>4</v>
      </c>
      <c r="Q54" s="25">
        <v>0.3</v>
      </c>
    </row>
    <row r="55" spans="1:17" ht="15.75">
      <c r="A55" s="22" t="s">
        <v>22</v>
      </c>
      <c r="B55" s="22" t="s">
        <v>68</v>
      </c>
      <c r="C55" s="22" t="s">
        <v>62</v>
      </c>
      <c r="D55" s="23">
        <v>343448</v>
      </c>
      <c r="E55" s="24">
        <v>44753.776101192125</v>
      </c>
      <c r="F55" s="25">
        <f t="shared" si="1"/>
        <v>10</v>
      </c>
      <c r="G55" s="22" t="s">
        <v>121</v>
      </c>
      <c r="H55" s="22" t="s">
        <v>70</v>
      </c>
      <c r="I55" s="22" t="s">
        <v>24</v>
      </c>
      <c r="J55" s="26" t="s">
        <v>3</v>
      </c>
      <c r="K55" s="22" t="s">
        <v>3</v>
      </c>
      <c r="L55" s="25">
        <v>0</v>
      </c>
      <c r="M55" s="25">
        <v>0</v>
      </c>
      <c r="N55" s="25">
        <v>6</v>
      </c>
      <c r="O55" s="25">
        <v>0</v>
      </c>
      <c r="P55" s="25">
        <v>4</v>
      </c>
      <c r="Q55" s="25">
        <v>0</v>
      </c>
    </row>
    <row r="56" spans="1:17" ht="15.75">
      <c r="A56" s="22" t="s">
        <v>22</v>
      </c>
      <c r="B56" s="22" t="s">
        <v>68</v>
      </c>
      <c r="C56" s="22" t="s">
        <v>16</v>
      </c>
      <c r="D56" s="23">
        <v>348371</v>
      </c>
      <c r="E56" s="24">
        <v>44760.818686736107</v>
      </c>
      <c r="F56" s="25">
        <f t="shared" si="1"/>
        <v>10</v>
      </c>
      <c r="G56" s="22" t="s">
        <v>125</v>
      </c>
      <c r="H56" s="22" t="s">
        <v>70</v>
      </c>
      <c r="I56" s="22" t="s">
        <v>84</v>
      </c>
      <c r="J56" s="26" t="s">
        <v>3</v>
      </c>
      <c r="K56" s="22" t="s">
        <v>3</v>
      </c>
      <c r="L56" s="25">
        <v>0</v>
      </c>
      <c r="M56" s="25">
        <v>0</v>
      </c>
      <c r="N56" s="25">
        <v>6</v>
      </c>
      <c r="O56" s="25">
        <v>4</v>
      </c>
      <c r="P56" s="25">
        <v>0</v>
      </c>
      <c r="Q56" s="25">
        <v>0</v>
      </c>
    </row>
    <row r="57" spans="1:17" ht="15.75">
      <c r="A57" s="22" t="s">
        <v>22</v>
      </c>
      <c r="B57" s="22" t="s">
        <v>68</v>
      </c>
      <c r="C57" s="22" t="s">
        <v>16</v>
      </c>
      <c r="D57" s="23">
        <v>346056</v>
      </c>
      <c r="E57" s="24">
        <v>44756.679710648146</v>
      </c>
      <c r="F57" s="25">
        <f t="shared" si="1"/>
        <v>10</v>
      </c>
      <c r="G57" s="22" t="s">
        <v>126</v>
      </c>
      <c r="H57" s="22" t="s">
        <v>70</v>
      </c>
      <c r="I57" s="22" t="s">
        <v>7</v>
      </c>
      <c r="J57" s="26" t="s">
        <v>3</v>
      </c>
      <c r="K57" s="22" t="s">
        <v>3</v>
      </c>
      <c r="L57" s="25">
        <v>0</v>
      </c>
      <c r="M57" s="25">
        <v>0</v>
      </c>
      <c r="N57" s="25">
        <v>6</v>
      </c>
      <c r="O57" s="25">
        <v>4</v>
      </c>
      <c r="P57" s="25">
        <v>0</v>
      </c>
      <c r="Q57" s="25">
        <v>0</v>
      </c>
    </row>
    <row r="58" spans="1:17" ht="15.75">
      <c r="A58" s="22" t="s">
        <v>22</v>
      </c>
      <c r="B58" s="22" t="s">
        <v>68</v>
      </c>
      <c r="C58" s="22" t="s">
        <v>16</v>
      </c>
      <c r="D58" s="23">
        <v>341943</v>
      </c>
      <c r="E58" s="24">
        <v>44750.653871261573</v>
      </c>
      <c r="F58" s="25">
        <f t="shared" si="1"/>
        <v>9.6</v>
      </c>
      <c r="G58" s="22" t="s">
        <v>127</v>
      </c>
      <c r="H58" s="22" t="s">
        <v>70</v>
      </c>
      <c r="I58" s="22" t="s">
        <v>39</v>
      </c>
      <c r="J58" s="26" t="s">
        <v>3</v>
      </c>
      <c r="K58" s="22" t="s">
        <v>3</v>
      </c>
      <c r="L58" s="25">
        <v>0</v>
      </c>
      <c r="M58" s="25">
        <v>0</v>
      </c>
      <c r="N58" s="25">
        <v>6</v>
      </c>
      <c r="O58" s="25">
        <v>0</v>
      </c>
      <c r="P58" s="25">
        <v>2.4</v>
      </c>
      <c r="Q58" s="25">
        <v>1.2</v>
      </c>
    </row>
    <row r="59" spans="1:17" ht="15.75">
      <c r="A59" s="22" t="s">
        <v>22</v>
      </c>
      <c r="B59" s="22" t="s">
        <v>68</v>
      </c>
      <c r="C59" s="22" t="s">
        <v>16</v>
      </c>
      <c r="D59" s="23">
        <v>347648</v>
      </c>
      <c r="E59" s="24">
        <v>44759.905325335647</v>
      </c>
      <c r="F59" s="25">
        <f t="shared" si="1"/>
        <v>9</v>
      </c>
      <c r="G59" s="22" t="s">
        <v>128</v>
      </c>
      <c r="H59" s="22" t="s">
        <v>70</v>
      </c>
      <c r="I59" s="22" t="s">
        <v>84</v>
      </c>
      <c r="J59" s="26" t="s">
        <v>3</v>
      </c>
      <c r="K59" s="22" t="s">
        <v>3</v>
      </c>
      <c r="L59" s="25">
        <v>0</v>
      </c>
      <c r="M59" s="25">
        <v>0</v>
      </c>
      <c r="N59" s="25">
        <v>6</v>
      </c>
      <c r="O59" s="25">
        <v>0</v>
      </c>
      <c r="P59" s="25">
        <v>3</v>
      </c>
      <c r="Q59" s="25">
        <v>0</v>
      </c>
    </row>
    <row r="60" spans="1:17" ht="15.75">
      <c r="A60" s="22" t="s">
        <v>22</v>
      </c>
      <c r="B60" s="22" t="s">
        <v>68</v>
      </c>
      <c r="C60" s="22" t="s">
        <v>16</v>
      </c>
      <c r="D60" s="23">
        <v>350024</v>
      </c>
      <c r="E60" s="24">
        <v>44761.959661064815</v>
      </c>
      <c r="F60" s="25">
        <f t="shared" si="1"/>
        <v>9</v>
      </c>
      <c r="G60" s="22" t="s">
        <v>129</v>
      </c>
      <c r="H60" s="22" t="s">
        <v>70</v>
      </c>
      <c r="I60" s="22" t="s">
        <v>40</v>
      </c>
      <c r="J60" s="26" t="s">
        <v>3</v>
      </c>
      <c r="K60" s="22" t="s">
        <v>3</v>
      </c>
      <c r="L60" s="25">
        <v>0</v>
      </c>
      <c r="M60" s="25">
        <v>0</v>
      </c>
      <c r="N60" s="25">
        <v>6</v>
      </c>
      <c r="O60" s="25">
        <v>3</v>
      </c>
      <c r="P60" s="25">
        <v>0</v>
      </c>
      <c r="Q60" s="25">
        <v>0</v>
      </c>
    </row>
    <row r="61" spans="1:17" ht="15.75">
      <c r="A61" s="22" t="s">
        <v>22</v>
      </c>
      <c r="B61" s="22" t="s">
        <v>68</v>
      </c>
      <c r="C61" s="22" t="s">
        <v>16</v>
      </c>
      <c r="D61" s="23">
        <v>349090</v>
      </c>
      <c r="E61" s="24">
        <v>44761.593252280094</v>
      </c>
      <c r="F61" s="25">
        <f t="shared" si="1"/>
        <v>8.5</v>
      </c>
      <c r="G61" s="22" t="s">
        <v>130</v>
      </c>
      <c r="H61" s="22" t="s">
        <v>70</v>
      </c>
      <c r="I61" s="22" t="s">
        <v>131</v>
      </c>
      <c r="J61" s="26" t="s">
        <v>3</v>
      </c>
      <c r="K61" s="22" t="s">
        <v>3</v>
      </c>
      <c r="L61" s="25">
        <v>0</v>
      </c>
      <c r="M61" s="25">
        <v>0</v>
      </c>
      <c r="N61" s="25">
        <v>6</v>
      </c>
      <c r="O61" s="25">
        <v>0</v>
      </c>
      <c r="P61" s="25">
        <v>1</v>
      </c>
      <c r="Q61" s="25">
        <v>1.5</v>
      </c>
    </row>
    <row r="62" spans="1:17" ht="15.75">
      <c r="A62" s="22" t="s">
        <v>22</v>
      </c>
      <c r="B62" s="22" t="s">
        <v>68</v>
      </c>
      <c r="C62" s="22" t="s">
        <v>16</v>
      </c>
      <c r="D62" s="23">
        <v>341908</v>
      </c>
      <c r="E62" s="24">
        <v>44750.626774618053</v>
      </c>
      <c r="F62" s="25">
        <f t="shared" si="1"/>
        <v>8.1999999999999993</v>
      </c>
      <c r="G62" s="22" t="s">
        <v>132</v>
      </c>
      <c r="H62" s="22" t="s">
        <v>70</v>
      </c>
      <c r="I62" s="22" t="s">
        <v>7</v>
      </c>
      <c r="J62" s="26" t="s">
        <v>3</v>
      </c>
      <c r="K62" s="22" t="s">
        <v>3</v>
      </c>
      <c r="L62" s="25">
        <v>0</v>
      </c>
      <c r="M62" s="25">
        <v>0</v>
      </c>
      <c r="N62" s="25">
        <v>6</v>
      </c>
      <c r="O62" s="25">
        <v>0</v>
      </c>
      <c r="P62" s="25">
        <v>2.2000000000000002</v>
      </c>
      <c r="Q62" s="25">
        <v>0</v>
      </c>
    </row>
    <row r="63" spans="1:17" ht="15.75">
      <c r="A63" s="22" t="s">
        <v>22</v>
      </c>
      <c r="B63" s="22" t="s">
        <v>68</v>
      </c>
      <c r="C63" s="22" t="s">
        <v>65</v>
      </c>
      <c r="D63" s="23">
        <v>341936</v>
      </c>
      <c r="E63" s="24">
        <v>44750.639413287034</v>
      </c>
      <c r="F63" s="25">
        <f t="shared" si="1"/>
        <v>8.1999999999999993</v>
      </c>
      <c r="G63" s="22" t="s">
        <v>132</v>
      </c>
      <c r="H63" s="22" t="s">
        <v>70</v>
      </c>
      <c r="I63" s="22" t="s">
        <v>7</v>
      </c>
      <c r="J63" s="26" t="s">
        <v>3</v>
      </c>
      <c r="K63" s="22" t="s">
        <v>3</v>
      </c>
      <c r="L63" s="25">
        <v>0</v>
      </c>
      <c r="M63" s="25">
        <v>0</v>
      </c>
      <c r="N63" s="25">
        <v>6</v>
      </c>
      <c r="O63" s="25">
        <v>0</v>
      </c>
      <c r="P63" s="25">
        <v>2.2000000000000002</v>
      </c>
      <c r="Q63" s="25">
        <v>0</v>
      </c>
    </row>
    <row r="64" spans="1:17" ht="15.75">
      <c r="A64" s="22" t="s">
        <v>22</v>
      </c>
      <c r="B64" s="22" t="s">
        <v>68</v>
      </c>
      <c r="C64" s="22" t="s">
        <v>16</v>
      </c>
      <c r="D64" s="23">
        <v>345384</v>
      </c>
      <c r="E64" s="24">
        <v>44755.84588483796</v>
      </c>
      <c r="F64" s="25">
        <f t="shared" si="1"/>
        <v>7.9</v>
      </c>
      <c r="G64" s="22" t="s">
        <v>133</v>
      </c>
      <c r="H64" s="22" t="s">
        <v>70</v>
      </c>
      <c r="I64" s="22" t="s">
        <v>50</v>
      </c>
      <c r="J64" s="26" t="s">
        <v>3</v>
      </c>
      <c r="K64" s="22" t="s">
        <v>3</v>
      </c>
      <c r="L64" s="25">
        <v>0</v>
      </c>
      <c r="M64" s="25">
        <v>0</v>
      </c>
      <c r="N64" s="25">
        <v>6</v>
      </c>
      <c r="O64" s="25">
        <v>0</v>
      </c>
      <c r="P64" s="25">
        <v>0.4</v>
      </c>
      <c r="Q64" s="25">
        <v>1.5</v>
      </c>
    </row>
    <row r="65" spans="1:17" ht="15.75">
      <c r="A65" s="22" t="s">
        <v>22</v>
      </c>
      <c r="B65" s="22" t="s">
        <v>68</v>
      </c>
      <c r="C65" s="22" t="s">
        <v>16</v>
      </c>
      <c r="D65" s="23">
        <v>343324</v>
      </c>
      <c r="E65" s="24">
        <v>44753.715478194441</v>
      </c>
      <c r="F65" s="25">
        <f t="shared" si="1"/>
        <v>7.4</v>
      </c>
      <c r="G65" s="22" t="s">
        <v>134</v>
      </c>
      <c r="H65" s="22" t="s">
        <v>70</v>
      </c>
      <c r="I65" s="22" t="s">
        <v>17</v>
      </c>
      <c r="J65" s="26" t="s">
        <v>3</v>
      </c>
      <c r="K65" s="22" t="s">
        <v>3</v>
      </c>
      <c r="L65" s="25">
        <v>0</v>
      </c>
      <c r="M65" s="25">
        <v>0</v>
      </c>
      <c r="N65" s="25">
        <v>6</v>
      </c>
      <c r="O65" s="25">
        <v>0</v>
      </c>
      <c r="P65" s="25">
        <v>0</v>
      </c>
      <c r="Q65" s="25">
        <v>1.4</v>
      </c>
    </row>
    <row r="66" spans="1:17" ht="15.75">
      <c r="A66" s="22" t="s">
        <v>22</v>
      </c>
      <c r="B66" s="22" t="s">
        <v>68</v>
      </c>
      <c r="C66" s="22" t="s">
        <v>16</v>
      </c>
      <c r="D66" s="23">
        <v>344513</v>
      </c>
      <c r="E66" s="24">
        <v>44754.934898912034</v>
      </c>
      <c r="F66" s="25">
        <f t="shared" ref="F66:F76" si="2">L66+M66+N66+O66+P66+Q66</f>
        <v>7</v>
      </c>
      <c r="G66" s="22" t="s">
        <v>135</v>
      </c>
      <c r="H66" s="22" t="s">
        <v>70</v>
      </c>
      <c r="I66" s="22" t="s">
        <v>45</v>
      </c>
      <c r="J66" s="26" t="s">
        <v>3</v>
      </c>
      <c r="K66" s="22" t="s">
        <v>3</v>
      </c>
      <c r="L66" s="25">
        <v>0</v>
      </c>
      <c r="M66" s="25">
        <v>0</v>
      </c>
      <c r="N66" s="25">
        <v>6</v>
      </c>
      <c r="O66" s="25">
        <v>0</v>
      </c>
      <c r="P66" s="25">
        <v>1</v>
      </c>
      <c r="Q66" s="25">
        <v>0</v>
      </c>
    </row>
    <row r="67" spans="1:17" ht="15.75">
      <c r="A67" s="22" t="s">
        <v>22</v>
      </c>
      <c r="B67" s="22" t="s">
        <v>68</v>
      </c>
      <c r="C67" s="22" t="s">
        <v>16</v>
      </c>
      <c r="D67" s="23">
        <v>349966</v>
      </c>
      <c r="E67" s="24">
        <v>44761.944936574073</v>
      </c>
      <c r="F67" s="25">
        <f t="shared" si="2"/>
        <v>7</v>
      </c>
      <c r="G67" s="22" t="s">
        <v>136</v>
      </c>
      <c r="H67" s="22" t="s">
        <v>70</v>
      </c>
      <c r="I67" s="22" t="s">
        <v>37</v>
      </c>
      <c r="J67" s="26" t="s">
        <v>3</v>
      </c>
      <c r="K67" s="22" t="s">
        <v>3</v>
      </c>
      <c r="L67" s="25">
        <v>0</v>
      </c>
      <c r="M67" s="25">
        <v>0</v>
      </c>
      <c r="N67" s="25">
        <v>6</v>
      </c>
      <c r="O67" s="25">
        <v>0</v>
      </c>
      <c r="P67" s="25">
        <v>0</v>
      </c>
      <c r="Q67" s="25">
        <v>1</v>
      </c>
    </row>
    <row r="68" spans="1:17" ht="15.75">
      <c r="A68" s="22" t="s">
        <v>22</v>
      </c>
      <c r="B68" s="22" t="s">
        <v>68</v>
      </c>
      <c r="C68" s="22" t="s">
        <v>16</v>
      </c>
      <c r="D68" s="23">
        <v>345445</v>
      </c>
      <c r="E68" s="24">
        <v>44755.902512824076</v>
      </c>
      <c r="F68" s="25">
        <f t="shared" si="2"/>
        <v>6</v>
      </c>
      <c r="G68" s="22" t="s">
        <v>137</v>
      </c>
      <c r="H68" s="22" t="s">
        <v>70</v>
      </c>
      <c r="I68" s="22" t="s">
        <v>30</v>
      </c>
      <c r="J68" s="26" t="s">
        <v>3</v>
      </c>
      <c r="K68" s="22" t="s">
        <v>3</v>
      </c>
      <c r="L68" s="25">
        <v>0</v>
      </c>
      <c r="M68" s="25">
        <v>0</v>
      </c>
      <c r="N68" s="25">
        <v>6</v>
      </c>
      <c r="O68" s="25">
        <v>0</v>
      </c>
      <c r="P68" s="25">
        <v>0</v>
      </c>
      <c r="Q68" s="25">
        <v>0</v>
      </c>
    </row>
    <row r="69" spans="1:17" ht="15.75">
      <c r="A69" s="22" t="s">
        <v>22</v>
      </c>
      <c r="B69" s="22" t="s">
        <v>68</v>
      </c>
      <c r="C69" s="22" t="s">
        <v>16</v>
      </c>
      <c r="D69" s="23">
        <v>342375</v>
      </c>
      <c r="E69" s="24">
        <v>44751.662991608791</v>
      </c>
      <c r="F69" s="25">
        <f t="shared" si="2"/>
        <v>6</v>
      </c>
      <c r="G69" s="22" t="s">
        <v>138</v>
      </c>
      <c r="H69" s="22" t="s">
        <v>70</v>
      </c>
      <c r="I69" s="22" t="s">
        <v>48</v>
      </c>
      <c r="J69" s="26" t="s">
        <v>3</v>
      </c>
      <c r="K69" s="22" t="s">
        <v>3</v>
      </c>
      <c r="L69" s="25">
        <v>0</v>
      </c>
      <c r="M69" s="25">
        <v>0</v>
      </c>
      <c r="N69" s="25">
        <v>6</v>
      </c>
      <c r="O69" s="25">
        <v>0</v>
      </c>
      <c r="P69" s="25">
        <v>0</v>
      </c>
      <c r="Q69" s="25">
        <v>0</v>
      </c>
    </row>
    <row r="70" spans="1:17" ht="15.75">
      <c r="A70" s="22" t="s">
        <v>22</v>
      </c>
      <c r="B70" s="22" t="s">
        <v>68</v>
      </c>
      <c r="C70" s="22" t="s">
        <v>16</v>
      </c>
      <c r="D70" s="23">
        <v>347187</v>
      </c>
      <c r="E70" s="24">
        <v>44758.582044895833</v>
      </c>
      <c r="F70" s="25">
        <f t="shared" si="2"/>
        <v>6</v>
      </c>
      <c r="G70" s="22" t="s">
        <v>139</v>
      </c>
      <c r="H70" s="22" t="s">
        <v>70</v>
      </c>
      <c r="I70" s="22" t="s">
        <v>71</v>
      </c>
      <c r="J70" s="26" t="s">
        <v>3</v>
      </c>
      <c r="K70" s="22" t="s">
        <v>3</v>
      </c>
      <c r="L70" s="25">
        <v>0</v>
      </c>
      <c r="M70" s="25">
        <v>0</v>
      </c>
      <c r="N70" s="25">
        <v>6</v>
      </c>
      <c r="O70" s="25">
        <v>0</v>
      </c>
      <c r="P70" s="25">
        <v>0</v>
      </c>
      <c r="Q70" s="25">
        <v>0</v>
      </c>
    </row>
    <row r="71" spans="1:17" ht="15.75">
      <c r="A71" s="22" t="s">
        <v>22</v>
      </c>
      <c r="B71" s="22" t="s">
        <v>68</v>
      </c>
      <c r="C71" s="22" t="s">
        <v>16</v>
      </c>
      <c r="D71" s="23">
        <v>341775</v>
      </c>
      <c r="E71" s="24">
        <v>44750.529328576384</v>
      </c>
      <c r="F71" s="25">
        <f t="shared" si="2"/>
        <v>6</v>
      </c>
      <c r="G71" s="22" t="s">
        <v>140</v>
      </c>
      <c r="H71" s="22" t="s">
        <v>70</v>
      </c>
      <c r="I71" s="22" t="s">
        <v>32</v>
      </c>
      <c r="J71" s="26" t="s">
        <v>3</v>
      </c>
      <c r="K71" s="22" t="s">
        <v>3</v>
      </c>
      <c r="L71" s="25">
        <v>0</v>
      </c>
      <c r="M71" s="25">
        <v>0</v>
      </c>
      <c r="N71" s="25">
        <v>6</v>
      </c>
      <c r="O71" s="25">
        <v>0</v>
      </c>
      <c r="P71" s="25">
        <v>0</v>
      </c>
      <c r="Q71" s="25">
        <v>0</v>
      </c>
    </row>
    <row r="72" spans="1:17" ht="15.75">
      <c r="A72" s="22" t="s">
        <v>22</v>
      </c>
      <c r="B72" s="22" t="s">
        <v>68</v>
      </c>
      <c r="C72" s="22" t="s">
        <v>16</v>
      </c>
      <c r="D72" s="23">
        <v>343926</v>
      </c>
      <c r="E72" s="24">
        <v>44754.459771608796</v>
      </c>
      <c r="F72" s="25">
        <f t="shared" si="2"/>
        <v>6</v>
      </c>
      <c r="G72" s="22" t="s">
        <v>141</v>
      </c>
      <c r="H72" s="22" t="s">
        <v>70</v>
      </c>
      <c r="I72" s="22" t="s">
        <v>7</v>
      </c>
      <c r="J72" s="26" t="s">
        <v>3</v>
      </c>
      <c r="K72" s="22" t="s">
        <v>3</v>
      </c>
      <c r="L72" s="25">
        <v>0</v>
      </c>
      <c r="M72" s="25">
        <v>0</v>
      </c>
      <c r="N72" s="25">
        <v>6</v>
      </c>
      <c r="O72" s="25">
        <v>0</v>
      </c>
      <c r="P72" s="25">
        <v>0</v>
      </c>
      <c r="Q72" s="25">
        <v>0</v>
      </c>
    </row>
    <row r="73" spans="1:17" ht="15.75">
      <c r="A73" s="22" t="s">
        <v>22</v>
      </c>
      <c r="B73" s="22" t="s">
        <v>68</v>
      </c>
      <c r="C73" s="22" t="s">
        <v>16</v>
      </c>
      <c r="D73" s="23">
        <v>349642</v>
      </c>
      <c r="E73" s="24">
        <v>44761.828571122685</v>
      </c>
      <c r="F73" s="25">
        <f t="shared" si="2"/>
        <v>6</v>
      </c>
      <c r="G73" s="22" t="s">
        <v>142</v>
      </c>
      <c r="H73" s="22" t="s">
        <v>70</v>
      </c>
      <c r="I73" s="22" t="s">
        <v>7</v>
      </c>
      <c r="J73" s="26" t="s">
        <v>3</v>
      </c>
      <c r="K73" s="22" t="s">
        <v>3</v>
      </c>
      <c r="L73" s="25">
        <v>0</v>
      </c>
      <c r="M73" s="25">
        <v>0</v>
      </c>
      <c r="N73" s="25">
        <v>6</v>
      </c>
      <c r="O73" s="25">
        <v>0</v>
      </c>
      <c r="P73" s="25">
        <v>0</v>
      </c>
      <c r="Q73" s="25">
        <v>0</v>
      </c>
    </row>
    <row r="74" spans="1:17" ht="15.75">
      <c r="A74" s="22" t="s">
        <v>22</v>
      </c>
      <c r="B74" s="22" t="s">
        <v>68</v>
      </c>
      <c r="C74" s="22" t="s">
        <v>65</v>
      </c>
      <c r="D74" s="23">
        <v>349643</v>
      </c>
      <c r="E74" s="24">
        <v>44761.828645914349</v>
      </c>
      <c r="F74" s="25">
        <f t="shared" si="2"/>
        <v>6</v>
      </c>
      <c r="G74" s="22" t="s">
        <v>142</v>
      </c>
      <c r="H74" s="22" t="s">
        <v>70</v>
      </c>
      <c r="I74" s="22" t="s">
        <v>7</v>
      </c>
      <c r="J74" s="26" t="s">
        <v>3</v>
      </c>
      <c r="K74" s="22" t="s">
        <v>3</v>
      </c>
      <c r="L74" s="25">
        <v>0</v>
      </c>
      <c r="M74" s="25">
        <v>0</v>
      </c>
      <c r="N74" s="25">
        <v>6</v>
      </c>
      <c r="O74" s="25">
        <v>0</v>
      </c>
      <c r="P74" s="25">
        <v>0</v>
      </c>
      <c r="Q74" s="25">
        <v>0</v>
      </c>
    </row>
    <row r="75" spans="1:17" ht="15.75">
      <c r="A75" s="22" t="s">
        <v>22</v>
      </c>
      <c r="B75" s="22" t="s">
        <v>68</v>
      </c>
      <c r="C75" s="22" t="s">
        <v>16</v>
      </c>
      <c r="D75" s="23">
        <v>348351</v>
      </c>
      <c r="E75" s="24">
        <v>44760.804387291668</v>
      </c>
      <c r="F75" s="25">
        <f t="shared" si="2"/>
        <v>6</v>
      </c>
      <c r="G75" s="22" t="s">
        <v>143</v>
      </c>
      <c r="H75" s="22" t="s">
        <v>70</v>
      </c>
      <c r="I75" s="22" t="s">
        <v>45</v>
      </c>
      <c r="J75" s="26" t="s">
        <v>3</v>
      </c>
      <c r="K75" s="22" t="s">
        <v>3</v>
      </c>
      <c r="L75" s="25">
        <v>0</v>
      </c>
      <c r="M75" s="25">
        <v>0</v>
      </c>
      <c r="N75" s="25">
        <v>6</v>
      </c>
      <c r="O75" s="25">
        <v>0</v>
      </c>
      <c r="P75" s="25">
        <v>0</v>
      </c>
      <c r="Q75" s="25">
        <v>0</v>
      </c>
    </row>
    <row r="76" spans="1:17" ht="15.75">
      <c r="A76" s="22" t="s">
        <v>22</v>
      </c>
      <c r="B76" s="22" t="s">
        <v>68</v>
      </c>
      <c r="C76" s="22" t="s">
        <v>16</v>
      </c>
      <c r="D76" s="23">
        <v>347440</v>
      </c>
      <c r="E76" s="24">
        <v>44759.494857789352</v>
      </c>
      <c r="F76" s="25">
        <f t="shared" si="2"/>
        <v>5.4</v>
      </c>
      <c r="G76" s="22" t="s">
        <v>144</v>
      </c>
      <c r="H76" s="22" t="s">
        <v>70</v>
      </c>
      <c r="I76" s="22" t="s">
        <v>24</v>
      </c>
      <c r="J76" s="26" t="s">
        <v>3</v>
      </c>
      <c r="K76" s="22" t="s">
        <v>3</v>
      </c>
      <c r="L76" s="25">
        <v>0</v>
      </c>
      <c r="M76" s="25">
        <v>0</v>
      </c>
      <c r="N76" s="25">
        <v>0</v>
      </c>
      <c r="O76" s="25">
        <v>3</v>
      </c>
      <c r="P76" s="25">
        <v>2.4</v>
      </c>
      <c r="Q76" s="25">
        <v>0</v>
      </c>
    </row>
    <row r="77" spans="1:17">
      <c r="D77" s="11"/>
      <c r="E77" s="11"/>
      <c r="F77" s="11"/>
      <c r="N77" s="11"/>
      <c r="O77" s="11"/>
      <c r="P77" s="11"/>
      <c r="Q77" s="11"/>
    </row>
    <row r="78" spans="1:17">
      <c r="D78" s="11"/>
      <c r="E78" s="11"/>
      <c r="F78" s="11"/>
      <c r="N78" s="11"/>
      <c r="O78" s="11"/>
      <c r="P78" s="11"/>
      <c r="Q78" s="11"/>
    </row>
    <row r="79" spans="1:17">
      <c r="D79" s="11"/>
      <c r="E79" s="11"/>
      <c r="F79" s="11"/>
      <c r="N79" s="11"/>
      <c r="O79" s="11"/>
      <c r="P79" s="11"/>
      <c r="Q79" s="11"/>
    </row>
    <row r="80" spans="1:17">
      <c r="D80" s="11"/>
      <c r="E80" s="11"/>
      <c r="F80" s="11"/>
      <c r="N80" s="11"/>
      <c r="O80" s="11"/>
      <c r="P80" s="11"/>
      <c r="Q80" s="11"/>
    </row>
    <row r="81" spans="4:17">
      <c r="D81" s="11"/>
      <c r="E81" s="11"/>
      <c r="F81" s="11"/>
      <c r="N81" s="11"/>
      <c r="O81" s="11"/>
      <c r="P81" s="11"/>
      <c r="Q81" s="11"/>
    </row>
    <row r="82" spans="4:17">
      <c r="D82" s="11"/>
      <c r="E82" s="11"/>
      <c r="F82" s="11"/>
      <c r="N82" s="11"/>
      <c r="O82" s="11"/>
      <c r="P82" s="11"/>
      <c r="Q82" s="11"/>
    </row>
    <row r="83" spans="4:17">
      <c r="D83" s="11"/>
      <c r="E83" s="11"/>
      <c r="F83" s="11"/>
      <c r="N83" s="11"/>
      <c r="O83" s="11"/>
      <c r="P83" s="11"/>
      <c r="Q83" s="11"/>
    </row>
    <row r="84" spans="4:17">
      <c r="D84" s="11"/>
      <c r="E84" s="11"/>
      <c r="F84" s="11"/>
      <c r="N84" s="11"/>
      <c r="O84" s="11"/>
      <c r="P84" s="11"/>
      <c r="Q84" s="11"/>
    </row>
    <row r="85" spans="4:17">
      <c r="D85" s="11"/>
      <c r="E85" s="11"/>
      <c r="F85" s="11"/>
      <c r="N85" s="11"/>
      <c r="O85" s="11"/>
      <c r="P85" s="11"/>
      <c r="Q85" s="11"/>
    </row>
    <row r="86" spans="4:17">
      <c r="D86" s="11"/>
      <c r="E86" s="11"/>
      <c r="F86" s="11"/>
      <c r="N86" s="11"/>
      <c r="O86" s="11"/>
      <c r="P86" s="11"/>
      <c r="Q86" s="11"/>
    </row>
    <row r="87" spans="4:17">
      <c r="D87" s="11"/>
      <c r="E87" s="11"/>
      <c r="F87" s="11"/>
      <c r="N87" s="11"/>
      <c r="O87" s="11"/>
      <c r="P87" s="11"/>
      <c r="Q87" s="11"/>
    </row>
    <row r="88" spans="4:17">
      <c r="D88" s="11"/>
      <c r="E88" s="11"/>
      <c r="F88" s="11"/>
      <c r="N88" s="11"/>
      <c r="O88" s="11"/>
      <c r="P88" s="11"/>
      <c r="Q88" s="11"/>
    </row>
    <row r="89" spans="4:17">
      <c r="D89" s="11"/>
      <c r="E89" s="11"/>
      <c r="F89" s="11"/>
      <c r="N89" s="11"/>
      <c r="O89" s="11"/>
      <c r="P89" s="11"/>
      <c r="Q89" s="11"/>
    </row>
    <row r="90" spans="4:17">
      <c r="D90" s="11"/>
      <c r="E90" s="11"/>
      <c r="F90" s="11"/>
      <c r="N90" s="11"/>
      <c r="O90" s="11"/>
      <c r="P90" s="11"/>
      <c r="Q90" s="11"/>
    </row>
    <row r="91" spans="4:17">
      <c r="D91" s="11"/>
      <c r="E91" s="11"/>
      <c r="F91" s="11"/>
      <c r="N91" s="11"/>
      <c r="O91" s="11"/>
      <c r="P91" s="11"/>
      <c r="Q91" s="11"/>
    </row>
    <row r="92" spans="4:17">
      <c r="D92" s="11"/>
      <c r="E92" s="11"/>
      <c r="F92" s="11"/>
      <c r="N92" s="11"/>
      <c r="O92" s="11"/>
      <c r="P92" s="11"/>
      <c r="Q92" s="11"/>
    </row>
    <row r="93" spans="4:17">
      <c r="D93" s="11"/>
      <c r="E93" s="11"/>
      <c r="F93" s="11"/>
      <c r="N93" s="11"/>
      <c r="O93" s="11"/>
      <c r="P93" s="11"/>
      <c r="Q93" s="11"/>
    </row>
    <row r="94" spans="4:17">
      <c r="D94" s="11"/>
      <c r="E94" s="11"/>
      <c r="F94" s="11"/>
      <c r="N94" s="11"/>
      <c r="O94" s="11"/>
      <c r="P94" s="11"/>
      <c r="Q94" s="11"/>
    </row>
    <row r="95" spans="4:17">
      <c r="D95" s="11"/>
      <c r="E95" s="11"/>
      <c r="F95" s="11"/>
      <c r="N95" s="11"/>
      <c r="O95" s="11"/>
      <c r="P95" s="11"/>
      <c r="Q95" s="11"/>
    </row>
    <row r="96" spans="4:17">
      <c r="D96" s="11"/>
      <c r="E96" s="11"/>
      <c r="F96" s="11"/>
      <c r="N96" s="11"/>
      <c r="O96" s="11"/>
      <c r="P96" s="11"/>
      <c r="Q96" s="11"/>
    </row>
    <row r="97" spans="4:17">
      <c r="D97" s="11"/>
      <c r="E97" s="11"/>
      <c r="F97" s="11"/>
      <c r="N97" s="11"/>
      <c r="O97" s="11"/>
      <c r="P97" s="11"/>
      <c r="Q97" s="11"/>
    </row>
    <row r="98" spans="4:17">
      <c r="D98" s="11"/>
      <c r="E98" s="11"/>
      <c r="F98" s="11"/>
      <c r="N98" s="11"/>
      <c r="O98" s="11"/>
      <c r="P98" s="11"/>
      <c r="Q98" s="11"/>
    </row>
    <row r="99" spans="4:17">
      <c r="D99" s="11"/>
      <c r="E99" s="11"/>
      <c r="F99" s="11"/>
      <c r="N99" s="11"/>
      <c r="O99" s="11"/>
      <c r="P99" s="11"/>
      <c r="Q99" s="11"/>
    </row>
    <row r="100" spans="4:17">
      <c r="D100" s="11"/>
      <c r="E100" s="11"/>
      <c r="F100" s="11"/>
      <c r="N100" s="11"/>
      <c r="O100" s="11"/>
      <c r="P100" s="11"/>
      <c r="Q100" s="11"/>
    </row>
    <row r="101" spans="4:17">
      <c r="D101" s="11"/>
      <c r="E101" s="11"/>
      <c r="F101" s="11"/>
      <c r="N101" s="11"/>
      <c r="O101" s="11"/>
      <c r="P101" s="11"/>
      <c r="Q101" s="11"/>
    </row>
    <row r="102" spans="4:17">
      <c r="D102" s="11"/>
      <c r="E102" s="11"/>
      <c r="F102" s="11"/>
      <c r="N102" s="11"/>
      <c r="O102" s="11"/>
      <c r="P102" s="11"/>
      <c r="Q102" s="11"/>
    </row>
    <row r="103" spans="4:17">
      <c r="D103" s="11"/>
      <c r="E103" s="11"/>
      <c r="F103" s="11"/>
      <c r="N103" s="11"/>
      <c r="O103" s="11"/>
      <c r="P103" s="11"/>
      <c r="Q103" s="11"/>
    </row>
    <row r="104" spans="4:17">
      <c r="D104" s="11"/>
      <c r="E104" s="11"/>
      <c r="F104" s="11"/>
      <c r="N104" s="11"/>
      <c r="O104" s="11"/>
      <c r="P104" s="11"/>
      <c r="Q104" s="11"/>
    </row>
    <row r="105" spans="4:17">
      <c r="D105" s="11"/>
      <c r="E105" s="11"/>
      <c r="F105" s="11"/>
      <c r="N105" s="11"/>
      <c r="O105" s="11"/>
      <c r="P105" s="11"/>
      <c r="Q105" s="11"/>
    </row>
    <row r="106" spans="4:17">
      <c r="D106" s="11"/>
      <c r="E106" s="11"/>
      <c r="F106" s="11"/>
      <c r="N106" s="11"/>
      <c r="O106" s="11"/>
      <c r="P106" s="11"/>
      <c r="Q106" s="11"/>
    </row>
    <row r="107" spans="4:17">
      <c r="D107" s="11"/>
      <c r="E107" s="11"/>
      <c r="F107" s="11"/>
      <c r="N107" s="11"/>
      <c r="O107" s="11"/>
      <c r="P107" s="11"/>
      <c r="Q107" s="11"/>
    </row>
    <row r="108" spans="4:17">
      <c r="D108" s="11"/>
      <c r="E108" s="11"/>
      <c r="F108" s="11"/>
      <c r="N108" s="11"/>
      <c r="O108" s="11"/>
      <c r="P108" s="11"/>
      <c r="Q108" s="11"/>
    </row>
    <row r="109" spans="4:17">
      <c r="D109" s="11"/>
      <c r="E109" s="11"/>
      <c r="F109" s="11"/>
      <c r="N109" s="11"/>
      <c r="O109" s="11"/>
      <c r="P109" s="11"/>
      <c r="Q109" s="11"/>
    </row>
    <row r="110" spans="4:17">
      <c r="D110" s="11"/>
      <c r="E110" s="11"/>
      <c r="F110" s="11"/>
      <c r="N110" s="11"/>
      <c r="O110" s="11"/>
      <c r="P110" s="11"/>
      <c r="Q110" s="11"/>
    </row>
    <row r="111" spans="4:17">
      <c r="D111" s="11"/>
      <c r="E111" s="11"/>
      <c r="F111" s="11"/>
      <c r="N111" s="11"/>
      <c r="O111" s="11"/>
      <c r="P111" s="11"/>
      <c r="Q111" s="11"/>
    </row>
    <row r="112" spans="4:17">
      <c r="D112" s="11"/>
      <c r="E112" s="11"/>
      <c r="F112" s="11"/>
      <c r="N112" s="11"/>
      <c r="O112" s="11"/>
      <c r="P112" s="11"/>
      <c r="Q112" s="11"/>
    </row>
    <row r="113" spans="4:17">
      <c r="D113" s="11"/>
      <c r="E113" s="11"/>
      <c r="F113" s="11"/>
      <c r="N113" s="11"/>
      <c r="O113" s="11"/>
      <c r="P113" s="11"/>
      <c r="Q113" s="11"/>
    </row>
    <row r="114" spans="4:17">
      <c r="D114" s="11"/>
      <c r="E114" s="11"/>
      <c r="F114" s="11"/>
      <c r="N114" s="11"/>
      <c r="O114" s="11"/>
      <c r="P114" s="11"/>
      <c r="Q114" s="11"/>
    </row>
    <row r="115" spans="4:17">
      <c r="D115" s="11"/>
      <c r="E115" s="11"/>
      <c r="F115" s="11"/>
      <c r="N115" s="11"/>
      <c r="O115" s="11"/>
      <c r="P115" s="11"/>
      <c r="Q115" s="11"/>
    </row>
    <row r="116" spans="4:17">
      <c r="D116" s="11"/>
      <c r="E116" s="11"/>
      <c r="F116" s="11"/>
      <c r="N116" s="11"/>
      <c r="O116" s="11"/>
      <c r="P116" s="11"/>
      <c r="Q116" s="11"/>
    </row>
    <row r="117" spans="4:17">
      <c r="D117" s="11"/>
      <c r="E117" s="11"/>
      <c r="F117" s="11"/>
      <c r="N117" s="11"/>
      <c r="O117" s="11"/>
      <c r="P117" s="11"/>
      <c r="Q117" s="11"/>
    </row>
    <row r="118" spans="4:17">
      <c r="D118" s="11"/>
      <c r="E118" s="11"/>
      <c r="F118" s="11"/>
      <c r="N118" s="11"/>
      <c r="O118" s="11"/>
      <c r="P118" s="11"/>
      <c r="Q118" s="11"/>
    </row>
    <row r="119" spans="4:17">
      <c r="D119" s="11"/>
      <c r="E119" s="11"/>
      <c r="F119" s="11"/>
      <c r="N119" s="11"/>
      <c r="O119" s="11"/>
      <c r="P119" s="11"/>
      <c r="Q119" s="11"/>
    </row>
    <row r="120" spans="4:17">
      <c r="D120" s="11"/>
      <c r="E120" s="11"/>
      <c r="F120" s="11"/>
      <c r="N120" s="11"/>
      <c r="O120" s="11"/>
      <c r="P120" s="11"/>
      <c r="Q120" s="11"/>
    </row>
    <row r="121" spans="4:17">
      <c r="D121" s="11"/>
      <c r="E121" s="11"/>
      <c r="F121" s="11"/>
      <c r="N121" s="11"/>
      <c r="O121" s="11"/>
      <c r="P121" s="11"/>
      <c r="Q121" s="11"/>
    </row>
    <row r="122" spans="4:17">
      <c r="D122" s="11"/>
      <c r="E122" s="11"/>
      <c r="F122" s="11"/>
      <c r="N122" s="11"/>
      <c r="O122" s="11"/>
      <c r="P122" s="11"/>
      <c r="Q122" s="11"/>
    </row>
    <row r="123" spans="4:17">
      <c r="D123" s="11"/>
      <c r="E123" s="11"/>
      <c r="F123" s="11"/>
      <c r="N123" s="11"/>
      <c r="O123" s="11"/>
      <c r="P123" s="11"/>
      <c r="Q123" s="11"/>
    </row>
    <row r="124" spans="4:17">
      <c r="D124" s="11"/>
      <c r="E124" s="11"/>
      <c r="F124" s="11"/>
      <c r="N124" s="11"/>
      <c r="O124" s="11"/>
      <c r="P124" s="11"/>
      <c r="Q124" s="11"/>
    </row>
    <row r="125" spans="4:17">
      <c r="D125" s="11"/>
      <c r="E125" s="11"/>
      <c r="F125" s="11"/>
      <c r="N125" s="11"/>
      <c r="O125" s="11"/>
      <c r="P125" s="11"/>
      <c r="Q125" s="11"/>
    </row>
    <row r="126" spans="4:17">
      <c r="D126" s="11"/>
      <c r="E126" s="11"/>
      <c r="F126" s="11"/>
      <c r="N126" s="11"/>
      <c r="O126" s="11"/>
      <c r="P126" s="11"/>
      <c r="Q126" s="11"/>
    </row>
    <row r="127" spans="4:17">
      <c r="D127" s="11"/>
      <c r="E127" s="11"/>
      <c r="F127" s="11"/>
      <c r="N127" s="11"/>
      <c r="O127" s="11"/>
      <c r="P127" s="11"/>
      <c r="Q127" s="11"/>
    </row>
    <row r="128" spans="4:17">
      <c r="D128" s="11"/>
      <c r="E128" s="11"/>
      <c r="F128" s="11"/>
      <c r="N128" s="11"/>
      <c r="O128" s="11"/>
      <c r="P128" s="11"/>
      <c r="Q128" s="11"/>
    </row>
    <row r="129" spans="4:17">
      <c r="D129" s="11"/>
      <c r="E129" s="11"/>
      <c r="F129" s="11"/>
      <c r="N129" s="11"/>
      <c r="O129" s="11"/>
      <c r="P129" s="11"/>
      <c r="Q129" s="11"/>
    </row>
    <row r="130" spans="4:17">
      <c r="D130" s="11"/>
      <c r="E130" s="11"/>
      <c r="F130" s="11"/>
      <c r="N130" s="11"/>
      <c r="O130" s="11"/>
      <c r="P130" s="11"/>
      <c r="Q130" s="11"/>
    </row>
    <row r="131" spans="4:17">
      <c r="D131" s="11"/>
      <c r="E131" s="11"/>
      <c r="F131" s="11"/>
      <c r="N131" s="11"/>
      <c r="O131" s="11"/>
      <c r="P131" s="11"/>
      <c r="Q131" s="11"/>
    </row>
    <row r="132" spans="4:17">
      <c r="D132" s="11"/>
      <c r="E132" s="11"/>
      <c r="F132" s="11"/>
      <c r="N132" s="11"/>
      <c r="O132" s="11"/>
      <c r="P132" s="11"/>
      <c r="Q132" s="11"/>
    </row>
    <row r="133" spans="4:17">
      <c r="D133" s="11"/>
      <c r="E133" s="11"/>
      <c r="F133" s="11"/>
      <c r="N133" s="11"/>
      <c r="O133" s="11"/>
      <c r="P133" s="11"/>
      <c r="Q133" s="11"/>
    </row>
    <row r="134" spans="4:17">
      <c r="D134" s="11"/>
      <c r="E134" s="11"/>
      <c r="F134" s="11"/>
      <c r="N134" s="11"/>
      <c r="O134" s="11"/>
      <c r="P134" s="11"/>
      <c r="Q134" s="11"/>
    </row>
    <row r="135" spans="4:17">
      <c r="D135" s="11"/>
      <c r="E135" s="11"/>
      <c r="F135" s="11"/>
      <c r="N135" s="11"/>
      <c r="O135" s="11"/>
      <c r="P135" s="11"/>
      <c r="Q135" s="11"/>
    </row>
    <row r="136" spans="4:17">
      <c r="D136" s="11"/>
      <c r="E136" s="11"/>
      <c r="F136" s="11"/>
      <c r="N136" s="11"/>
      <c r="O136" s="11"/>
      <c r="P136" s="11"/>
      <c r="Q136" s="11"/>
    </row>
    <row r="137" spans="4:17">
      <c r="D137" s="11"/>
      <c r="E137" s="11"/>
      <c r="F137" s="11"/>
      <c r="N137" s="11"/>
      <c r="O137" s="11"/>
      <c r="P137" s="11"/>
      <c r="Q137" s="11"/>
    </row>
    <row r="138" spans="4:17">
      <c r="D138" s="11"/>
      <c r="E138" s="11"/>
      <c r="F138" s="11"/>
      <c r="N138" s="11"/>
      <c r="O138" s="11"/>
      <c r="P138" s="11"/>
      <c r="Q138" s="11"/>
    </row>
    <row r="139" spans="4:17">
      <c r="D139" s="11"/>
      <c r="E139" s="11"/>
      <c r="F139" s="11"/>
      <c r="N139" s="11"/>
      <c r="O139" s="11"/>
      <c r="P139" s="11"/>
      <c r="Q139" s="11"/>
    </row>
    <row r="140" spans="4:17">
      <c r="D140" s="11"/>
      <c r="E140" s="11"/>
      <c r="F140" s="11"/>
      <c r="N140" s="11"/>
      <c r="O140" s="11"/>
      <c r="P140" s="11"/>
      <c r="Q140" s="11"/>
    </row>
    <row r="141" spans="4:17">
      <c r="D141" s="11"/>
      <c r="E141" s="11"/>
      <c r="F141" s="11"/>
      <c r="N141" s="11"/>
      <c r="O141" s="11"/>
      <c r="P141" s="11"/>
      <c r="Q141" s="11"/>
    </row>
    <row r="142" spans="4:17">
      <c r="D142" s="11"/>
      <c r="E142" s="11"/>
      <c r="F142" s="11"/>
      <c r="N142" s="11"/>
      <c r="O142" s="11"/>
      <c r="P142" s="11"/>
      <c r="Q142" s="11"/>
    </row>
    <row r="143" spans="4:17">
      <c r="D143" s="11"/>
      <c r="E143" s="11"/>
      <c r="F143" s="11"/>
      <c r="N143" s="11"/>
      <c r="O143" s="11"/>
      <c r="P143" s="11"/>
      <c r="Q143" s="11"/>
    </row>
    <row r="144" spans="4:17">
      <c r="D144" s="11"/>
      <c r="E144" s="11"/>
      <c r="F144" s="11"/>
      <c r="N144" s="11"/>
      <c r="O144" s="11"/>
      <c r="P144" s="11"/>
      <c r="Q144" s="11"/>
    </row>
    <row r="145" spans="4:17">
      <c r="D145" s="11"/>
      <c r="E145" s="11"/>
      <c r="F145" s="11"/>
      <c r="N145" s="11"/>
      <c r="O145" s="11"/>
      <c r="P145" s="11"/>
      <c r="Q145" s="11"/>
    </row>
    <row r="146" spans="4:17">
      <c r="D146" s="11"/>
      <c r="E146" s="11"/>
      <c r="F146" s="11"/>
      <c r="N146" s="11"/>
      <c r="O146" s="11"/>
      <c r="P146" s="11"/>
      <c r="Q146" s="11"/>
    </row>
    <row r="147" spans="4:17">
      <c r="D147" s="11"/>
      <c r="E147" s="11"/>
      <c r="F147" s="11"/>
      <c r="N147" s="11"/>
      <c r="O147" s="11"/>
      <c r="P147" s="11"/>
      <c r="Q147" s="11"/>
    </row>
    <row r="148" spans="4:17">
      <c r="D148" s="11"/>
      <c r="E148" s="11"/>
      <c r="F148" s="11"/>
      <c r="N148" s="11"/>
      <c r="O148" s="11"/>
      <c r="P148" s="11"/>
      <c r="Q148" s="11"/>
    </row>
    <row r="149" spans="4:17">
      <c r="D149" s="11"/>
      <c r="E149" s="11"/>
      <c r="F149" s="11"/>
      <c r="N149" s="11"/>
      <c r="O149" s="11"/>
      <c r="P149" s="11"/>
      <c r="Q149" s="11"/>
    </row>
    <row r="150" spans="4:17">
      <c r="D150" s="11"/>
      <c r="E150" s="11"/>
      <c r="F150" s="11"/>
      <c r="N150" s="11"/>
      <c r="O150" s="11"/>
      <c r="P150" s="11"/>
      <c r="Q150" s="11"/>
    </row>
    <row r="151" spans="4:17">
      <c r="D151" s="11"/>
      <c r="E151" s="11"/>
      <c r="F151" s="11"/>
      <c r="N151" s="11"/>
      <c r="O151" s="11"/>
      <c r="P151" s="11"/>
      <c r="Q151" s="11"/>
    </row>
    <row r="152" spans="4:17">
      <c r="D152" s="11"/>
      <c r="E152" s="11"/>
      <c r="F152" s="11"/>
      <c r="N152" s="11"/>
      <c r="O152" s="11"/>
      <c r="P152" s="11"/>
      <c r="Q152" s="11"/>
    </row>
    <row r="153" spans="4:17">
      <c r="D153" s="11"/>
      <c r="E153" s="11"/>
      <c r="F153" s="11"/>
      <c r="N153" s="11"/>
      <c r="O153" s="11"/>
      <c r="P153" s="11"/>
      <c r="Q153" s="11"/>
    </row>
    <row r="154" spans="4:17">
      <c r="D154" s="11"/>
      <c r="E154" s="11"/>
      <c r="F154" s="11"/>
      <c r="N154" s="11"/>
      <c r="O154" s="11"/>
      <c r="P154" s="11"/>
      <c r="Q154" s="11"/>
    </row>
    <row r="155" spans="4:17">
      <c r="D155" s="11"/>
      <c r="E155" s="11"/>
      <c r="F155" s="11"/>
      <c r="N155" s="11"/>
      <c r="O155" s="11"/>
      <c r="P155" s="11"/>
      <c r="Q155" s="11"/>
    </row>
    <row r="156" spans="4:17">
      <c r="D156" s="11"/>
      <c r="E156" s="11"/>
      <c r="F156" s="11"/>
      <c r="N156" s="11"/>
      <c r="O156" s="11"/>
      <c r="P156" s="11"/>
      <c r="Q156" s="11"/>
    </row>
    <row r="157" spans="4:17">
      <c r="D157" s="11"/>
      <c r="E157" s="11"/>
      <c r="F157" s="11"/>
      <c r="N157" s="11"/>
      <c r="O157" s="11"/>
      <c r="P157" s="11"/>
      <c r="Q157" s="11"/>
    </row>
    <row r="158" spans="4:17">
      <c r="D158" s="11"/>
      <c r="E158" s="11"/>
      <c r="F158" s="11"/>
      <c r="N158" s="11"/>
      <c r="O158" s="11"/>
      <c r="P158" s="11"/>
      <c r="Q158" s="11"/>
    </row>
    <row r="159" spans="4:17">
      <c r="D159" s="11"/>
      <c r="E159" s="11"/>
      <c r="F159" s="11"/>
      <c r="N159" s="11"/>
      <c r="O159" s="11"/>
      <c r="P159" s="11"/>
      <c r="Q159" s="11"/>
    </row>
    <row r="160" spans="4:17">
      <c r="D160" s="11"/>
      <c r="E160" s="11"/>
      <c r="F160" s="11"/>
      <c r="N160" s="11"/>
      <c r="O160" s="11"/>
      <c r="P160" s="11"/>
      <c r="Q160" s="11"/>
    </row>
    <row r="161" spans="4:17">
      <c r="D161" s="11"/>
      <c r="E161" s="11"/>
      <c r="F161" s="11"/>
      <c r="N161" s="11"/>
      <c r="O161" s="11"/>
      <c r="P161" s="11"/>
      <c r="Q161" s="11"/>
    </row>
    <row r="162" spans="4:17">
      <c r="D162" s="11"/>
      <c r="E162" s="11"/>
      <c r="F162" s="11"/>
      <c r="N162" s="11"/>
      <c r="O162" s="11"/>
      <c r="P162" s="11"/>
      <c r="Q162" s="11"/>
    </row>
    <row r="163" spans="4:17">
      <c r="D163" s="11"/>
      <c r="E163" s="11"/>
      <c r="F163" s="11"/>
      <c r="N163" s="11"/>
      <c r="O163" s="11"/>
      <c r="P163" s="11"/>
      <c r="Q163" s="11"/>
    </row>
    <row r="164" spans="4:17">
      <c r="D164" s="11"/>
      <c r="E164" s="11"/>
      <c r="F164" s="11"/>
      <c r="N164" s="11"/>
      <c r="O164" s="11"/>
      <c r="P164" s="11"/>
      <c r="Q164" s="11"/>
    </row>
    <row r="165" spans="4:17">
      <c r="D165" s="11"/>
      <c r="E165" s="11"/>
      <c r="F165" s="11"/>
      <c r="N165" s="11"/>
      <c r="O165" s="11"/>
      <c r="P165" s="11"/>
      <c r="Q165" s="11"/>
    </row>
    <row r="166" spans="4:17">
      <c r="D166" s="11"/>
      <c r="E166" s="11"/>
      <c r="F166" s="11"/>
      <c r="N166" s="11"/>
      <c r="O166" s="11"/>
      <c r="P166" s="11"/>
      <c r="Q166" s="11"/>
    </row>
    <row r="167" spans="4:17">
      <c r="D167" s="11"/>
      <c r="E167" s="11"/>
      <c r="F167" s="11"/>
      <c r="N167" s="11"/>
      <c r="O167" s="11"/>
      <c r="P167" s="11"/>
      <c r="Q167" s="11"/>
    </row>
    <row r="168" spans="4:17">
      <c r="D168" s="11"/>
      <c r="E168" s="11"/>
      <c r="F168" s="11"/>
      <c r="N168" s="11"/>
      <c r="O168" s="11"/>
      <c r="P168" s="11"/>
      <c r="Q168" s="11"/>
    </row>
    <row r="169" spans="4:17">
      <c r="D169" s="11"/>
      <c r="E169" s="11"/>
      <c r="F169" s="11"/>
      <c r="N169" s="11"/>
      <c r="O169" s="11"/>
      <c r="P169" s="11"/>
      <c r="Q169" s="11"/>
    </row>
    <row r="170" spans="4:17">
      <c r="D170" s="11"/>
      <c r="E170" s="11"/>
      <c r="F170" s="11"/>
      <c r="N170" s="11"/>
      <c r="O170" s="11"/>
      <c r="P170" s="11"/>
      <c r="Q170" s="11"/>
    </row>
    <row r="171" spans="4:17">
      <c r="D171" s="11"/>
      <c r="E171" s="11"/>
      <c r="F171" s="11"/>
      <c r="N171" s="11"/>
      <c r="O171" s="11"/>
      <c r="P171" s="11"/>
      <c r="Q171" s="11"/>
    </row>
    <row r="172" spans="4:17">
      <c r="D172" s="11"/>
      <c r="E172" s="11"/>
      <c r="F172" s="11"/>
      <c r="N172" s="11"/>
      <c r="O172" s="11"/>
      <c r="P172" s="11"/>
      <c r="Q172" s="11"/>
    </row>
    <row r="173" spans="4:17">
      <c r="D173" s="11"/>
      <c r="E173" s="11"/>
      <c r="F173" s="11"/>
      <c r="N173" s="11"/>
      <c r="O173" s="11"/>
      <c r="P173" s="11"/>
      <c r="Q173" s="11"/>
    </row>
    <row r="174" spans="4:17">
      <c r="D174" s="11"/>
      <c r="E174" s="11"/>
      <c r="F174" s="11"/>
      <c r="N174" s="11"/>
      <c r="O174" s="11"/>
      <c r="P174" s="11"/>
      <c r="Q174" s="11"/>
    </row>
    <row r="175" spans="4:17">
      <c r="D175" s="11"/>
      <c r="E175" s="11"/>
      <c r="F175" s="11"/>
      <c r="N175" s="11"/>
      <c r="O175" s="11"/>
      <c r="P175" s="11"/>
      <c r="Q175" s="11"/>
    </row>
    <row r="176" spans="4:17">
      <c r="D176" s="11"/>
      <c r="E176" s="11"/>
      <c r="F176" s="11"/>
      <c r="N176" s="11"/>
      <c r="O176" s="11"/>
      <c r="P176" s="11"/>
      <c r="Q176" s="11"/>
    </row>
    <row r="177" spans="4:17">
      <c r="D177" s="11"/>
      <c r="E177" s="11"/>
      <c r="F177" s="11"/>
      <c r="N177" s="11"/>
      <c r="O177" s="11"/>
      <c r="P177" s="11"/>
      <c r="Q177" s="11"/>
    </row>
    <row r="178" spans="4:17">
      <c r="D178" s="11"/>
      <c r="E178" s="11"/>
      <c r="F178" s="11"/>
      <c r="N178" s="11"/>
      <c r="O178" s="11"/>
      <c r="P178" s="11"/>
      <c r="Q178" s="11"/>
    </row>
    <row r="179" spans="4:17">
      <c r="D179" s="11"/>
      <c r="E179" s="11"/>
      <c r="F179" s="11"/>
      <c r="N179" s="11"/>
      <c r="O179" s="11"/>
      <c r="P179" s="11"/>
      <c r="Q179" s="11"/>
    </row>
    <row r="180" spans="4:17">
      <c r="D180" s="11"/>
      <c r="E180" s="11"/>
      <c r="F180" s="11"/>
      <c r="N180" s="11"/>
      <c r="O180" s="11"/>
      <c r="P180" s="11"/>
      <c r="Q180" s="11"/>
    </row>
    <row r="181" spans="4:17">
      <c r="D181" s="11"/>
      <c r="E181" s="11"/>
      <c r="F181" s="11"/>
      <c r="N181" s="11"/>
      <c r="O181" s="11"/>
      <c r="P181" s="11"/>
      <c r="Q181" s="11"/>
    </row>
    <row r="182" spans="4:17">
      <c r="D182" s="11"/>
      <c r="E182" s="11"/>
      <c r="F182" s="11"/>
      <c r="N182" s="11"/>
      <c r="O182" s="11"/>
      <c r="P182" s="11"/>
      <c r="Q182" s="11"/>
    </row>
    <row r="183" spans="4:17">
      <c r="D183" s="11"/>
      <c r="E183" s="11"/>
      <c r="F183" s="11"/>
      <c r="N183" s="11"/>
      <c r="O183" s="11"/>
      <c r="P183" s="11"/>
      <c r="Q183" s="11"/>
    </row>
    <row r="184" spans="4:17">
      <c r="D184" s="11"/>
      <c r="E184" s="11"/>
      <c r="F184" s="11"/>
      <c r="N184" s="11"/>
      <c r="O184" s="11"/>
      <c r="P184" s="11"/>
      <c r="Q184" s="11"/>
    </row>
    <row r="185" spans="4:17">
      <c r="D185" s="11"/>
      <c r="E185" s="11"/>
      <c r="F185" s="11"/>
      <c r="N185" s="11"/>
      <c r="O185" s="11"/>
      <c r="P185" s="11"/>
      <c r="Q185" s="11"/>
    </row>
    <row r="186" spans="4:17">
      <c r="D186" s="11"/>
      <c r="E186" s="11"/>
      <c r="F186" s="11"/>
      <c r="N186" s="11"/>
      <c r="O186" s="11"/>
      <c r="P186" s="11"/>
      <c r="Q186" s="11"/>
    </row>
    <row r="187" spans="4:17">
      <c r="D187" s="11"/>
      <c r="E187" s="11"/>
      <c r="F187" s="11"/>
      <c r="N187" s="11"/>
      <c r="O187" s="11"/>
      <c r="P187" s="11"/>
      <c r="Q187" s="11"/>
    </row>
    <row r="188" spans="4:17">
      <c r="D188" s="11"/>
      <c r="E188" s="11"/>
      <c r="F188" s="11"/>
      <c r="N188" s="11"/>
      <c r="O188" s="11"/>
      <c r="P188" s="11"/>
      <c r="Q188" s="11"/>
    </row>
    <row r="189" spans="4:17">
      <c r="D189" s="11"/>
      <c r="E189" s="11"/>
      <c r="F189" s="11"/>
      <c r="N189" s="11"/>
      <c r="O189" s="11"/>
      <c r="P189" s="11"/>
      <c r="Q189" s="11"/>
    </row>
    <row r="190" spans="4:17">
      <c r="D190" s="11"/>
      <c r="E190" s="11"/>
      <c r="F190" s="11"/>
      <c r="N190" s="11"/>
      <c r="O190" s="11"/>
      <c r="P190" s="11"/>
      <c r="Q190" s="11"/>
    </row>
    <row r="191" spans="4:17">
      <c r="D191" s="11"/>
      <c r="E191" s="11"/>
      <c r="F191" s="11"/>
      <c r="N191" s="11"/>
      <c r="O191" s="11"/>
      <c r="P191" s="11"/>
      <c r="Q191" s="11"/>
    </row>
    <row r="192" spans="4:17">
      <c r="D192" s="11"/>
      <c r="E192" s="11"/>
      <c r="F192" s="11"/>
      <c r="N192" s="11"/>
      <c r="O192" s="11"/>
      <c r="P192" s="11"/>
      <c r="Q192" s="11"/>
    </row>
    <row r="193" spans="4:17">
      <c r="D193" s="11"/>
      <c r="E193" s="11"/>
      <c r="F193" s="11"/>
      <c r="N193" s="11"/>
      <c r="O193" s="11"/>
      <c r="P193" s="11"/>
      <c r="Q193" s="11"/>
    </row>
    <row r="194" spans="4:17">
      <c r="D194" s="11"/>
      <c r="E194" s="11"/>
      <c r="F194" s="11"/>
      <c r="N194" s="11"/>
      <c r="O194" s="11"/>
      <c r="P194" s="11"/>
      <c r="Q194" s="11"/>
    </row>
    <row r="195" spans="4:17">
      <c r="D195" s="11"/>
      <c r="E195" s="11"/>
      <c r="F195" s="11"/>
      <c r="N195" s="11"/>
      <c r="O195" s="11"/>
      <c r="P195" s="11"/>
      <c r="Q195" s="11"/>
    </row>
    <row r="196" spans="4:17">
      <c r="D196" s="11"/>
      <c r="E196" s="11"/>
      <c r="F196" s="11"/>
      <c r="N196" s="11"/>
      <c r="O196" s="11"/>
      <c r="P196" s="11"/>
      <c r="Q196" s="11"/>
    </row>
    <row r="197" spans="4:17">
      <c r="D197" s="11"/>
      <c r="E197" s="11"/>
      <c r="F197" s="11"/>
      <c r="N197" s="11"/>
      <c r="O197" s="11"/>
      <c r="P197" s="11"/>
      <c r="Q197" s="11"/>
    </row>
    <row r="198" spans="4:17">
      <c r="D198" s="11"/>
      <c r="E198" s="11"/>
      <c r="F198" s="11"/>
      <c r="N198" s="11"/>
      <c r="O198" s="11"/>
      <c r="P198" s="11"/>
      <c r="Q198" s="11"/>
    </row>
    <row r="199" spans="4:17">
      <c r="D199" s="11"/>
      <c r="E199" s="11"/>
      <c r="F199" s="11"/>
      <c r="N199" s="11"/>
      <c r="O199" s="11"/>
      <c r="P199" s="11"/>
      <c r="Q199" s="11"/>
    </row>
    <row r="200" spans="4:17">
      <c r="D200" s="11"/>
      <c r="E200" s="11"/>
      <c r="F200" s="11"/>
      <c r="N200" s="11"/>
      <c r="O200" s="11"/>
      <c r="P200" s="11"/>
      <c r="Q200" s="11"/>
    </row>
    <row r="201" spans="4:17">
      <c r="D201" s="11"/>
      <c r="E201" s="11"/>
      <c r="F201" s="11"/>
      <c r="N201" s="11"/>
      <c r="O201" s="11"/>
      <c r="P201" s="11"/>
      <c r="Q201" s="11"/>
    </row>
    <row r="202" spans="4:17">
      <c r="D202" s="11"/>
      <c r="E202" s="11"/>
      <c r="F202" s="11"/>
      <c r="N202" s="11"/>
      <c r="O202" s="11"/>
      <c r="P202" s="11"/>
      <c r="Q202" s="11"/>
    </row>
    <row r="203" spans="4:17">
      <c r="D203" s="11"/>
      <c r="E203" s="11"/>
      <c r="F203" s="11"/>
      <c r="N203" s="11"/>
      <c r="O203" s="11"/>
      <c r="P203" s="11"/>
      <c r="Q203" s="11"/>
    </row>
    <row r="204" spans="4:17">
      <c r="D204" s="11"/>
      <c r="E204" s="11"/>
      <c r="F204" s="11"/>
      <c r="N204" s="11"/>
      <c r="O204" s="11"/>
      <c r="P204" s="11"/>
      <c r="Q204" s="11"/>
    </row>
    <row r="205" spans="4:17">
      <c r="D205" s="11"/>
      <c r="E205" s="11"/>
      <c r="F205" s="11"/>
      <c r="N205" s="11"/>
      <c r="O205" s="11"/>
      <c r="P205" s="11"/>
      <c r="Q205" s="11"/>
    </row>
    <row r="206" spans="4:17">
      <c r="D206" s="11"/>
      <c r="E206" s="11"/>
      <c r="F206" s="11"/>
      <c r="N206" s="11"/>
      <c r="O206" s="11"/>
      <c r="P206" s="11"/>
      <c r="Q206" s="11"/>
    </row>
    <row r="207" spans="4:17">
      <c r="D207" s="11"/>
      <c r="E207" s="11"/>
      <c r="F207" s="11"/>
      <c r="N207" s="11"/>
      <c r="O207" s="11"/>
      <c r="P207" s="11"/>
      <c r="Q207" s="11"/>
    </row>
    <row r="208" spans="4:17">
      <c r="D208" s="11"/>
      <c r="E208" s="11"/>
      <c r="F208" s="11"/>
      <c r="N208" s="11"/>
      <c r="O208" s="11"/>
      <c r="P208" s="11"/>
      <c r="Q208" s="11"/>
    </row>
    <row r="209" spans="4:17">
      <c r="D209" s="11"/>
      <c r="E209" s="11"/>
      <c r="F209" s="11"/>
      <c r="N209" s="11"/>
      <c r="O209" s="11"/>
      <c r="P209" s="11"/>
      <c r="Q209" s="11"/>
    </row>
    <row r="210" spans="4:17">
      <c r="D210" s="11"/>
      <c r="E210" s="11"/>
      <c r="F210" s="11"/>
      <c r="N210" s="11"/>
      <c r="O210" s="11"/>
      <c r="P210" s="11"/>
      <c r="Q210" s="11"/>
    </row>
    <row r="211" spans="4:17">
      <c r="D211" s="11"/>
      <c r="E211" s="11"/>
      <c r="F211" s="11"/>
      <c r="N211" s="11"/>
      <c r="O211" s="11"/>
      <c r="P211" s="11"/>
      <c r="Q211" s="11"/>
    </row>
    <row r="212" spans="4:17">
      <c r="D212" s="11"/>
      <c r="E212" s="11"/>
      <c r="F212" s="11"/>
      <c r="N212" s="11"/>
      <c r="O212" s="11"/>
      <c r="P212" s="11"/>
      <c r="Q212" s="11"/>
    </row>
    <row r="213" spans="4:17">
      <c r="D213" s="11"/>
      <c r="E213" s="11"/>
      <c r="F213" s="11"/>
      <c r="N213" s="11"/>
      <c r="O213" s="11"/>
      <c r="P213" s="11"/>
      <c r="Q213" s="11"/>
    </row>
    <row r="214" spans="4:17">
      <c r="D214" s="11"/>
      <c r="E214" s="11"/>
      <c r="F214" s="11"/>
      <c r="N214" s="11"/>
      <c r="O214" s="11"/>
      <c r="P214" s="11"/>
      <c r="Q214" s="11"/>
    </row>
    <row r="215" spans="4:17">
      <c r="D215" s="11"/>
      <c r="E215" s="11"/>
      <c r="F215" s="11"/>
      <c r="N215" s="11"/>
      <c r="O215" s="11"/>
      <c r="P215" s="11"/>
      <c r="Q215" s="11"/>
    </row>
    <row r="216" spans="4:17">
      <c r="D216" s="11"/>
      <c r="E216" s="11"/>
      <c r="F216" s="11"/>
      <c r="N216" s="11"/>
      <c r="O216" s="11"/>
      <c r="P216" s="11"/>
      <c r="Q216" s="11"/>
    </row>
    <row r="217" spans="4:17">
      <c r="D217" s="11"/>
      <c r="E217" s="11"/>
      <c r="F217" s="11"/>
      <c r="N217" s="11"/>
      <c r="O217" s="11"/>
      <c r="P217" s="11"/>
      <c r="Q217" s="11"/>
    </row>
  </sheetData>
  <sortState ref="A2:Q217">
    <sortCondition descending="1" ref="F2:F217"/>
    <sortCondition descending="1" ref="L2:L217"/>
    <sortCondition descending="1" ref="P2:P217"/>
    <sortCondition descending="1" ref="O2:O217"/>
    <sortCondition descending="1" ref="I2:I217"/>
    <sortCondition ref="E2:E217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42"/>
  <sheetViews>
    <sheetView showGridLines="0" workbookViewId="0">
      <selection sqref="A1:XFD1"/>
    </sheetView>
  </sheetViews>
  <sheetFormatPr defaultColWidth="57.7109375" defaultRowHeight="15"/>
  <cols>
    <col min="1" max="1" width="9.85546875" style="19" bestFit="1" customWidth="1"/>
    <col min="2" max="2" width="14.140625" style="19" bestFit="1" customWidth="1"/>
    <col min="3" max="3" width="18.140625" style="19" bestFit="1" customWidth="1"/>
    <col min="4" max="4" width="10.7109375" style="20" bestFit="1" customWidth="1"/>
    <col min="5" max="5" width="20.7109375" style="20" customWidth="1"/>
    <col min="6" max="6" width="13.140625" style="21" bestFit="1" customWidth="1"/>
    <col min="7" max="7" width="63.42578125" style="21" bestFit="1" customWidth="1"/>
    <col min="8" max="8" width="45.5703125" style="20" bestFit="1" customWidth="1"/>
    <col min="9" max="9" width="6.42578125" style="19" bestFit="1" customWidth="1"/>
    <col min="10" max="10" width="10" style="19" bestFit="1" customWidth="1"/>
    <col min="11" max="11" width="14.140625" style="19" bestFit="1" customWidth="1"/>
    <col min="12" max="12" width="17.42578125" style="19" bestFit="1" customWidth="1"/>
    <col min="13" max="13" width="25.28515625" style="19" bestFit="1" customWidth="1"/>
    <col min="14" max="14" width="28.28515625" style="19" bestFit="1" customWidth="1"/>
    <col min="15" max="15" width="47" style="19" bestFit="1" customWidth="1"/>
    <col min="16" max="16" width="36.7109375" style="20" bestFit="1" customWidth="1"/>
    <col min="17" max="17" width="39.5703125" style="20" bestFit="1" customWidth="1"/>
    <col min="18" max="16384" width="57.7109375" style="19"/>
  </cols>
  <sheetData>
    <row r="1" spans="1:17" s="15" customFormat="1" ht="30">
      <c r="A1" s="8" t="s">
        <v>8</v>
      </c>
      <c r="B1" s="8" t="s">
        <v>0</v>
      </c>
      <c r="C1" s="8" t="s">
        <v>9</v>
      </c>
      <c r="D1" s="8" t="s">
        <v>10</v>
      </c>
      <c r="E1" s="8" t="s">
        <v>11</v>
      </c>
      <c r="F1" s="9" t="s">
        <v>29</v>
      </c>
      <c r="G1" s="8" t="s">
        <v>12</v>
      </c>
      <c r="H1" s="8" t="s">
        <v>13</v>
      </c>
      <c r="I1" s="8" t="s">
        <v>1</v>
      </c>
      <c r="J1" s="8" t="s">
        <v>14</v>
      </c>
      <c r="K1" s="8" t="s">
        <v>15</v>
      </c>
      <c r="L1" s="8" t="s">
        <v>25</v>
      </c>
      <c r="M1" s="8" t="s">
        <v>63</v>
      </c>
      <c r="N1" s="8" t="s">
        <v>27</v>
      </c>
      <c r="O1" s="8" t="s">
        <v>64</v>
      </c>
      <c r="P1" s="8" t="s">
        <v>28</v>
      </c>
      <c r="Q1" s="8" t="s">
        <v>26</v>
      </c>
    </row>
    <row r="2" spans="1:17" ht="15.75">
      <c r="A2" s="22" t="s">
        <v>22</v>
      </c>
      <c r="B2" s="22" t="s">
        <v>68</v>
      </c>
      <c r="C2" s="22" t="s">
        <v>62</v>
      </c>
      <c r="D2" s="23">
        <v>346280</v>
      </c>
      <c r="E2" s="24">
        <v>44756.868289409722</v>
      </c>
      <c r="F2" s="25">
        <v>24.4</v>
      </c>
      <c r="G2" s="22" t="s">
        <v>145</v>
      </c>
      <c r="H2" s="22" t="s">
        <v>146</v>
      </c>
      <c r="I2" s="22" t="s">
        <v>42</v>
      </c>
      <c r="J2" s="26" t="s">
        <v>3</v>
      </c>
      <c r="K2" s="22" t="s">
        <v>3</v>
      </c>
      <c r="L2" s="25">
        <v>0</v>
      </c>
      <c r="M2" s="25">
        <v>0</v>
      </c>
      <c r="N2" s="25">
        <v>6</v>
      </c>
      <c r="O2" s="25">
        <v>5</v>
      </c>
      <c r="P2" s="25">
        <v>12</v>
      </c>
      <c r="Q2" s="25">
        <v>1.4</v>
      </c>
    </row>
    <row r="3" spans="1:17" ht="15.75">
      <c r="A3" s="22" t="s">
        <v>22</v>
      </c>
      <c r="B3" s="22" t="s">
        <v>68</v>
      </c>
      <c r="C3" s="22" t="s">
        <v>62</v>
      </c>
      <c r="D3" s="23">
        <v>347868</v>
      </c>
      <c r="E3" s="24">
        <v>44760.50169193287</v>
      </c>
      <c r="F3" s="25">
        <v>23.5</v>
      </c>
      <c r="G3" s="22" t="s">
        <v>147</v>
      </c>
      <c r="H3" s="22" t="s">
        <v>146</v>
      </c>
      <c r="I3" s="22" t="s">
        <v>131</v>
      </c>
      <c r="J3" s="26" t="s">
        <v>3</v>
      </c>
      <c r="K3" s="22" t="s">
        <v>3</v>
      </c>
      <c r="L3" s="25">
        <v>0</v>
      </c>
      <c r="M3" s="25">
        <v>0</v>
      </c>
      <c r="N3" s="25">
        <v>6</v>
      </c>
      <c r="O3" s="25">
        <v>4</v>
      </c>
      <c r="P3" s="25">
        <v>12</v>
      </c>
      <c r="Q3" s="25">
        <v>1.5</v>
      </c>
    </row>
    <row r="4" spans="1:17" ht="15.75">
      <c r="A4" s="22" t="s">
        <v>22</v>
      </c>
      <c r="B4" s="22" t="s">
        <v>68</v>
      </c>
      <c r="C4" s="22" t="s">
        <v>62</v>
      </c>
      <c r="D4" s="23">
        <v>348201</v>
      </c>
      <c r="E4" s="24">
        <v>44760.721576828699</v>
      </c>
      <c r="F4" s="25">
        <v>23.5</v>
      </c>
      <c r="G4" s="22" t="s">
        <v>148</v>
      </c>
      <c r="H4" s="22" t="s">
        <v>146</v>
      </c>
      <c r="I4" s="22" t="s">
        <v>21</v>
      </c>
      <c r="J4" s="26" t="s">
        <v>3</v>
      </c>
      <c r="K4" s="22" t="s">
        <v>3</v>
      </c>
      <c r="L4" s="25">
        <v>0</v>
      </c>
      <c r="M4" s="25">
        <v>0</v>
      </c>
      <c r="N4" s="25">
        <v>6</v>
      </c>
      <c r="O4" s="25">
        <v>4</v>
      </c>
      <c r="P4" s="25">
        <v>12</v>
      </c>
      <c r="Q4" s="25">
        <v>1.5</v>
      </c>
    </row>
    <row r="5" spans="1:17" ht="15.75">
      <c r="A5" s="22" t="s">
        <v>22</v>
      </c>
      <c r="B5" s="22" t="s">
        <v>68</v>
      </c>
      <c r="C5" s="22" t="s">
        <v>62</v>
      </c>
      <c r="D5" s="23">
        <v>348432</v>
      </c>
      <c r="E5" s="24">
        <v>44760.860584942129</v>
      </c>
      <c r="F5" s="25">
        <v>22.5</v>
      </c>
      <c r="G5" s="22" t="s">
        <v>149</v>
      </c>
      <c r="H5" s="22" t="s">
        <v>146</v>
      </c>
      <c r="I5" s="22" t="s">
        <v>71</v>
      </c>
      <c r="J5" s="26" t="s">
        <v>3</v>
      </c>
      <c r="K5" s="22" t="s">
        <v>3</v>
      </c>
      <c r="L5" s="25">
        <v>0</v>
      </c>
      <c r="M5" s="25">
        <v>0</v>
      </c>
      <c r="N5" s="25">
        <v>6</v>
      </c>
      <c r="O5" s="25">
        <v>3</v>
      </c>
      <c r="P5" s="25">
        <v>12</v>
      </c>
      <c r="Q5" s="25">
        <v>1.5</v>
      </c>
    </row>
    <row r="6" spans="1:17" ht="15.75">
      <c r="A6" s="22" t="s">
        <v>22</v>
      </c>
      <c r="B6" s="22" t="s">
        <v>68</v>
      </c>
      <c r="C6" s="22" t="s">
        <v>62</v>
      </c>
      <c r="D6" s="23">
        <v>345944</v>
      </c>
      <c r="E6" s="24">
        <v>44756.604102696758</v>
      </c>
      <c r="F6" s="25">
        <v>22.5</v>
      </c>
      <c r="G6" s="22" t="s">
        <v>150</v>
      </c>
      <c r="H6" s="22" t="s">
        <v>146</v>
      </c>
      <c r="I6" s="22" t="s">
        <v>43</v>
      </c>
      <c r="J6" s="26" t="s">
        <v>3</v>
      </c>
      <c r="K6" s="22" t="s">
        <v>3</v>
      </c>
      <c r="L6" s="25">
        <v>0</v>
      </c>
      <c r="M6" s="25">
        <v>0</v>
      </c>
      <c r="N6" s="25">
        <v>6</v>
      </c>
      <c r="O6" s="25">
        <v>3</v>
      </c>
      <c r="P6" s="25">
        <v>12</v>
      </c>
      <c r="Q6" s="25">
        <v>1.5</v>
      </c>
    </row>
    <row r="7" spans="1:17" ht="15.75">
      <c r="A7" s="22" t="s">
        <v>22</v>
      </c>
      <c r="B7" s="22" t="s">
        <v>68</v>
      </c>
      <c r="C7" s="22" t="s">
        <v>62</v>
      </c>
      <c r="D7" s="23">
        <v>349553</v>
      </c>
      <c r="E7" s="24">
        <v>44761.788063368054</v>
      </c>
      <c r="F7" s="25">
        <v>22.2</v>
      </c>
      <c r="G7" s="22" t="s">
        <v>151</v>
      </c>
      <c r="H7" s="22" t="s">
        <v>146</v>
      </c>
      <c r="I7" s="22" t="s">
        <v>40</v>
      </c>
      <c r="J7" s="26" t="s">
        <v>3</v>
      </c>
      <c r="K7" s="22" t="s">
        <v>3</v>
      </c>
      <c r="L7" s="25">
        <v>0</v>
      </c>
      <c r="M7" s="25">
        <v>0</v>
      </c>
      <c r="N7" s="25">
        <v>6</v>
      </c>
      <c r="O7" s="25">
        <v>3</v>
      </c>
      <c r="P7" s="25">
        <v>12</v>
      </c>
      <c r="Q7" s="25">
        <v>1.2</v>
      </c>
    </row>
    <row r="8" spans="1:17" ht="15.75">
      <c r="A8" s="22" t="s">
        <v>22</v>
      </c>
      <c r="B8" s="22" t="s">
        <v>68</v>
      </c>
      <c r="C8" s="22" t="s">
        <v>62</v>
      </c>
      <c r="D8" s="23">
        <v>345348</v>
      </c>
      <c r="E8" s="24">
        <v>44755.825226018518</v>
      </c>
      <c r="F8" s="25">
        <v>22.1</v>
      </c>
      <c r="G8" s="22" t="s">
        <v>152</v>
      </c>
      <c r="H8" s="22" t="s">
        <v>146</v>
      </c>
      <c r="I8" s="22" t="s">
        <v>40</v>
      </c>
      <c r="J8" s="26" t="s">
        <v>2</v>
      </c>
      <c r="K8" s="22" t="s">
        <v>3</v>
      </c>
      <c r="L8" s="25">
        <v>6</v>
      </c>
      <c r="M8" s="25">
        <v>0</v>
      </c>
      <c r="N8" s="25">
        <v>6</v>
      </c>
      <c r="O8" s="25">
        <v>3</v>
      </c>
      <c r="P8" s="25">
        <v>5.6</v>
      </c>
      <c r="Q8" s="25">
        <v>1.5</v>
      </c>
    </row>
    <row r="9" spans="1:17" ht="15.75">
      <c r="A9" s="22" t="s">
        <v>22</v>
      </c>
      <c r="B9" s="22" t="s">
        <v>68</v>
      </c>
      <c r="C9" s="22" t="s">
        <v>62</v>
      </c>
      <c r="D9" s="23">
        <v>347580</v>
      </c>
      <c r="E9" s="24">
        <v>44759.814797488427</v>
      </c>
      <c r="F9" s="25">
        <v>21.9</v>
      </c>
      <c r="G9" s="22" t="s">
        <v>153</v>
      </c>
      <c r="H9" s="22" t="s">
        <v>146</v>
      </c>
      <c r="I9" s="22" t="s">
        <v>43</v>
      </c>
      <c r="J9" s="26" t="s">
        <v>3</v>
      </c>
      <c r="K9" s="22" t="s">
        <v>3</v>
      </c>
      <c r="L9" s="25">
        <v>0</v>
      </c>
      <c r="M9" s="25">
        <v>0</v>
      </c>
      <c r="N9" s="25">
        <v>6</v>
      </c>
      <c r="O9" s="25">
        <v>3</v>
      </c>
      <c r="P9" s="25">
        <v>12</v>
      </c>
      <c r="Q9" s="25">
        <v>0.9</v>
      </c>
    </row>
    <row r="10" spans="1:17" ht="15.75">
      <c r="A10" s="22" t="s">
        <v>22</v>
      </c>
      <c r="B10" s="22" t="s">
        <v>68</v>
      </c>
      <c r="C10" s="22" t="s">
        <v>62</v>
      </c>
      <c r="D10" s="23">
        <v>344770</v>
      </c>
      <c r="E10" s="24">
        <v>44755.453983148145</v>
      </c>
      <c r="F10" s="25">
        <v>21</v>
      </c>
      <c r="G10" s="22" t="s">
        <v>154</v>
      </c>
      <c r="H10" s="22" t="s">
        <v>146</v>
      </c>
      <c r="I10" s="22" t="s">
        <v>71</v>
      </c>
      <c r="J10" s="26" t="s">
        <v>3</v>
      </c>
      <c r="K10" s="22" t="s">
        <v>3</v>
      </c>
      <c r="L10" s="25">
        <v>0</v>
      </c>
      <c r="M10" s="25">
        <v>0</v>
      </c>
      <c r="N10" s="25">
        <v>6</v>
      </c>
      <c r="O10" s="25">
        <v>3</v>
      </c>
      <c r="P10" s="25">
        <v>12</v>
      </c>
      <c r="Q10" s="25">
        <v>0</v>
      </c>
    </row>
    <row r="11" spans="1:17" ht="15.75">
      <c r="A11" s="22" t="s">
        <v>22</v>
      </c>
      <c r="B11" s="22" t="s">
        <v>68</v>
      </c>
      <c r="C11" s="22" t="s">
        <v>62</v>
      </c>
      <c r="D11" s="23">
        <v>349937</v>
      </c>
      <c r="E11" s="24">
        <v>44761.936834039348</v>
      </c>
      <c r="F11" s="25">
        <v>21</v>
      </c>
      <c r="G11" s="22" t="s">
        <v>155</v>
      </c>
      <c r="H11" s="22" t="s">
        <v>146</v>
      </c>
      <c r="I11" s="22" t="s">
        <v>43</v>
      </c>
      <c r="J11" s="26" t="s">
        <v>3</v>
      </c>
      <c r="K11" s="22" t="s">
        <v>3</v>
      </c>
      <c r="L11" s="25">
        <v>0</v>
      </c>
      <c r="M11" s="25">
        <v>0</v>
      </c>
      <c r="N11" s="25">
        <v>6</v>
      </c>
      <c r="O11" s="25">
        <v>3</v>
      </c>
      <c r="P11" s="25">
        <v>12</v>
      </c>
      <c r="Q11" s="25">
        <v>0</v>
      </c>
    </row>
    <row r="12" spans="1:17" ht="15.75">
      <c r="A12" s="22" t="s">
        <v>22</v>
      </c>
      <c r="B12" s="22" t="s">
        <v>68</v>
      </c>
      <c r="C12" s="22" t="s">
        <v>62</v>
      </c>
      <c r="D12" s="23">
        <v>347083</v>
      </c>
      <c r="E12" s="24">
        <v>44758.055553506943</v>
      </c>
      <c r="F12" s="25">
        <v>19.899999999999999</v>
      </c>
      <c r="G12" s="22" t="s">
        <v>156</v>
      </c>
      <c r="H12" s="22" t="s">
        <v>146</v>
      </c>
      <c r="I12" s="22" t="s">
        <v>71</v>
      </c>
      <c r="J12" s="26" t="s">
        <v>3</v>
      </c>
      <c r="K12" s="22" t="s">
        <v>3</v>
      </c>
      <c r="L12" s="25">
        <v>0</v>
      </c>
      <c r="M12" s="25">
        <v>0</v>
      </c>
      <c r="N12" s="25">
        <v>6</v>
      </c>
      <c r="O12" s="25">
        <v>3</v>
      </c>
      <c r="P12" s="25">
        <v>9.4</v>
      </c>
      <c r="Q12" s="25">
        <v>1.5</v>
      </c>
    </row>
    <row r="13" spans="1:17" ht="15.75">
      <c r="A13" s="22" t="s">
        <v>22</v>
      </c>
      <c r="B13" s="22" t="s">
        <v>68</v>
      </c>
      <c r="C13" s="22" t="s">
        <v>62</v>
      </c>
      <c r="D13" s="23">
        <v>342120</v>
      </c>
      <c r="E13" s="24">
        <v>44750.806828773144</v>
      </c>
      <c r="F13" s="25">
        <v>19.600000000000001</v>
      </c>
      <c r="G13" s="22" t="s">
        <v>157</v>
      </c>
      <c r="H13" s="22" t="s">
        <v>146</v>
      </c>
      <c r="I13" s="22" t="s">
        <v>32</v>
      </c>
      <c r="J13" s="26" t="s">
        <v>3</v>
      </c>
      <c r="K13" s="22" t="s">
        <v>3</v>
      </c>
      <c r="L13" s="25">
        <v>0</v>
      </c>
      <c r="M13" s="25">
        <v>0</v>
      </c>
      <c r="N13" s="25">
        <v>6</v>
      </c>
      <c r="O13" s="25">
        <v>3</v>
      </c>
      <c r="P13" s="25">
        <v>9.6</v>
      </c>
      <c r="Q13" s="25">
        <v>1</v>
      </c>
    </row>
    <row r="14" spans="1:17" ht="15.75">
      <c r="A14" s="22" t="s">
        <v>22</v>
      </c>
      <c r="B14" s="22" t="s">
        <v>68</v>
      </c>
      <c r="C14" s="22" t="s">
        <v>62</v>
      </c>
      <c r="D14" s="23">
        <v>342485</v>
      </c>
      <c r="E14" s="24">
        <v>44751.798867372687</v>
      </c>
      <c r="F14" s="25">
        <v>19.5</v>
      </c>
      <c r="G14" s="22" t="s">
        <v>158</v>
      </c>
      <c r="H14" s="22" t="s">
        <v>146</v>
      </c>
      <c r="I14" s="22" t="s">
        <v>39</v>
      </c>
      <c r="J14" s="26" t="s">
        <v>3</v>
      </c>
      <c r="K14" s="22" t="s">
        <v>3</v>
      </c>
      <c r="L14" s="25">
        <v>0</v>
      </c>
      <c r="M14" s="25">
        <v>0</v>
      </c>
      <c r="N14" s="25">
        <v>6</v>
      </c>
      <c r="O14" s="25">
        <v>0</v>
      </c>
      <c r="P14" s="25">
        <v>12</v>
      </c>
      <c r="Q14" s="25">
        <v>1.5</v>
      </c>
    </row>
    <row r="15" spans="1:17" ht="15.75">
      <c r="A15" s="22" t="s">
        <v>22</v>
      </c>
      <c r="B15" s="22" t="s">
        <v>68</v>
      </c>
      <c r="C15" s="22" t="s">
        <v>62</v>
      </c>
      <c r="D15" s="23">
        <v>349670</v>
      </c>
      <c r="E15" s="24">
        <v>44761.832707650465</v>
      </c>
      <c r="F15" s="25">
        <v>19.5</v>
      </c>
      <c r="G15" s="22" t="s">
        <v>159</v>
      </c>
      <c r="H15" s="22" t="s">
        <v>146</v>
      </c>
      <c r="I15" s="22" t="s">
        <v>41</v>
      </c>
      <c r="J15" s="26" t="s">
        <v>3</v>
      </c>
      <c r="K15" s="22" t="s">
        <v>3</v>
      </c>
      <c r="L15" s="25">
        <v>0</v>
      </c>
      <c r="M15" s="25">
        <v>0</v>
      </c>
      <c r="N15" s="25">
        <v>6</v>
      </c>
      <c r="O15" s="25">
        <v>3</v>
      </c>
      <c r="P15" s="25">
        <v>9.6</v>
      </c>
      <c r="Q15" s="25">
        <v>0.9</v>
      </c>
    </row>
    <row r="16" spans="1:17" ht="15.75">
      <c r="A16" s="22" t="s">
        <v>22</v>
      </c>
      <c r="B16" s="22" t="s">
        <v>68</v>
      </c>
      <c r="C16" s="22" t="s">
        <v>62</v>
      </c>
      <c r="D16" s="23">
        <v>343212</v>
      </c>
      <c r="E16" s="24">
        <v>44753.67584895833</v>
      </c>
      <c r="F16" s="25">
        <v>19.100000000000001</v>
      </c>
      <c r="G16" s="22" t="s">
        <v>160</v>
      </c>
      <c r="H16" s="22" t="s">
        <v>146</v>
      </c>
      <c r="I16" s="22" t="s">
        <v>41</v>
      </c>
      <c r="J16" s="26" t="s">
        <v>3</v>
      </c>
      <c r="K16" s="22" t="s">
        <v>3</v>
      </c>
      <c r="L16" s="25">
        <v>0</v>
      </c>
      <c r="M16" s="25">
        <v>0</v>
      </c>
      <c r="N16" s="25">
        <v>6</v>
      </c>
      <c r="O16" s="25">
        <v>3</v>
      </c>
      <c r="P16" s="25">
        <v>8.6</v>
      </c>
      <c r="Q16" s="25">
        <v>1.5</v>
      </c>
    </row>
    <row r="17" spans="1:17" ht="15.75">
      <c r="A17" s="22" t="s">
        <v>22</v>
      </c>
      <c r="B17" s="22" t="s">
        <v>68</v>
      </c>
      <c r="C17" s="22" t="s">
        <v>62</v>
      </c>
      <c r="D17" s="23">
        <v>349247</v>
      </c>
      <c r="E17" s="24">
        <v>44761.685400868053</v>
      </c>
      <c r="F17" s="25">
        <v>18.600000000000001</v>
      </c>
      <c r="G17" s="22" t="s">
        <v>161</v>
      </c>
      <c r="H17" s="22" t="s">
        <v>146</v>
      </c>
      <c r="I17" s="22" t="s">
        <v>35</v>
      </c>
      <c r="J17" s="26" t="s">
        <v>3</v>
      </c>
      <c r="K17" s="22" t="s">
        <v>3</v>
      </c>
      <c r="L17" s="25">
        <v>0</v>
      </c>
      <c r="M17" s="25">
        <v>0</v>
      </c>
      <c r="N17" s="25">
        <v>6</v>
      </c>
      <c r="O17" s="25">
        <v>0</v>
      </c>
      <c r="P17" s="25">
        <v>12</v>
      </c>
      <c r="Q17" s="25">
        <v>0.6</v>
      </c>
    </row>
    <row r="18" spans="1:17" ht="15.75">
      <c r="A18" s="22" t="s">
        <v>22</v>
      </c>
      <c r="B18" s="22" t="s">
        <v>68</v>
      </c>
      <c r="C18" s="22" t="s">
        <v>62</v>
      </c>
      <c r="D18" s="23">
        <v>347993</v>
      </c>
      <c r="E18" s="24">
        <v>44760.631138969904</v>
      </c>
      <c r="F18" s="25">
        <v>18.599999999999998</v>
      </c>
      <c r="G18" s="22" t="s">
        <v>162</v>
      </c>
      <c r="H18" s="22" t="s">
        <v>146</v>
      </c>
      <c r="I18" s="22" t="s">
        <v>84</v>
      </c>
      <c r="J18" s="26" t="s">
        <v>2</v>
      </c>
      <c r="K18" s="22" t="s">
        <v>3</v>
      </c>
      <c r="L18" s="25">
        <v>6</v>
      </c>
      <c r="M18" s="25">
        <v>0</v>
      </c>
      <c r="N18" s="25">
        <v>6</v>
      </c>
      <c r="O18" s="25">
        <v>3</v>
      </c>
      <c r="P18" s="25">
        <v>2.4</v>
      </c>
      <c r="Q18" s="25">
        <v>1.2</v>
      </c>
    </row>
    <row r="19" spans="1:17" ht="15.75">
      <c r="A19" s="22" t="s">
        <v>22</v>
      </c>
      <c r="B19" s="22" t="s">
        <v>68</v>
      </c>
      <c r="C19" s="22" t="s">
        <v>62</v>
      </c>
      <c r="D19" s="23">
        <v>342102</v>
      </c>
      <c r="E19" s="24">
        <v>44750.778441770832</v>
      </c>
      <c r="F19" s="25">
        <v>18.5</v>
      </c>
      <c r="G19" s="22" t="s">
        <v>163</v>
      </c>
      <c r="H19" s="22" t="s">
        <v>146</v>
      </c>
      <c r="I19" s="22" t="s">
        <v>36</v>
      </c>
      <c r="J19" s="26" t="s">
        <v>3</v>
      </c>
      <c r="K19" s="22" t="s">
        <v>3</v>
      </c>
      <c r="L19" s="25">
        <v>0</v>
      </c>
      <c r="M19" s="25">
        <v>0</v>
      </c>
      <c r="N19" s="25">
        <v>6</v>
      </c>
      <c r="O19" s="25">
        <v>3</v>
      </c>
      <c r="P19" s="25">
        <v>8</v>
      </c>
      <c r="Q19" s="25">
        <v>1.5</v>
      </c>
    </row>
    <row r="20" spans="1:17" ht="15.75">
      <c r="A20" s="22" t="s">
        <v>22</v>
      </c>
      <c r="B20" s="22" t="s">
        <v>68</v>
      </c>
      <c r="C20" s="22" t="s">
        <v>62</v>
      </c>
      <c r="D20" s="23">
        <v>348419</v>
      </c>
      <c r="E20" s="24">
        <v>44760.849606342592</v>
      </c>
      <c r="F20" s="25">
        <v>16.3</v>
      </c>
      <c r="G20" s="22" t="s">
        <v>164</v>
      </c>
      <c r="H20" s="22" t="s">
        <v>146</v>
      </c>
      <c r="I20" s="22" t="s">
        <v>165</v>
      </c>
      <c r="J20" s="26" t="s">
        <v>3</v>
      </c>
      <c r="K20" s="22" t="s">
        <v>3</v>
      </c>
      <c r="L20" s="25">
        <v>0</v>
      </c>
      <c r="M20" s="25">
        <v>0</v>
      </c>
      <c r="N20" s="25">
        <v>6</v>
      </c>
      <c r="O20" s="25">
        <v>4</v>
      </c>
      <c r="P20" s="25">
        <v>4.8</v>
      </c>
      <c r="Q20" s="25">
        <v>1.5</v>
      </c>
    </row>
    <row r="21" spans="1:17" ht="15.75">
      <c r="A21" s="22" t="s">
        <v>22</v>
      </c>
      <c r="B21" s="22" t="s">
        <v>68</v>
      </c>
      <c r="C21" s="22" t="s">
        <v>16</v>
      </c>
      <c r="D21" s="23">
        <v>349570</v>
      </c>
      <c r="E21" s="24">
        <v>44761.802151805554</v>
      </c>
      <c r="F21" s="25">
        <v>15.7</v>
      </c>
      <c r="G21" s="22" t="s">
        <v>175</v>
      </c>
      <c r="H21" s="22" t="s">
        <v>146</v>
      </c>
      <c r="I21" s="22" t="s">
        <v>38</v>
      </c>
      <c r="J21" s="26" t="s">
        <v>2</v>
      </c>
      <c r="K21" s="22" t="s">
        <v>3</v>
      </c>
      <c r="L21" s="25">
        <v>6</v>
      </c>
      <c r="M21" s="25">
        <v>0</v>
      </c>
      <c r="N21" s="25">
        <v>6</v>
      </c>
      <c r="O21" s="25">
        <v>3</v>
      </c>
      <c r="P21" s="25">
        <v>0</v>
      </c>
      <c r="Q21" s="25">
        <v>0.7</v>
      </c>
    </row>
    <row r="22" spans="1:17" ht="15.75">
      <c r="A22" s="22" t="s">
        <v>22</v>
      </c>
      <c r="B22" s="22" t="s">
        <v>68</v>
      </c>
      <c r="C22" s="22" t="s">
        <v>62</v>
      </c>
      <c r="D22" s="23">
        <v>349600</v>
      </c>
      <c r="E22" s="24">
        <v>44761.819371180551</v>
      </c>
      <c r="F22" s="25">
        <v>15.5</v>
      </c>
      <c r="G22" s="22" t="s">
        <v>166</v>
      </c>
      <c r="H22" s="22" t="s">
        <v>146</v>
      </c>
      <c r="I22" s="22" t="s">
        <v>32</v>
      </c>
      <c r="J22" s="26" t="s">
        <v>3</v>
      </c>
      <c r="K22" s="22" t="s">
        <v>3</v>
      </c>
      <c r="L22" s="25">
        <v>0</v>
      </c>
      <c r="M22" s="25">
        <v>0</v>
      </c>
      <c r="N22" s="25">
        <v>6</v>
      </c>
      <c r="O22" s="25">
        <v>3</v>
      </c>
      <c r="P22" s="25">
        <v>5</v>
      </c>
      <c r="Q22" s="25">
        <v>1.5</v>
      </c>
    </row>
    <row r="23" spans="1:17" ht="15.75">
      <c r="A23" s="22" t="s">
        <v>22</v>
      </c>
      <c r="B23" s="22" t="s">
        <v>68</v>
      </c>
      <c r="C23" s="22" t="s">
        <v>62</v>
      </c>
      <c r="D23" s="23">
        <v>346877</v>
      </c>
      <c r="E23" s="24">
        <v>44757.794595937499</v>
      </c>
      <c r="F23" s="25">
        <v>15.3</v>
      </c>
      <c r="G23" s="22" t="s">
        <v>52</v>
      </c>
      <c r="H23" s="22" t="s">
        <v>146</v>
      </c>
      <c r="I23" s="22" t="s">
        <v>7</v>
      </c>
      <c r="J23" s="26" t="s">
        <v>3</v>
      </c>
      <c r="K23" s="22" t="s">
        <v>3</v>
      </c>
      <c r="L23" s="25">
        <v>0</v>
      </c>
      <c r="M23" s="25">
        <v>0</v>
      </c>
      <c r="N23" s="25">
        <v>6</v>
      </c>
      <c r="O23" s="25">
        <v>3</v>
      </c>
      <c r="P23" s="25">
        <v>4.8</v>
      </c>
      <c r="Q23" s="25">
        <v>1.5</v>
      </c>
    </row>
    <row r="24" spans="1:17" ht="15.75">
      <c r="A24" s="22" t="s">
        <v>22</v>
      </c>
      <c r="B24" s="22" t="s">
        <v>68</v>
      </c>
      <c r="C24" s="22" t="s">
        <v>62</v>
      </c>
      <c r="D24" s="23">
        <v>348251</v>
      </c>
      <c r="E24" s="24">
        <v>44760.748093842594</v>
      </c>
      <c r="F24" s="25">
        <v>14.7</v>
      </c>
      <c r="G24" s="22" t="s">
        <v>167</v>
      </c>
      <c r="H24" s="22" t="s">
        <v>146</v>
      </c>
      <c r="I24" s="22" t="s">
        <v>21</v>
      </c>
      <c r="J24" s="26" t="s">
        <v>2</v>
      </c>
      <c r="K24" s="22" t="s">
        <v>3</v>
      </c>
      <c r="L24" s="25">
        <v>6</v>
      </c>
      <c r="M24" s="25">
        <v>0</v>
      </c>
      <c r="N24" s="25">
        <v>6</v>
      </c>
      <c r="O24" s="25">
        <v>0</v>
      </c>
      <c r="P24" s="25">
        <v>1.2</v>
      </c>
      <c r="Q24" s="25">
        <v>1.5</v>
      </c>
    </row>
    <row r="25" spans="1:17" ht="15.75">
      <c r="A25" s="22" t="s">
        <v>22</v>
      </c>
      <c r="B25" s="22" t="s">
        <v>68</v>
      </c>
      <c r="C25" s="22" t="s">
        <v>62</v>
      </c>
      <c r="D25" s="23">
        <v>348675</v>
      </c>
      <c r="E25" s="24">
        <v>44761.407706909718</v>
      </c>
      <c r="F25" s="25">
        <v>14.6</v>
      </c>
      <c r="G25" s="22" t="s">
        <v>168</v>
      </c>
      <c r="H25" s="22" t="s">
        <v>146</v>
      </c>
      <c r="I25" s="22" t="s">
        <v>36</v>
      </c>
      <c r="J25" s="26" t="s">
        <v>3</v>
      </c>
      <c r="K25" s="22" t="s">
        <v>3</v>
      </c>
      <c r="L25" s="25">
        <v>0</v>
      </c>
      <c r="M25" s="25">
        <v>0</v>
      </c>
      <c r="N25" s="25">
        <v>6</v>
      </c>
      <c r="O25" s="25">
        <v>0</v>
      </c>
      <c r="P25" s="25">
        <v>8.6</v>
      </c>
      <c r="Q25" s="25">
        <v>0</v>
      </c>
    </row>
    <row r="26" spans="1:17" ht="15.75">
      <c r="A26" s="22" t="s">
        <v>22</v>
      </c>
      <c r="B26" s="22" t="s">
        <v>68</v>
      </c>
      <c r="C26" s="22" t="s">
        <v>62</v>
      </c>
      <c r="D26" s="23">
        <v>349696</v>
      </c>
      <c r="E26" s="24">
        <v>44761.847471319445</v>
      </c>
      <c r="F26" s="25">
        <v>14</v>
      </c>
      <c r="G26" s="22" t="s">
        <v>169</v>
      </c>
      <c r="H26" s="22" t="s">
        <v>146</v>
      </c>
      <c r="I26" s="22" t="s">
        <v>38</v>
      </c>
      <c r="J26" s="26" t="s">
        <v>3</v>
      </c>
      <c r="K26" s="22" t="s">
        <v>3</v>
      </c>
      <c r="L26" s="25">
        <v>0</v>
      </c>
      <c r="M26" s="25">
        <v>0</v>
      </c>
      <c r="N26" s="25">
        <v>6</v>
      </c>
      <c r="O26" s="25">
        <v>4</v>
      </c>
      <c r="P26" s="25">
        <v>3.2</v>
      </c>
      <c r="Q26" s="25">
        <v>0.8</v>
      </c>
    </row>
    <row r="27" spans="1:17" ht="15.75">
      <c r="A27" s="22" t="s">
        <v>22</v>
      </c>
      <c r="B27" s="22" t="s">
        <v>68</v>
      </c>
      <c r="C27" s="22" t="s">
        <v>62</v>
      </c>
      <c r="D27" s="23">
        <v>347461</v>
      </c>
      <c r="E27" s="24">
        <v>44759.57753524305</v>
      </c>
      <c r="F27" s="25">
        <v>12.3</v>
      </c>
      <c r="G27" s="22" t="s">
        <v>170</v>
      </c>
      <c r="H27" s="22" t="s">
        <v>146</v>
      </c>
      <c r="I27" s="22" t="s">
        <v>171</v>
      </c>
      <c r="J27" s="26" t="s">
        <v>3</v>
      </c>
      <c r="K27" s="22" t="s">
        <v>3</v>
      </c>
      <c r="L27" s="25">
        <v>0</v>
      </c>
      <c r="M27" s="25">
        <v>0</v>
      </c>
      <c r="N27" s="25">
        <v>6</v>
      </c>
      <c r="O27" s="25">
        <v>3</v>
      </c>
      <c r="P27" s="25">
        <v>1.8</v>
      </c>
      <c r="Q27" s="25">
        <v>1.5</v>
      </c>
    </row>
    <row r="28" spans="1:17" ht="15.75">
      <c r="A28" s="22" t="s">
        <v>22</v>
      </c>
      <c r="B28" s="22" t="s">
        <v>68</v>
      </c>
      <c r="C28" s="22" t="s">
        <v>62</v>
      </c>
      <c r="D28" s="23">
        <v>346601</v>
      </c>
      <c r="E28" s="24">
        <v>44757.513437800924</v>
      </c>
      <c r="F28" s="25">
        <v>12.1</v>
      </c>
      <c r="G28" s="22" t="s">
        <v>172</v>
      </c>
      <c r="H28" s="22" t="s">
        <v>146</v>
      </c>
      <c r="I28" s="22" t="s">
        <v>43</v>
      </c>
      <c r="J28" s="26" t="s">
        <v>3</v>
      </c>
      <c r="K28" s="22" t="s">
        <v>3</v>
      </c>
      <c r="L28" s="25">
        <v>0</v>
      </c>
      <c r="M28" s="25">
        <v>0</v>
      </c>
      <c r="N28" s="25">
        <v>6</v>
      </c>
      <c r="O28" s="25">
        <v>3</v>
      </c>
      <c r="P28" s="25">
        <v>1.6</v>
      </c>
      <c r="Q28" s="25">
        <v>1.5</v>
      </c>
    </row>
    <row r="29" spans="1:17" ht="15.75">
      <c r="A29" s="22" t="s">
        <v>22</v>
      </c>
      <c r="B29" s="22" t="s">
        <v>68</v>
      </c>
      <c r="C29" s="22" t="s">
        <v>16</v>
      </c>
      <c r="D29" s="23">
        <v>348910</v>
      </c>
      <c r="E29" s="24">
        <v>44761.495189687499</v>
      </c>
      <c r="F29" s="25">
        <v>11.7</v>
      </c>
      <c r="G29" s="22" t="s">
        <v>176</v>
      </c>
      <c r="H29" s="22" t="s">
        <v>146</v>
      </c>
      <c r="I29" s="22" t="s">
        <v>5</v>
      </c>
      <c r="J29" s="26" t="s">
        <v>3</v>
      </c>
      <c r="K29" s="22" t="s">
        <v>3</v>
      </c>
      <c r="L29" s="25">
        <v>0</v>
      </c>
      <c r="M29" s="25">
        <v>0</v>
      </c>
      <c r="N29" s="25">
        <v>0</v>
      </c>
      <c r="O29" s="25">
        <v>3</v>
      </c>
      <c r="P29" s="25">
        <v>7.2</v>
      </c>
      <c r="Q29" s="25">
        <v>1.5</v>
      </c>
    </row>
    <row r="30" spans="1:17" ht="15.75">
      <c r="A30" s="22" t="s">
        <v>22</v>
      </c>
      <c r="B30" s="22" t="s">
        <v>68</v>
      </c>
      <c r="C30" s="22" t="s">
        <v>62</v>
      </c>
      <c r="D30" s="23">
        <v>347802</v>
      </c>
      <c r="E30" s="24">
        <v>44760.456831192125</v>
      </c>
      <c r="F30" s="25">
        <v>11</v>
      </c>
      <c r="G30" s="22" t="s">
        <v>173</v>
      </c>
      <c r="H30" s="22" t="s">
        <v>146</v>
      </c>
      <c r="I30" s="22" t="s">
        <v>17</v>
      </c>
      <c r="J30" s="26" t="s">
        <v>3</v>
      </c>
      <c r="K30" s="22" t="s">
        <v>3</v>
      </c>
      <c r="L30" s="25">
        <v>0</v>
      </c>
      <c r="M30" s="25">
        <v>0</v>
      </c>
      <c r="N30" s="25">
        <v>6</v>
      </c>
      <c r="O30" s="25">
        <v>3</v>
      </c>
      <c r="P30" s="25">
        <v>2</v>
      </c>
      <c r="Q30" s="25">
        <v>0</v>
      </c>
    </row>
    <row r="31" spans="1:17" ht="15.75">
      <c r="A31" s="22" t="s">
        <v>22</v>
      </c>
      <c r="B31" s="22" t="s">
        <v>68</v>
      </c>
      <c r="C31" s="22" t="s">
        <v>16</v>
      </c>
      <c r="D31" s="23">
        <v>347257</v>
      </c>
      <c r="E31" s="24">
        <v>44758.686418865742</v>
      </c>
      <c r="F31" s="25">
        <v>10.5</v>
      </c>
      <c r="G31" s="22" t="s">
        <v>177</v>
      </c>
      <c r="H31" s="22" t="s">
        <v>146</v>
      </c>
      <c r="I31" s="22" t="s">
        <v>50</v>
      </c>
      <c r="J31" s="26" t="s">
        <v>3</v>
      </c>
      <c r="K31" s="22" t="s">
        <v>3</v>
      </c>
      <c r="L31" s="25">
        <v>0</v>
      </c>
      <c r="M31" s="25">
        <v>0</v>
      </c>
      <c r="N31" s="25">
        <v>6</v>
      </c>
      <c r="O31" s="25">
        <v>4</v>
      </c>
      <c r="P31" s="25">
        <v>0</v>
      </c>
      <c r="Q31" s="25">
        <v>0.5</v>
      </c>
    </row>
    <row r="32" spans="1:17" ht="15.75">
      <c r="A32" s="22" t="s">
        <v>22</v>
      </c>
      <c r="B32" s="22" t="s">
        <v>68</v>
      </c>
      <c r="C32" s="22" t="s">
        <v>16</v>
      </c>
      <c r="D32" s="23">
        <v>349660</v>
      </c>
      <c r="E32" s="24">
        <v>44761.829830416667</v>
      </c>
      <c r="F32" s="25">
        <v>10.5</v>
      </c>
      <c r="G32" s="22" t="s">
        <v>178</v>
      </c>
      <c r="H32" s="22" t="s">
        <v>146</v>
      </c>
      <c r="I32" s="22" t="s">
        <v>32</v>
      </c>
      <c r="J32" s="26" t="s">
        <v>3</v>
      </c>
      <c r="K32" s="22" t="s">
        <v>3</v>
      </c>
      <c r="L32" s="25">
        <v>0</v>
      </c>
      <c r="M32" s="25">
        <v>0</v>
      </c>
      <c r="N32" s="25">
        <v>6</v>
      </c>
      <c r="O32" s="25">
        <v>3</v>
      </c>
      <c r="P32" s="25">
        <v>0</v>
      </c>
      <c r="Q32" s="25">
        <v>1.5</v>
      </c>
    </row>
    <row r="33" spans="1:17" ht="15.75">
      <c r="A33" s="22" t="s">
        <v>22</v>
      </c>
      <c r="B33" s="22" t="s">
        <v>68</v>
      </c>
      <c r="C33" s="22" t="s">
        <v>62</v>
      </c>
      <c r="D33" s="23">
        <v>347559</v>
      </c>
      <c r="E33" s="24">
        <v>44759.729244618051</v>
      </c>
      <c r="F33" s="25">
        <v>10.1</v>
      </c>
      <c r="G33" s="22" t="s">
        <v>174</v>
      </c>
      <c r="H33" s="22" t="s">
        <v>146</v>
      </c>
      <c r="I33" s="22" t="s">
        <v>21</v>
      </c>
      <c r="J33" s="26" t="s">
        <v>3</v>
      </c>
      <c r="K33" s="22" t="s">
        <v>3</v>
      </c>
      <c r="L33" s="25">
        <v>0</v>
      </c>
      <c r="M33" s="25">
        <v>0</v>
      </c>
      <c r="N33" s="25">
        <v>6</v>
      </c>
      <c r="O33" s="25">
        <v>0</v>
      </c>
      <c r="P33" s="25">
        <v>3.6</v>
      </c>
      <c r="Q33" s="25">
        <v>0.5</v>
      </c>
    </row>
    <row r="34" spans="1:17" ht="15.75">
      <c r="A34" s="22" t="s">
        <v>22</v>
      </c>
      <c r="B34" s="22" t="s">
        <v>68</v>
      </c>
      <c r="C34" s="22" t="s">
        <v>16</v>
      </c>
      <c r="D34" s="23">
        <v>347057</v>
      </c>
      <c r="E34" s="24">
        <v>44758.028865879627</v>
      </c>
      <c r="F34" s="25">
        <v>9.9</v>
      </c>
      <c r="G34" s="22" t="s">
        <v>179</v>
      </c>
      <c r="H34" s="22" t="s">
        <v>146</v>
      </c>
      <c r="I34" s="22" t="s">
        <v>23</v>
      </c>
      <c r="J34" s="26" t="s">
        <v>3</v>
      </c>
      <c r="K34" s="22" t="s">
        <v>3</v>
      </c>
      <c r="L34" s="25">
        <v>0</v>
      </c>
      <c r="M34" s="25">
        <v>0</v>
      </c>
      <c r="N34" s="25">
        <v>6</v>
      </c>
      <c r="O34" s="25">
        <v>3</v>
      </c>
      <c r="P34" s="25">
        <v>0</v>
      </c>
      <c r="Q34" s="25">
        <v>0.9</v>
      </c>
    </row>
    <row r="35" spans="1:17" ht="15.75">
      <c r="A35" s="22" t="s">
        <v>22</v>
      </c>
      <c r="B35" s="22" t="s">
        <v>68</v>
      </c>
      <c r="C35" s="22" t="s">
        <v>16</v>
      </c>
      <c r="D35" s="23">
        <v>348581</v>
      </c>
      <c r="E35" s="24">
        <v>44761.372419675921</v>
      </c>
      <c r="F35" s="25">
        <v>9.8000000000000007</v>
      </c>
      <c r="G35" s="22" t="s">
        <v>180</v>
      </c>
      <c r="H35" s="22" t="s">
        <v>146</v>
      </c>
      <c r="I35" s="22" t="s">
        <v>45</v>
      </c>
      <c r="J35" s="26" t="s">
        <v>3</v>
      </c>
      <c r="K35" s="22" t="s">
        <v>3</v>
      </c>
      <c r="L35" s="25">
        <v>0</v>
      </c>
      <c r="M35" s="25">
        <v>0</v>
      </c>
      <c r="N35" s="25">
        <v>6</v>
      </c>
      <c r="O35" s="25">
        <v>3</v>
      </c>
      <c r="P35" s="25">
        <v>0.8</v>
      </c>
      <c r="Q35" s="25">
        <v>0</v>
      </c>
    </row>
    <row r="36" spans="1:17" ht="15.75">
      <c r="A36" s="22" t="s">
        <v>22</v>
      </c>
      <c r="B36" s="22" t="s">
        <v>68</v>
      </c>
      <c r="C36" s="22" t="s">
        <v>16</v>
      </c>
      <c r="D36" s="23">
        <v>349970</v>
      </c>
      <c r="E36" s="24">
        <v>44761.946654236111</v>
      </c>
      <c r="F36" s="25">
        <v>9.6999999999999993</v>
      </c>
      <c r="G36" s="22" t="s">
        <v>181</v>
      </c>
      <c r="H36" s="22" t="s">
        <v>146</v>
      </c>
      <c r="I36" s="22" t="s">
        <v>5</v>
      </c>
      <c r="J36" s="26" t="s">
        <v>3</v>
      </c>
      <c r="K36" s="22" t="s">
        <v>3</v>
      </c>
      <c r="L36" s="25">
        <v>0</v>
      </c>
      <c r="M36" s="25">
        <v>0</v>
      </c>
      <c r="N36" s="25">
        <v>6</v>
      </c>
      <c r="O36" s="25">
        <v>3</v>
      </c>
      <c r="P36" s="25">
        <v>0</v>
      </c>
      <c r="Q36" s="25">
        <v>0.7</v>
      </c>
    </row>
    <row r="37" spans="1:17" ht="15.75">
      <c r="A37" s="22" t="s">
        <v>22</v>
      </c>
      <c r="B37" s="22" t="s">
        <v>68</v>
      </c>
      <c r="C37" s="22" t="s">
        <v>16</v>
      </c>
      <c r="D37" s="23">
        <v>347978</v>
      </c>
      <c r="E37" s="24">
        <v>44760.61302769676</v>
      </c>
      <c r="F37" s="25">
        <v>9.6</v>
      </c>
      <c r="G37" s="22" t="s">
        <v>182</v>
      </c>
      <c r="H37" s="22" t="s">
        <v>146</v>
      </c>
      <c r="I37" s="22" t="s">
        <v>58</v>
      </c>
      <c r="J37" s="26" t="s">
        <v>3</v>
      </c>
      <c r="K37" s="22" t="s">
        <v>3</v>
      </c>
      <c r="L37" s="25">
        <v>0</v>
      </c>
      <c r="M37" s="25">
        <v>0</v>
      </c>
      <c r="N37" s="25">
        <v>6</v>
      </c>
      <c r="O37" s="25">
        <v>3</v>
      </c>
      <c r="P37" s="25">
        <v>0.6</v>
      </c>
      <c r="Q37" s="25">
        <v>0</v>
      </c>
    </row>
    <row r="38" spans="1:17" ht="15.75">
      <c r="A38" s="22" t="s">
        <v>22</v>
      </c>
      <c r="B38" s="22" t="s">
        <v>68</v>
      </c>
      <c r="C38" s="22" t="s">
        <v>16</v>
      </c>
      <c r="D38" s="23">
        <v>344260</v>
      </c>
      <c r="E38" s="24">
        <v>44754.689317511569</v>
      </c>
      <c r="F38" s="25">
        <v>9.6</v>
      </c>
      <c r="G38" s="22" t="s">
        <v>183</v>
      </c>
      <c r="H38" s="22" t="s">
        <v>146</v>
      </c>
      <c r="I38" s="22" t="s">
        <v>35</v>
      </c>
      <c r="J38" s="26" t="s">
        <v>3</v>
      </c>
      <c r="K38" s="22" t="s">
        <v>3</v>
      </c>
      <c r="L38" s="25">
        <v>0</v>
      </c>
      <c r="M38" s="25">
        <v>0</v>
      </c>
      <c r="N38" s="25">
        <v>6</v>
      </c>
      <c r="O38" s="25">
        <v>3</v>
      </c>
      <c r="P38" s="25">
        <v>0.4</v>
      </c>
      <c r="Q38" s="25">
        <v>0.2</v>
      </c>
    </row>
    <row r="39" spans="1:17" ht="15.75">
      <c r="A39" s="22" t="s">
        <v>22</v>
      </c>
      <c r="B39" s="22" t="s">
        <v>68</v>
      </c>
      <c r="C39" s="22" t="s">
        <v>16</v>
      </c>
      <c r="D39" s="23">
        <v>346955</v>
      </c>
      <c r="E39" s="24">
        <v>44757.845871307865</v>
      </c>
      <c r="F39" s="25">
        <v>9.5</v>
      </c>
      <c r="G39" s="22" t="s">
        <v>184</v>
      </c>
      <c r="H39" s="22" t="s">
        <v>146</v>
      </c>
      <c r="I39" s="22" t="s">
        <v>43</v>
      </c>
      <c r="J39" s="26" t="s">
        <v>3</v>
      </c>
      <c r="K39" s="22" t="s">
        <v>3</v>
      </c>
      <c r="L39" s="25">
        <v>0</v>
      </c>
      <c r="M39" s="25">
        <v>0</v>
      </c>
      <c r="N39" s="25">
        <v>6</v>
      </c>
      <c r="O39" s="25">
        <v>3</v>
      </c>
      <c r="P39" s="25">
        <v>0</v>
      </c>
      <c r="Q39" s="25">
        <v>0.5</v>
      </c>
    </row>
    <row r="40" spans="1:17" ht="15.75">
      <c r="A40" s="22" t="s">
        <v>22</v>
      </c>
      <c r="B40" s="22" t="s">
        <v>68</v>
      </c>
      <c r="C40" s="22" t="s">
        <v>16</v>
      </c>
      <c r="D40" s="23">
        <v>349148</v>
      </c>
      <c r="E40" s="24">
        <v>44761.631155069445</v>
      </c>
      <c r="F40" s="25">
        <v>9</v>
      </c>
      <c r="G40" s="22" t="s">
        <v>185</v>
      </c>
      <c r="H40" s="22" t="s">
        <v>146</v>
      </c>
      <c r="I40" s="22" t="s">
        <v>32</v>
      </c>
      <c r="J40" s="26" t="s">
        <v>3</v>
      </c>
      <c r="K40" s="22" t="s">
        <v>3</v>
      </c>
      <c r="L40" s="25">
        <v>0</v>
      </c>
      <c r="M40" s="25">
        <v>0</v>
      </c>
      <c r="N40" s="25">
        <v>6</v>
      </c>
      <c r="O40" s="25">
        <v>3</v>
      </c>
      <c r="P40" s="25">
        <v>0</v>
      </c>
      <c r="Q40" s="25">
        <v>0</v>
      </c>
    </row>
    <row r="41" spans="1:17" ht="15.75">
      <c r="A41" s="22" t="s">
        <v>22</v>
      </c>
      <c r="B41" s="22" t="s">
        <v>68</v>
      </c>
      <c r="C41" s="22" t="s">
        <v>16</v>
      </c>
      <c r="D41" s="23">
        <v>343211</v>
      </c>
      <c r="E41" s="24">
        <v>44753.675465844906</v>
      </c>
      <c r="F41" s="25">
        <v>8.9</v>
      </c>
      <c r="G41" s="22" t="s">
        <v>186</v>
      </c>
      <c r="H41" s="22" t="s">
        <v>146</v>
      </c>
      <c r="I41" s="22" t="s">
        <v>37</v>
      </c>
      <c r="J41" s="26" t="s">
        <v>3</v>
      </c>
      <c r="K41" s="22" t="s">
        <v>3</v>
      </c>
      <c r="L41" s="25">
        <v>0</v>
      </c>
      <c r="M41" s="25">
        <v>0</v>
      </c>
      <c r="N41" s="25">
        <v>6</v>
      </c>
      <c r="O41" s="25">
        <v>0</v>
      </c>
      <c r="P41" s="25">
        <v>1.4</v>
      </c>
      <c r="Q41" s="25">
        <v>1.5</v>
      </c>
    </row>
    <row r="42" spans="1:17" ht="15.75">
      <c r="A42" s="22" t="s">
        <v>22</v>
      </c>
      <c r="B42" s="22" t="s">
        <v>68</v>
      </c>
      <c r="C42" s="22" t="s">
        <v>16</v>
      </c>
      <c r="D42" s="23">
        <v>349687</v>
      </c>
      <c r="E42" s="24">
        <v>44761.84062894676</v>
      </c>
      <c r="F42" s="25">
        <v>8.3000000000000007</v>
      </c>
      <c r="G42" s="22" t="s">
        <v>187</v>
      </c>
      <c r="H42" s="22" t="s">
        <v>146</v>
      </c>
      <c r="I42" s="22" t="s">
        <v>45</v>
      </c>
      <c r="J42" s="26" t="s">
        <v>3</v>
      </c>
      <c r="K42" s="22" t="s">
        <v>3</v>
      </c>
      <c r="L42" s="25">
        <v>0</v>
      </c>
      <c r="M42" s="25">
        <v>0</v>
      </c>
      <c r="N42" s="25">
        <v>0</v>
      </c>
      <c r="O42" s="25">
        <v>3</v>
      </c>
      <c r="P42" s="25">
        <v>3.8</v>
      </c>
      <c r="Q42" s="25">
        <v>1.5</v>
      </c>
    </row>
    <row r="43" spans="1:17" ht="15.75">
      <c r="A43" s="22" t="s">
        <v>22</v>
      </c>
      <c r="B43" s="22" t="s">
        <v>68</v>
      </c>
      <c r="C43" s="22" t="s">
        <v>16</v>
      </c>
      <c r="D43" s="23">
        <v>341973</v>
      </c>
      <c r="E43" s="24">
        <v>44750.668203807865</v>
      </c>
      <c r="F43" s="25">
        <v>8.1999999999999993</v>
      </c>
      <c r="G43" s="22" t="s">
        <v>188</v>
      </c>
      <c r="H43" s="22" t="s">
        <v>146</v>
      </c>
      <c r="I43" s="22" t="s">
        <v>5</v>
      </c>
      <c r="J43" s="26" t="s">
        <v>3</v>
      </c>
      <c r="K43" s="22" t="s">
        <v>3</v>
      </c>
      <c r="L43" s="25">
        <v>0</v>
      </c>
      <c r="M43" s="25">
        <v>0</v>
      </c>
      <c r="N43" s="25">
        <v>6</v>
      </c>
      <c r="O43" s="25">
        <v>0</v>
      </c>
      <c r="P43" s="25">
        <v>2.2000000000000002</v>
      </c>
      <c r="Q43" s="25">
        <v>0</v>
      </c>
    </row>
    <row r="44" spans="1:17" ht="15.75">
      <c r="A44" s="22" t="s">
        <v>22</v>
      </c>
      <c r="B44" s="22" t="s">
        <v>68</v>
      </c>
      <c r="C44" s="22" t="s">
        <v>16</v>
      </c>
      <c r="D44" s="23">
        <v>345426</v>
      </c>
      <c r="E44" s="24">
        <v>44755.888849999996</v>
      </c>
      <c r="F44" s="25">
        <v>7.9</v>
      </c>
      <c r="G44" s="22" t="s">
        <v>189</v>
      </c>
      <c r="H44" s="22" t="s">
        <v>146</v>
      </c>
      <c r="I44" s="22" t="s">
        <v>50</v>
      </c>
      <c r="J44" s="26" t="s">
        <v>3</v>
      </c>
      <c r="K44" s="22" t="s">
        <v>3</v>
      </c>
      <c r="L44" s="25">
        <v>0</v>
      </c>
      <c r="M44" s="25">
        <v>0</v>
      </c>
      <c r="N44" s="25">
        <v>6</v>
      </c>
      <c r="O44" s="25">
        <v>0</v>
      </c>
      <c r="P44" s="25">
        <v>0.4</v>
      </c>
      <c r="Q44" s="25">
        <v>1.5</v>
      </c>
    </row>
    <row r="45" spans="1:17" ht="15.75">
      <c r="A45" s="22" t="s">
        <v>22</v>
      </c>
      <c r="B45" s="22" t="s">
        <v>68</v>
      </c>
      <c r="C45" s="22" t="s">
        <v>16</v>
      </c>
      <c r="D45" s="23">
        <v>350036</v>
      </c>
      <c r="E45" s="24">
        <v>44761.966816574073</v>
      </c>
      <c r="F45" s="25">
        <v>6.6</v>
      </c>
      <c r="G45" s="22" t="s">
        <v>190</v>
      </c>
      <c r="H45" s="22" t="s">
        <v>146</v>
      </c>
      <c r="I45" s="22" t="s">
        <v>48</v>
      </c>
      <c r="J45" s="26" t="s">
        <v>3</v>
      </c>
      <c r="K45" s="22" t="s">
        <v>3</v>
      </c>
      <c r="L45" s="25">
        <v>0</v>
      </c>
      <c r="M45" s="25">
        <v>0</v>
      </c>
      <c r="N45" s="25">
        <v>6</v>
      </c>
      <c r="O45" s="25">
        <v>0</v>
      </c>
      <c r="P45" s="25">
        <v>0</v>
      </c>
      <c r="Q45" s="25">
        <v>0.6</v>
      </c>
    </row>
    <row r="46" spans="1:17" ht="15.75">
      <c r="A46" s="22" t="s">
        <v>22</v>
      </c>
      <c r="B46" s="22" t="s">
        <v>68</v>
      </c>
      <c r="C46" s="22" t="s">
        <v>16</v>
      </c>
      <c r="D46" s="23">
        <v>349824</v>
      </c>
      <c r="E46" s="24">
        <v>44761.889593252316</v>
      </c>
      <c r="F46" s="25">
        <v>6.5</v>
      </c>
      <c r="G46" s="22" t="s">
        <v>191</v>
      </c>
      <c r="H46" s="22" t="s">
        <v>146</v>
      </c>
      <c r="I46" s="22" t="s">
        <v>84</v>
      </c>
      <c r="J46" s="26" t="s">
        <v>3</v>
      </c>
      <c r="K46" s="22" t="s">
        <v>3</v>
      </c>
      <c r="L46" s="25">
        <v>0</v>
      </c>
      <c r="M46" s="25">
        <v>0</v>
      </c>
      <c r="N46" s="25">
        <v>6</v>
      </c>
      <c r="O46" s="25">
        <v>0</v>
      </c>
      <c r="P46" s="25">
        <v>0</v>
      </c>
      <c r="Q46" s="25">
        <v>0.5</v>
      </c>
    </row>
    <row r="47" spans="1:17" ht="15.75">
      <c r="A47" s="22" t="s">
        <v>22</v>
      </c>
      <c r="B47" s="22" t="s">
        <v>68</v>
      </c>
      <c r="C47" s="22" t="s">
        <v>16</v>
      </c>
      <c r="D47" s="23">
        <v>347459</v>
      </c>
      <c r="E47" s="24">
        <v>44759.573244398147</v>
      </c>
      <c r="F47" s="25">
        <v>6.3</v>
      </c>
      <c r="G47" s="22" t="s">
        <v>192</v>
      </c>
      <c r="H47" s="22" t="s">
        <v>146</v>
      </c>
      <c r="I47" s="22" t="s">
        <v>4</v>
      </c>
      <c r="J47" s="26" t="s">
        <v>3</v>
      </c>
      <c r="K47" s="22" t="s">
        <v>3</v>
      </c>
      <c r="L47" s="25">
        <v>0</v>
      </c>
      <c r="M47" s="25">
        <v>0</v>
      </c>
      <c r="N47" s="25">
        <v>6</v>
      </c>
      <c r="O47" s="25">
        <v>0</v>
      </c>
      <c r="P47" s="25">
        <v>0</v>
      </c>
      <c r="Q47" s="25">
        <v>0.3</v>
      </c>
    </row>
    <row r="48" spans="1:17" ht="15.75">
      <c r="A48" s="22" t="s">
        <v>22</v>
      </c>
      <c r="B48" s="22" t="s">
        <v>68</v>
      </c>
      <c r="C48" s="22" t="s">
        <v>16</v>
      </c>
      <c r="D48" s="23">
        <v>345294</v>
      </c>
      <c r="E48" s="24">
        <v>44755.78601614583</v>
      </c>
      <c r="F48" s="25">
        <v>1.2</v>
      </c>
      <c r="G48" s="22" t="s">
        <v>193</v>
      </c>
      <c r="H48" s="22" t="s">
        <v>146</v>
      </c>
      <c r="I48" s="22" t="s">
        <v>58</v>
      </c>
      <c r="J48" s="26" t="s">
        <v>3</v>
      </c>
      <c r="K48" s="22" t="s">
        <v>3</v>
      </c>
      <c r="L48" s="25">
        <v>0</v>
      </c>
      <c r="M48" s="25">
        <v>0</v>
      </c>
      <c r="N48" s="25">
        <v>0</v>
      </c>
      <c r="O48" s="25">
        <v>0</v>
      </c>
      <c r="P48" s="25">
        <v>1.2</v>
      </c>
      <c r="Q48" s="25">
        <v>0</v>
      </c>
    </row>
    <row r="49" spans="1:17">
      <c r="A49" s="16"/>
      <c r="B49" s="16"/>
      <c r="C49" s="16"/>
      <c r="D49" s="17"/>
      <c r="E49" s="18"/>
      <c r="F49" s="17"/>
      <c r="G49" s="16"/>
      <c r="H49" s="16"/>
      <c r="I49" s="16"/>
      <c r="J49" s="16"/>
      <c r="K49" s="16"/>
      <c r="L49" s="17"/>
      <c r="M49" s="17"/>
      <c r="N49" s="17"/>
      <c r="O49" s="17"/>
      <c r="P49" s="17"/>
      <c r="Q49" s="17"/>
    </row>
    <row r="50" spans="1:17">
      <c r="A50" s="16"/>
      <c r="B50" s="16"/>
      <c r="C50" s="16"/>
      <c r="D50" s="17"/>
      <c r="E50" s="18"/>
      <c r="F50" s="17"/>
      <c r="G50" s="16"/>
      <c r="H50" s="16"/>
      <c r="I50" s="16"/>
      <c r="J50" s="16"/>
      <c r="K50" s="16"/>
      <c r="L50" s="17"/>
      <c r="M50" s="17"/>
      <c r="N50" s="17"/>
      <c r="O50" s="17"/>
      <c r="P50" s="17"/>
      <c r="Q50" s="17"/>
    </row>
    <row r="51" spans="1:17">
      <c r="A51" s="16"/>
      <c r="B51" s="16"/>
      <c r="C51" s="16"/>
      <c r="D51" s="17"/>
      <c r="E51" s="18"/>
      <c r="F51" s="17"/>
      <c r="G51" s="16"/>
      <c r="H51" s="16"/>
      <c r="I51" s="16"/>
      <c r="J51" s="16"/>
      <c r="K51" s="16"/>
      <c r="L51" s="17"/>
      <c r="M51" s="17"/>
      <c r="N51" s="17"/>
      <c r="O51" s="17"/>
      <c r="P51" s="17"/>
      <c r="Q51" s="17"/>
    </row>
    <row r="52" spans="1:17">
      <c r="A52" s="16"/>
      <c r="B52" s="16"/>
      <c r="C52" s="16"/>
      <c r="D52" s="17"/>
      <c r="E52" s="18"/>
      <c r="F52" s="17"/>
      <c r="G52" s="16"/>
      <c r="H52" s="16"/>
      <c r="I52" s="16"/>
      <c r="J52" s="16"/>
      <c r="K52" s="16"/>
      <c r="L52" s="17"/>
      <c r="M52" s="17"/>
      <c r="N52" s="17"/>
      <c r="O52" s="17"/>
      <c r="P52" s="17"/>
      <c r="Q52" s="17"/>
    </row>
    <row r="53" spans="1:17">
      <c r="A53" s="16"/>
      <c r="B53" s="16"/>
      <c r="C53" s="16"/>
      <c r="D53" s="17"/>
      <c r="E53" s="18"/>
      <c r="F53" s="17"/>
      <c r="G53" s="16"/>
      <c r="H53" s="16"/>
      <c r="I53" s="16"/>
      <c r="J53" s="16"/>
      <c r="K53" s="16"/>
      <c r="L53" s="17"/>
      <c r="M53" s="17"/>
      <c r="N53" s="17"/>
      <c r="O53" s="17"/>
      <c r="P53" s="17"/>
      <c r="Q53" s="17"/>
    </row>
    <row r="54" spans="1:17">
      <c r="A54" s="16"/>
      <c r="B54" s="16"/>
      <c r="C54" s="16"/>
      <c r="D54" s="17"/>
      <c r="E54" s="18"/>
      <c r="F54" s="17"/>
      <c r="G54" s="16"/>
      <c r="H54" s="16"/>
      <c r="I54" s="16"/>
      <c r="J54" s="16"/>
      <c r="K54" s="16"/>
      <c r="L54" s="17"/>
      <c r="M54" s="17"/>
      <c r="N54" s="17"/>
      <c r="O54" s="17"/>
      <c r="P54" s="17"/>
      <c r="Q54" s="17"/>
    </row>
    <row r="55" spans="1:17">
      <c r="A55" s="16"/>
      <c r="B55" s="16"/>
      <c r="C55" s="16"/>
      <c r="D55" s="17"/>
      <c r="E55" s="18"/>
      <c r="F55" s="17"/>
      <c r="G55" s="16"/>
      <c r="H55" s="16"/>
      <c r="I55" s="16"/>
      <c r="J55" s="16"/>
      <c r="K55" s="16"/>
      <c r="L55" s="17"/>
      <c r="M55" s="17"/>
      <c r="N55" s="17"/>
      <c r="O55" s="17"/>
      <c r="P55" s="17"/>
      <c r="Q55" s="17"/>
    </row>
    <row r="56" spans="1:17">
      <c r="A56" s="16"/>
      <c r="B56" s="16"/>
      <c r="C56" s="16"/>
      <c r="D56" s="17"/>
      <c r="E56" s="18"/>
      <c r="F56" s="17"/>
      <c r="G56" s="16"/>
      <c r="H56" s="16"/>
      <c r="I56" s="16"/>
      <c r="J56" s="16"/>
      <c r="K56" s="16"/>
      <c r="L56" s="17"/>
      <c r="M56" s="17"/>
      <c r="N56" s="17"/>
      <c r="O56" s="17"/>
      <c r="P56" s="17"/>
      <c r="Q56" s="17"/>
    </row>
    <row r="57" spans="1:17">
      <c r="A57" s="16"/>
      <c r="B57" s="16"/>
      <c r="C57" s="16"/>
      <c r="D57" s="17"/>
      <c r="E57" s="18"/>
      <c r="F57" s="17"/>
      <c r="G57" s="16"/>
      <c r="H57" s="16"/>
      <c r="I57" s="16"/>
      <c r="J57" s="16"/>
      <c r="K57" s="16"/>
      <c r="L57" s="17"/>
      <c r="M57" s="17"/>
      <c r="N57" s="17"/>
      <c r="O57" s="17"/>
      <c r="P57" s="17"/>
      <c r="Q57" s="17"/>
    </row>
    <row r="58" spans="1:17">
      <c r="A58" s="16"/>
      <c r="B58" s="16"/>
      <c r="C58" s="16"/>
      <c r="D58" s="17"/>
      <c r="E58" s="18"/>
      <c r="F58" s="17"/>
      <c r="G58" s="16"/>
      <c r="H58" s="16"/>
      <c r="I58" s="16"/>
      <c r="J58" s="16"/>
      <c r="K58" s="16"/>
      <c r="L58" s="17"/>
      <c r="M58" s="17"/>
      <c r="N58" s="17"/>
      <c r="O58" s="17"/>
      <c r="P58" s="17"/>
      <c r="Q58" s="17"/>
    </row>
    <row r="59" spans="1:17">
      <c r="A59" s="16"/>
      <c r="B59" s="16"/>
      <c r="C59" s="16"/>
      <c r="D59" s="17"/>
      <c r="E59" s="18"/>
      <c r="F59" s="17"/>
      <c r="G59" s="16"/>
      <c r="H59" s="16"/>
      <c r="I59" s="16"/>
      <c r="J59" s="16"/>
      <c r="K59" s="16"/>
      <c r="L59" s="17"/>
      <c r="M59" s="17"/>
      <c r="N59" s="17"/>
      <c r="O59" s="17"/>
      <c r="P59" s="17"/>
      <c r="Q59" s="17"/>
    </row>
    <row r="60" spans="1:17">
      <c r="A60" s="16"/>
      <c r="B60" s="16"/>
      <c r="C60" s="16"/>
      <c r="D60" s="17"/>
      <c r="E60" s="18"/>
      <c r="F60" s="17"/>
      <c r="G60" s="16"/>
      <c r="H60" s="16"/>
      <c r="I60" s="16"/>
      <c r="J60" s="16"/>
      <c r="K60" s="16"/>
      <c r="L60" s="17"/>
      <c r="M60" s="17"/>
      <c r="N60" s="17"/>
      <c r="O60" s="17"/>
      <c r="P60" s="17"/>
      <c r="Q60" s="17"/>
    </row>
    <row r="61" spans="1:17">
      <c r="A61" s="16"/>
      <c r="B61" s="16"/>
      <c r="C61" s="16"/>
      <c r="D61" s="17"/>
      <c r="E61" s="18"/>
      <c r="F61" s="17"/>
      <c r="G61" s="16"/>
      <c r="H61" s="16"/>
      <c r="I61" s="16"/>
      <c r="J61" s="16"/>
      <c r="K61" s="16"/>
      <c r="L61" s="17"/>
      <c r="M61" s="17"/>
      <c r="N61" s="17"/>
      <c r="O61" s="17"/>
      <c r="P61" s="17"/>
      <c r="Q61" s="17"/>
    </row>
    <row r="62" spans="1:17">
      <c r="A62" s="16"/>
      <c r="B62" s="16"/>
      <c r="C62" s="16"/>
      <c r="D62" s="17"/>
      <c r="E62" s="18"/>
      <c r="F62" s="17"/>
      <c r="G62" s="16"/>
      <c r="H62" s="16"/>
      <c r="I62" s="16"/>
      <c r="J62" s="16"/>
      <c r="K62" s="16"/>
      <c r="L62" s="17"/>
      <c r="M62" s="17"/>
      <c r="N62" s="17"/>
      <c r="O62" s="17"/>
      <c r="P62" s="17"/>
      <c r="Q62" s="17"/>
    </row>
    <row r="63" spans="1:17">
      <c r="A63" s="16"/>
      <c r="B63" s="16"/>
      <c r="C63" s="16"/>
      <c r="D63" s="17"/>
      <c r="E63" s="18"/>
      <c r="F63" s="17"/>
      <c r="G63" s="16"/>
      <c r="H63" s="16"/>
      <c r="I63" s="16"/>
      <c r="J63" s="16"/>
      <c r="K63" s="16"/>
      <c r="L63" s="17"/>
      <c r="M63" s="17"/>
      <c r="N63" s="17"/>
      <c r="O63" s="17"/>
      <c r="P63" s="17"/>
      <c r="Q63" s="17"/>
    </row>
    <row r="64" spans="1:17">
      <c r="A64" s="16"/>
      <c r="B64" s="16"/>
      <c r="C64" s="16"/>
      <c r="D64" s="17"/>
      <c r="E64" s="18"/>
      <c r="F64" s="17"/>
      <c r="G64" s="16"/>
      <c r="H64" s="16"/>
      <c r="I64" s="16"/>
      <c r="J64" s="16"/>
      <c r="K64" s="16"/>
      <c r="L64" s="17"/>
      <c r="M64" s="17"/>
      <c r="N64" s="17"/>
      <c r="O64" s="17"/>
      <c r="P64" s="17"/>
      <c r="Q64" s="17"/>
    </row>
    <row r="65" spans="1:17">
      <c r="A65" s="16"/>
      <c r="B65" s="16"/>
      <c r="C65" s="16"/>
      <c r="D65" s="17"/>
      <c r="E65" s="18"/>
      <c r="F65" s="17"/>
      <c r="G65" s="16"/>
      <c r="H65" s="16"/>
      <c r="I65" s="16"/>
      <c r="J65" s="16"/>
      <c r="K65" s="16"/>
      <c r="L65" s="17"/>
      <c r="M65" s="17"/>
      <c r="N65" s="17"/>
      <c r="O65" s="17"/>
      <c r="P65" s="17"/>
      <c r="Q65" s="17"/>
    </row>
    <row r="66" spans="1:17">
      <c r="A66" s="16"/>
      <c r="B66" s="16"/>
      <c r="C66" s="16"/>
      <c r="D66" s="17"/>
      <c r="E66" s="18"/>
      <c r="F66" s="17"/>
      <c r="G66" s="16"/>
      <c r="H66" s="16"/>
      <c r="I66" s="16"/>
      <c r="J66" s="16"/>
      <c r="K66" s="16"/>
      <c r="L66" s="17"/>
      <c r="M66" s="17"/>
      <c r="N66" s="17"/>
      <c r="O66" s="17"/>
      <c r="P66" s="17"/>
      <c r="Q66" s="17"/>
    </row>
    <row r="67" spans="1:17">
      <c r="A67" s="16"/>
      <c r="B67" s="16"/>
      <c r="C67" s="16"/>
      <c r="D67" s="17"/>
      <c r="E67" s="18"/>
      <c r="F67" s="17"/>
      <c r="G67" s="16"/>
      <c r="H67" s="16"/>
      <c r="I67" s="16"/>
      <c r="J67" s="16"/>
      <c r="K67" s="16"/>
      <c r="L67" s="17"/>
      <c r="M67" s="17"/>
      <c r="N67" s="17"/>
      <c r="O67" s="17"/>
      <c r="P67" s="17"/>
      <c r="Q67" s="17"/>
    </row>
    <row r="68" spans="1:17">
      <c r="A68" s="16"/>
      <c r="B68" s="16"/>
      <c r="C68" s="16"/>
      <c r="D68" s="17"/>
      <c r="E68" s="18"/>
      <c r="F68" s="17"/>
      <c r="G68" s="16"/>
      <c r="H68" s="16"/>
      <c r="I68" s="16"/>
      <c r="J68" s="16"/>
      <c r="K68" s="16"/>
      <c r="L68" s="17"/>
      <c r="M68" s="17"/>
      <c r="N68" s="17"/>
      <c r="O68" s="17"/>
      <c r="P68" s="17"/>
      <c r="Q68" s="17"/>
    </row>
    <row r="69" spans="1:17">
      <c r="A69" s="16"/>
      <c r="B69" s="16"/>
      <c r="C69" s="16"/>
      <c r="D69" s="17"/>
      <c r="E69" s="18"/>
      <c r="F69" s="17"/>
      <c r="G69" s="16"/>
      <c r="H69" s="16"/>
      <c r="I69" s="16"/>
      <c r="J69" s="16"/>
      <c r="K69" s="16"/>
      <c r="L69" s="17"/>
      <c r="M69" s="17"/>
      <c r="N69" s="17"/>
      <c r="O69" s="17"/>
      <c r="P69" s="17"/>
      <c r="Q69" s="17"/>
    </row>
    <row r="70" spans="1:17">
      <c r="A70" s="16"/>
      <c r="B70" s="16"/>
      <c r="C70" s="16"/>
      <c r="D70" s="17"/>
      <c r="E70" s="18"/>
      <c r="F70" s="17"/>
      <c r="G70" s="16"/>
      <c r="H70" s="16"/>
      <c r="I70" s="16"/>
      <c r="J70" s="16"/>
      <c r="K70" s="16"/>
      <c r="L70" s="17"/>
      <c r="M70" s="17"/>
      <c r="N70" s="17"/>
      <c r="O70" s="17"/>
      <c r="P70" s="17"/>
      <c r="Q70" s="17"/>
    </row>
    <row r="71" spans="1:17">
      <c r="A71" s="16"/>
      <c r="B71" s="16"/>
      <c r="C71" s="16"/>
      <c r="D71" s="17"/>
      <c r="E71" s="18"/>
      <c r="F71" s="17"/>
      <c r="G71" s="16"/>
      <c r="H71" s="16"/>
      <c r="I71" s="16"/>
      <c r="J71" s="16"/>
      <c r="K71" s="16"/>
      <c r="L71" s="17"/>
      <c r="M71" s="17"/>
      <c r="N71" s="17"/>
      <c r="O71" s="17"/>
      <c r="P71" s="17"/>
      <c r="Q71" s="17"/>
    </row>
    <row r="72" spans="1:17">
      <c r="A72" s="16"/>
      <c r="B72" s="16"/>
      <c r="C72" s="16"/>
      <c r="D72" s="17"/>
      <c r="E72" s="18"/>
      <c r="F72" s="17"/>
      <c r="G72" s="16"/>
      <c r="H72" s="16"/>
      <c r="I72" s="16"/>
      <c r="J72" s="16"/>
      <c r="K72" s="16"/>
      <c r="L72" s="17"/>
      <c r="M72" s="17"/>
      <c r="N72" s="17"/>
      <c r="O72" s="17"/>
      <c r="P72" s="17"/>
      <c r="Q72" s="17"/>
    </row>
    <row r="73" spans="1:17">
      <c r="A73" s="16"/>
      <c r="B73" s="16"/>
      <c r="C73" s="16"/>
      <c r="D73" s="17"/>
      <c r="E73" s="18"/>
      <c r="F73" s="17"/>
      <c r="G73" s="16"/>
      <c r="H73" s="16"/>
      <c r="I73" s="16"/>
      <c r="J73" s="16"/>
      <c r="K73" s="16"/>
      <c r="L73" s="17"/>
      <c r="M73" s="17"/>
      <c r="N73" s="17"/>
      <c r="O73" s="17"/>
      <c r="P73" s="17"/>
      <c r="Q73" s="17"/>
    </row>
    <row r="74" spans="1:17">
      <c r="A74" s="16"/>
      <c r="B74" s="16"/>
      <c r="C74" s="16"/>
      <c r="D74" s="17"/>
      <c r="E74" s="18"/>
      <c r="F74" s="17"/>
      <c r="G74" s="16"/>
      <c r="H74" s="16"/>
      <c r="I74" s="16"/>
      <c r="J74" s="16"/>
      <c r="K74" s="16"/>
      <c r="L74" s="17"/>
      <c r="M74" s="17"/>
      <c r="N74" s="17"/>
      <c r="O74" s="17"/>
      <c r="P74" s="17"/>
      <c r="Q74" s="17"/>
    </row>
    <row r="75" spans="1:17">
      <c r="A75" s="16"/>
      <c r="B75" s="16"/>
      <c r="C75" s="16"/>
      <c r="D75" s="17"/>
      <c r="E75" s="18"/>
      <c r="F75" s="17"/>
      <c r="G75" s="16"/>
      <c r="H75" s="16"/>
      <c r="I75" s="16"/>
      <c r="J75" s="16"/>
      <c r="K75" s="16"/>
      <c r="L75" s="17"/>
      <c r="M75" s="17"/>
      <c r="N75" s="17"/>
      <c r="O75" s="17"/>
      <c r="P75" s="17"/>
      <c r="Q75" s="17"/>
    </row>
    <row r="76" spans="1:17">
      <c r="A76" s="16"/>
      <c r="B76" s="16"/>
      <c r="C76" s="16"/>
      <c r="D76" s="17"/>
      <c r="E76" s="18"/>
      <c r="F76" s="17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</row>
    <row r="77" spans="1:17">
      <c r="A77" s="16"/>
      <c r="B77" s="16"/>
      <c r="C77" s="16"/>
      <c r="D77" s="17"/>
      <c r="E77" s="18"/>
      <c r="F77" s="17"/>
      <c r="G77" s="16"/>
      <c r="H77" s="16"/>
      <c r="I77" s="16"/>
      <c r="J77" s="16"/>
      <c r="K77" s="16"/>
      <c r="L77" s="17"/>
      <c r="M77" s="17"/>
      <c r="N77" s="17"/>
      <c r="O77" s="17"/>
      <c r="P77" s="17"/>
      <c r="Q77" s="17"/>
    </row>
    <row r="78" spans="1:17">
      <c r="A78" s="16"/>
      <c r="B78" s="16"/>
      <c r="C78" s="16"/>
      <c r="D78" s="17"/>
      <c r="E78" s="18"/>
      <c r="F78" s="17"/>
      <c r="G78" s="16"/>
      <c r="H78" s="16"/>
      <c r="I78" s="16"/>
      <c r="J78" s="16"/>
      <c r="K78" s="16"/>
      <c r="L78" s="17"/>
      <c r="M78" s="17"/>
      <c r="N78" s="17"/>
      <c r="O78" s="17"/>
      <c r="P78" s="17"/>
      <c r="Q78" s="17"/>
    </row>
    <row r="79" spans="1:17">
      <c r="A79" s="16"/>
      <c r="B79" s="16"/>
      <c r="C79" s="16"/>
      <c r="D79" s="17"/>
      <c r="E79" s="18"/>
      <c r="F79" s="17"/>
      <c r="G79" s="16"/>
      <c r="H79" s="16"/>
      <c r="I79" s="16"/>
      <c r="J79" s="16"/>
      <c r="K79" s="16"/>
      <c r="L79" s="17"/>
      <c r="M79" s="17"/>
      <c r="N79" s="17"/>
      <c r="O79" s="17"/>
      <c r="P79" s="17"/>
      <c r="Q79" s="17"/>
    </row>
    <row r="80" spans="1:17">
      <c r="A80" s="16"/>
      <c r="B80" s="16"/>
      <c r="C80" s="16"/>
      <c r="D80" s="17"/>
      <c r="E80" s="18"/>
      <c r="F80" s="17"/>
      <c r="G80" s="16"/>
      <c r="H80" s="16"/>
      <c r="I80" s="16"/>
      <c r="J80" s="16"/>
      <c r="K80" s="16"/>
      <c r="L80" s="17"/>
      <c r="M80" s="17"/>
      <c r="N80" s="17"/>
      <c r="O80" s="17"/>
      <c r="P80" s="17"/>
      <c r="Q80" s="17"/>
    </row>
    <row r="81" s="19" customFormat="1"/>
    <row r="82" s="19" customFormat="1"/>
    <row r="83" s="19" customFormat="1"/>
    <row r="84" s="19" customFormat="1"/>
    <row r="85" s="19" customFormat="1"/>
    <row r="86" s="19" customFormat="1"/>
    <row r="87" s="19" customFormat="1"/>
    <row r="88" s="19" customFormat="1"/>
    <row r="89" s="19" customFormat="1"/>
    <row r="90" s="19" customFormat="1"/>
    <row r="91" s="19" customFormat="1"/>
    <row r="92" s="19" customFormat="1"/>
    <row r="93" s="19" customFormat="1"/>
    <row r="94" s="19" customFormat="1"/>
    <row r="95" s="19" customFormat="1"/>
    <row r="96" s="19" customFormat="1"/>
    <row r="97" s="19" customFormat="1"/>
    <row r="98" s="19" customFormat="1"/>
    <row r="99" s="19" customFormat="1"/>
    <row r="100" s="19" customFormat="1"/>
    <row r="101" s="19" customFormat="1"/>
    <row r="102" s="19" customFormat="1"/>
    <row r="103" s="19" customFormat="1"/>
    <row r="104" s="19" customFormat="1"/>
    <row r="105" s="19" customFormat="1"/>
    <row r="106" s="19" customFormat="1"/>
    <row r="107" s="19" customFormat="1"/>
    <row r="108" s="19" customFormat="1"/>
    <row r="109" s="19" customFormat="1"/>
    <row r="110" s="19" customFormat="1"/>
    <row r="111" s="19" customFormat="1"/>
    <row r="112" s="19" customFormat="1"/>
    <row r="113" s="19" customFormat="1"/>
    <row r="114" s="19" customFormat="1"/>
    <row r="115" s="19" customFormat="1"/>
    <row r="116" s="19" customFormat="1"/>
    <row r="117" s="19" customFormat="1"/>
    <row r="118" s="19" customFormat="1"/>
    <row r="119" s="19" customFormat="1"/>
    <row r="120" s="19" customFormat="1"/>
    <row r="121" s="19" customFormat="1"/>
    <row r="122" s="19" customFormat="1"/>
    <row r="123" s="19" customFormat="1"/>
    <row r="124" s="19" customFormat="1"/>
    <row r="125" s="19" customFormat="1"/>
    <row r="126" s="19" customFormat="1"/>
    <row r="127" s="19" customFormat="1"/>
    <row r="128" s="19" customFormat="1"/>
    <row r="129" s="19" customFormat="1"/>
    <row r="130" s="19" customFormat="1"/>
    <row r="131" s="19" customFormat="1"/>
    <row r="132" s="19" customFormat="1"/>
    <row r="133" s="19" customFormat="1"/>
    <row r="134" s="19" customFormat="1"/>
    <row r="135" s="19" customFormat="1"/>
    <row r="136" s="19" customFormat="1"/>
    <row r="137" s="19" customFormat="1"/>
    <row r="138" s="19" customFormat="1"/>
    <row r="139" s="19" customFormat="1"/>
    <row r="140" s="19" customFormat="1"/>
    <row r="141" s="19" customFormat="1"/>
    <row r="142" s="19" customFormat="1"/>
  </sheetData>
  <sortState ref="A2:Q48">
    <sortCondition descending="1" ref="F2:F48"/>
    <sortCondition descending="1" ref="L2:L48"/>
    <sortCondition descending="1" ref="P2:P48"/>
    <sortCondition descending="1" ref="O2:O48"/>
    <sortCondition descending="1" ref="I2:I48"/>
    <sortCondition ref="E2:E48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94"/>
  <sheetViews>
    <sheetView workbookViewId="0">
      <selection sqref="A1:XFD1"/>
    </sheetView>
  </sheetViews>
  <sheetFormatPr defaultColWidth="75.28515625" defaultRowHeight="15"/>
  <cols>
    <col min="1" max="1" width="9.85546875" style="11" bestFit="1" customWidth="1"/>
    <col min="2" max="2" width="14.140625" style="11" bestFit="1" customWidth="1"/>
    <col min="3" max="3" width="18.140625" style="11" bestFit="1" customWidth="1"/>
    <col min="4" max="4" width="10.7109375" style="12" bestFit="1" customWidth="1"/>
    <col min="5" max="5" width="20.7109375" style="12" bestFit="1" customWidth="1"/>
    <col min="6" max="6" width="13.140625" style="13" bestFit="1" customWidth="1"/>
    <col min="7" max="7" width="51" style="13" bestFit="1" customWidth="1"/>
    <col min="8" max="8" width="16.85546875" style="12" bestFit="1" customWidth="1"/>
    <col min="9" max="9" width="6.42578125" style="11" bestFit="1" customWidth="1"/>
    <col min="10" max="10" width="10" style="11" bestFit="1" customWidth="1"/>
    <col min="11" max="11" width="14.140625" style="11" bestFit="1" customWidth="1"/>
    <col min="12" max="12" width="17.42578125" style="11" bestFit="1" customWidth="1"/>
    <col min="13" max="13" width="25.28515625" style="11" bestFit="1" customWidth="1"/>
    <col min="14" max="14" width="28.28515625" style="11" customWidth="1"/>
    <col min="15" max="15" width="44.28515625" style="11" bestFit="1" customWidth="1"/>
    <col min="16" max="16" width="36.7109375" style="12" bestFit="1" customWidth="1"/>
    <col min="17" max="17" width="39.5703125" style="12" bestFit="1" customWidth="1"/>
    <col min="18" max="16384" width="75.28515625" style="11"/>
  </cols>
  <sheetData>
    <row r="1" spans="1:17" s="10" customFormat="1" ht="30">
      <c r="A1" s="8" t="s">
        <v>8</v>
      </c>
      <c r="B1" s="8" t="s">
        <v>0</v>
      </c>
      <c r="C1" s="8" t="s">
        <v>9</v>
      </c>
      <c r="D1" s="8" t="s">
        <v>10</v>
      </c>
      <c r="E1" s="8" t="s">
        <v>11</v>
      </c>
      <c r="F1" s="9" t="s">
        <v>29</v>
      </c>
      <c r="G1" s="8" t="s">
        <v>12</v>
      </c>
      <c r="H1" s="8" t="s">
        <v>13</v>
      </c>
      <c r="I1" s="8" t="s">
        <v>1</v>
      </c>
      <c r="J1" s="8" t="s">
        <v>14</v>
      </c>
      <c r="K1" s="8" t="s">
        <v>15</v>
      </c>
      <c r="L1" s="8" t="s">
        <v>25</v>
      </c>
      <c r="M1" s="8" t="s">
        <v>63</v>
      </c>
      <c r="N1" s="8" t="s">
        <v>27</v>
      </c>
      <c r="O1" s="8" t="s">
        <v>64</v>
      </c>
      <c r="P1" s="8" t="s">
        <v>28</v>
      </c>
      <c r="Q1" s="8" t="s">
        <v>26</v>
      </c>
    </row>
    <row r="2" spans="1:17" ht="15.75">
      <c r="A2" s="22" t="s">
        <v>22</v>
      </c>
      <c r="B2" s="22" t="s">
        <v>68</v>
      </c>
      <c r="C2" s="22" t="s">
        <v>65</v>
      </c>
      <c r="D2" s="23">
        <v>348148</v>
      </c>
      <c r="E2" s="24">
        <v>44760.687808680552</v>
      </c>
      <c r="F2" s="25">
        <v>23.5</v>
      </c>
      <c r="G2" s="22" t="s">
        <v>287</v>
      </c>
      <c r="H2" s="22" t="s">
        <v>195</v>
      </c>
      <c r="I2" s="22" t="s">
        <v>24</v>
      </c>
      <c r="J2" s="26" t="s">
        <v>3</v>
      </c>
      <c r="K2" s="22" t="s">
        <v>2</v>
      </c>
      <c r="L2" s="25">
        <v>0</v>
      </c>
      <c r="M2" s="25">
        <v>0</v>
      </c>
      <c r="N2" s="25">
        <v>6</v>
      </c>
      <c r="O2" s="25">
        <v>4</v>
      </c>
      <c r="P2" s="25">
        <v>12</v>
      </c>
      <c r="Q2" s="25">
        <v>1.5</v>
      </c>
    </row>
    <row r="3" spans="1:17" ht="15.75">
      <c r="A3" s="22" t="s">
        <v>22</v>
      </c>
      <c r="B3" s="22" t="s">
        <v>68</v>
      </c>
      <c r="C3" s="22" t="s">
        <v>62</v>
      </c>
      <c r="D3" s="23">
        <v>346807</v>
      </c>
      <c r="E3" s="24">
        <v>44757.743014224536</v>
      </c>
      <c r="F3" s="25">
        <v>23.1</v>
      </c>
      <c r="G3" s="22" t="s">
        <v>194</v>
      </c>
      <c r="H3" s="22" t="s">
        <v>195</v>
      </c>
      <c r="I3" s="22" t="s">
        <v>30</v>
      </c>
      <c r="J3" s="26" t="s">
        <v>2</v>
      </c>
      <c r="K3" s="22" t="s">
        <v>3</v>
      </c>
      <c r="L3" s="25">
        <v>6</v>
      </c>
      <c r="M3" s="25">
        <v>0</v>
      </c>
      <c r="N3" s="25">
        <v>6</v>
      </c>
      <c r="O3" s="25">
        <v>0</v>
      </c>
      <c r="P3" s="25">
        <v>9.6</v>
      </c>
      <c r="Q3" s="25">
        <v>1.5</v>
      </c>
    </row>
    <row r="4" spans="1:17" ht="15.75">
      <c r="A4" s="22" t="s">
        <v>22</v>
      </c>
      <c r="B4" s="22" t="s">
        <v>68</v>
      </c>
      <c r="C4" s="22" t="s">
        <v>62</v>
      </c>
      <c r="D4" s="23">
        <v>349741</v>
      </c>
      <c r="E4" s="24">
        <v>44761.87029475694</v>
      </c>
      <c r="F4" s="25">
        <v>22.5</v>
      </c>
      <c r="G4" s="22" t="s">
        <v>196</v>
      </c>
      <c r="H4" s="22" t="s">
        <v>195</v>
      </c>
      <c r="I4" s="22" t="s">
        <v>49</v>
      </c>
      <c r="J4" s="26" t="s">
        <v>3</v>
      </c>
      <c r="K4" s="22" t="s">
        <v>3</v>
      </c>
      <c r="L4" s="25">
        <v>0</v>
      </c>
      <c r="M4" s="25">
        <v>0</v>
      </c>
      <c r="N4" s="25">
        <v>6</v>
      </c>
      <c r="O4" s="25">
        <v>3</v>
      </c>
      <c r="P4" s="25">
        <v>12</v>
      </c>
      <c r="Q4" s="25">
        <v>1.5</v>
      </c>
    </row>
    <row r="5" spans="1:17" ht="15.75">
      <c r="A5" s="22" t="s">
        <v>22</v>
      </c>
      <c r="B5" s="22" t="s">
        <v>68</v>
      </c>
      <c r="C5" s="22" t="s">
        <v>62</v>
      </c>
      <c r="D5" s="23">
        <v>347123</v>
      </c>
      <c r="E5" s="24">
        <v>44758.426730254629</v>
      </c>
      <c r="F5" s="25">
        <v>22.5</v>
      </c>
      <c r="G5" s="22" t="s">
        <v>197</v>
      </c>
      <c r="H5" s="22" t="s">
        <v>195</v>
      </c>
      <c r="I5" s="22" t="s">
        <v>165</v>
      </c>
      <c r="J5" s="26" t="s">
        <v>3</v>
      </c>
      <c r="K5" s="22" t="s">
        <v>3</v>
      </c>
      <c r="L5" s="25">
        <v>0</v>
      </c>
      <c r="M5" s="25">
        <v>0</v>
      </c>
      <c r="N5" s="25">
        <v>6</v>
      </c>
      <c r="O5" s="25">
        <v>3</v>
      </c>
      <c r="P5" s="25">
        <v>12</v>
      </c>
      <c r="Q5" s="25">
        <v>1.5</v>
      </c>
    </row>
    <row r="6" spans="1:17" ht="15.75">
      <c r="A6" s="22" t="s">
        <v>22</v>
      </c>
      <c r="B6" s="22" t="s">
        <v>68</v>
      </c>
      <c r="C6" s="22" t="s">
        <v>62</v>
      </c>
      <c r="D6" s="23">
        <v>343055</v>
      </c>
      <c r="E6" s="24">
        <v>44753.592158194442</v>
      </c>
      <c r="F6" s="25">
        <v>22.5</v>
      </c>
      <c r="G6" s="22" t="s">
        <v>198</v>
      </c>
      <c r="H6" s="22" t="s">
        <v>195</v>
      </c>
      <c r="I6" s="22" t="s">
        <v>47</v>
      </c>
      <c r="J6" s="26" t="s">
        <v>3</v>
      </c>
      <c r="K6" s="22" t="s">
        <v>3</v>
      </c>
      <c r="L6" s="25">
        <v>0</v>
      </c>
      <c r="M6" s="25">
        <v>0</v>
      </c>
      <c r="N6" s="25">
        <v>6</v>
      </c>
      <c r="O6" s="25">
        <v>3</v>
      </c>
      <c r="P6" s="25">
        <v>12</v>
      </c>
      <c r="Q6" s="25">
        <v>1.5</v>
      </c>
    </row>
    <row r="7" spans="1:17" ht="15.75">
      <c r="A7" s="22" t="s">
        <v>22</v>
      </c>
      <c r="B7" s="22" t="s">
        <v>68</v>
      </c>
      <c r="C7" s="22" t="s">
        <v>62</v>
      </c>
      <c r="D7" s="23">
        <v>346989</v>
      </c>
      <c r="E7" s="24">
        <v>44757.911748715276</v>
      </c>
      <c r="F7" s="25">
        <v>22.5</v>
      </c>
      <c r="G7" s="22" t="s">
        <v>199</v>
      </c>
      <c r="H7" s="22" t="s">
        <v>195</v>
      </c>
      <c r="I7" s="22" t="s">
        <v>43</v>
      </c>
      <c r="J7" s="26" t="s">
        <v>3</v>
      </c>
      <c r="K7" s="22" t="s">
        <v>3</v>
      </c>
      <c r="L7" s="25">
        <v>0</v>
      </c>
      <c r="M7" s="25">
        <v>0</v>
      </c>
      <c r="N7" s="25">
        <v>6</v>
      </c>
      <c r="O7" s="25">
        <v>3</v>
      </c>
      <c r="P7" s="25">
        <v>12</v>
      </c>
      <c r="Q7" s="25">
        <v>1.5</v>
      </c>
    </row>
    <row r="8" spans="1:17" ht="15.75">
      <c r="A8" s="22" t="s">
        <v>22</v>
      </c>
      <c r="B8" s="22" t="s">
        <v>68</v>
      </c>
      <c r="C8" s="22" t="s">
        <v>62</v>
      </c>
      <c r="D8" s="23">
        <v>348451</v>
      </c>
      <c r="E8" s="24">
        <v>44760.887648159718</v>
      </c>
      <c r="F8" s="25">
        <v>22.5</v>
      </c>
      <c r="G8" s="22" t="s">
        <v>200</v>
      </c>
      <c r="H8" s="22" t="s">
        <v>195</v>
      </c>
      <c r="I8" s="22" t="s">
        <v>32</v>
      </c>
      <c r="J8" s="26" t="s">
        <v>3</v>
      </c>
      <c r="K8" s="22" t="s">
        <v>3</v>
      </c>
      <c r="L8" s="25">
        <v>0</v>
      </c>
      <c r="M8" s="25">
        <v>0</v>
      </c>
      <c r="N8" s="25">
        <v>6</v>
      </c>
      <c r="O8" s="25">
        <v>3</v>
      </c>
      <c r="P8" s="25">
        <v>12</v>
      </c>
      <c r="Q8" s="25">
        <v>1.5</v>
      </c>
    </row>
    <row r="9" spans="1:17" ht="15.75">
      <c r="A9" s="22" t="s">
        <v>22</v>
      </c>
      <c r="B9" s="22" t="s">
        <v>68</v>
      </c>
      <c r="C9" s="22" t="s">
        <v>62</v>
      </c>
      <c r="D9" s="23">
        <v>349710</v>
      </c>
      <c r="E9" s="24">
        <v>44761.852294537035</v>
      </c>
      <c r="F9" s="25">
        <v>22.5</v>
      </c>
      <c r="G9" s="22" t="s">
        <v>201</v>
      </c>
      <c r="H9" s="22" t="s">
        <v>195</v>
      </c>
      <c r="I9" s="22" t="s">
        <v>32</v>
      </c>
      <c r="J9" s="26" t="s">
        <v>3</v>
      </c>
      <c r="K9" s="22" t="s">
        <v>3</v>
      </c>
      <c r="L9" s="25">
        <v>0</v>
      </c>
      <c r="M9" s="25">
        <v>0</v>
      </c>
      <c r="N9" s="25">
        <v>6</v>
      </c>
      <c r="O9" s="25">
        <v>3</v>
      </c>
      <c r="P9" s="25">
        <v>12</v>
      </c>
      <c r="Q9" s="25">
        <v>1.5</v>
      </c>
    </row>
    <row r="10" spans="1:17" ht="15.75">
      <c r="A10" s="22" t="s">
        <v>22</v>
      </c>
      <c r="B10" s="22" t="s">
        <v>68</v>
      </c>
      <c r="C10" s="22" t="s">
        <v>62</v>
      </c>
      <c r="D10" s="23">
        <v>347578</v>
      </c>
      <c r="E10" s="24">
        <v>44759.811536006942</v>
      </c>
      <c r="F10" s="25">
        <v>22</v>
      </c>
      <c r="G10" s="22" t="s">
        <v>202</v>
      </c>
      <c r="H10" s="22" t="s">
        <v>195</v>
      </c>
      <c r="I10" s="22" t="s">
        <v>84</v>
      </c>
      <c r="J10" s="26" t="s">
        <v>3</v>
      </c>
      <c r="K10" s="22" t="s">
        <v>3</v>
      </c>
      <c r="L10" s="25">
        <v>0</v>
      </c>
      <c r="M10" s="25">
        <v>0</v>
      </c>
      <c r="N10" s="25">
        <v>6</v>
      </c>
      <c r="O10" s="25">
        <v>3</v>
      </c>
      <c r="P10" s="25">
        <v>12</v>
      </c>
      <c r="Q10" s="25">
        <v>1</v>
      </c>
    </row>
    <row r="11" spans="1:17" ht="15.75">
      <c r="A11" s="22" t="s">
        <v>22</v>
      </c>
      <c r="B11" s="22" t="s">
        <v>68</v>
      </c>
      <c r="C11" s="22" t="s">
        <v>62</v>
      </c>
      <c r="D11" s="23">
        <v>343182</v>
      </c>
      <c r="E11" s="24">
        <v>44753.656015914348</v>
      </c>
      <c r="F11" s="25">
        <v>21.4</v>
      </c>
      <c r="G11" s="22" t="s">
        <v>203</v>
      </c>
      <c r="H11" s="22" t="s">
        <v>195</v>
      </c>
      <c r="I11" s="22" t="s">
        <v>32</v>
      </c>
      <c r="J11" s="26" t="s">
        <v>3</v>
      </c>
      <c r="K11" s="22" t="s">
        <v>3</v>
      </c>
      <c r="L11" s="25">
        <v>0</v>
      </c>
      <c r="M11" s="25">
        <v>0</v>
      </c>
      <c r="N11" s="25">
        <v>6</v>
      </c>
      <c r="O11" s="25">
        <v>3</v>
      </c>
      <c r="P11" s="25">
        <v>12</v>
      </c>
      <c r="Q11" s="25">
        <v>0.4</v>
      </c>
    </row>
    <row r="12" spans="1:17" ht="15.75">
      <c r="A12" s="22" t="s">
        <v>22</v>
      </c>
      <c r="B12" s="22" t="s">
        <v>68</v>
      </c>
      <c r="C12" s="22" t="s">
        <v>62</v>
      </c>
      <c r="D12" s="23">
        <v>346512</v>
      </c>
      <c r="E12" s="24">
        <v>44757.413762384254</v>
      </c>
      <c r="F12" s="25">
        <v>21</v>
      </c>
      <c r="G12" s="22" t="s">
        <v>204</v>
      </c>
      <c r="H12" s="22" t="s">
        <v>195</v>
      </c>
      <c r="I12" s="22" t="s">
        <v>48</v>
      </c>
      <c r="J12" s="26" t="s">
        <v>3</v>
      </c>
      <c r="K12" s="22" t="s">
        <v>3</v>
      </c>
      <c r="L12" s="25">
        <v>0</v>
      </c>
      <c r="M12" s="25">
        <v>0</v>
      </c>
      <c r="N12" s="25">
        <v>6</v>
      </c>
      <c r="O12" s="25">
        <v>3</v>
      </c>
      <c r="P12" s="25">
        <v>12</v>
      </c>
      <c r="Q12" s="25">
        <v>0</v>
      </c>
    </row>
    <row r="13" spans="1:17" ht="15.75">
      <c r="A13" s="22" t="s">
        <v>22</v>
      </c>
      <c r="B13" s="22" t="s">
        <v>68</v>
      </c>
      <c r="C13" s="22" t="s">
        <v>62</v>
      </c>
      <c r="D13" s="23">
        <v>348512</v>
      </c>
      <c r="E13" s="24">
        <v>44760.927087268516</v>
      </c>
      <c r="F13" s="25">
        <v>21</v>
      </c>
      <c r="G13" s="22" t="s">
        <v>205</v>
      </c>
      <c r="H13" s="22" t="s">
        <v>195</v>
      </c>
      <c r="I13" s="22" t="s">
        <v>35</v>
      </c>
      <c r="J13" s="26" t="s">
        <v>3</v>
      </c>
      <c r="K13" s="22" t="s">
        <v>3</v>
      </c>
      <c r="L13" s="25">
        <v>0</v>
      </c>
      <c r="M13" s="25">
        <v>0</v>
      </c>
      <c r="N13" s="25">
        <v>6</v>
      </c>
      <c r="O13" s="25">
        <v>3</v>
      </c>
      <c r="P13" s="25">
        <v>12</v>
      </c>
      <c r="Q13" s="25">
        <v>0</v>
      </c>
    </row>
    <row r="14" spans="1:17" ht="15.75">
      <c r="A14" s="22" t="s">
        <v>22</v>
      </c>
      <c r="B14" s="22" t="s">
        <v>68</v>
      </c>
      <c r="C14" s="22" t="s">
        <v>62</v>
      </c>
      <c r="D14" s="23">
        <v>347346</v>
      </c>
      <c r="E14" s="24">
        <v>44758.832103564811</v>
      </c>
      <c r="F14" s="25">
        <v>20.100000000000001</v>
      </c>
      <c r="G14" s="22" t="s">
        <v>206</v>
      </c>
      <c r="H14" s="22" t="s">
        <v>195</v>
      </c>
      <c r="I14" s="22" t="s">
        <v>41</v>
      </c>
      <c r="J14" s="26" t="s">
        <v>3</v>
      </c>
      <c r="K14" s="22" t="s">
        <v>3</v>
      </c>
      <c r="L14" s="25">
        <v>0</v>
      </c>
      <c r="M14" s="25">
        <v>0</v>
      </c>
      <c r="N14" s="25">
        <v>6</v>
      </c>
      <c r="O14" s="25">
        <v>3</v>
      </c>
      <c r="P14" s="25">
        <v>9.6</v>
      </c>
      <c r="Q14" s="25">
        <v>1.5</v>
      </c>
    </row>
    <row r="15" spans="1:17" ht="15.75">
      <c r="A15" s="22" t="s">
        <v>22</v>
      </c>
      <c r="B15" s="22" t="s">
        <v>68</v>
      </c>
      <c r="C15" s="22" t="s">
        <v>62</v>
      </c>
      <c r="D15" s="23">
        <v>349928</v>
      </c>
      <c r="E15" s="24">
        <v>44761.93442189815</v>
      </c>
      <c r="F15" s="25">
        <v>19.600000000000001</v>
      </c>
      <c r="G15" s="22" t="s">
        <v>207</v>
      </c>
      <c r="H15" s="22" t="s">
        <v>195</v>
      </c>
      <c r="I15" s="22" t="s">
        <v>17</v>
      </c>
      <c r="J15" s="26" t="s">
        <v>3</v>
      </c>
      <c r="K15" s="22" t="s">
        <v>3</v>
      </c>
      <c r="L15" s="25">
        <v>0</v>
      </c>
      <c r="M15" s="25">
        <v>0</v>
      </c>
      <c r="N15" s="25">
        <v>6</v>
      </c>
      <c r="O15" s="25">
        <v>3</v>
      </c>
      <c r="P15" s="25">
        <v>9.6</v>
      </c>
      <c r="Q15" s="25">
        <v>1</v>
      </c>
    </row>
    <row r="16" spans="1:17" ht="15.75">
      <c r="A16" s="22" t="s">
        <v>22</v>
      </c>
      <c r="B16" s="22" t="s">
        <v>68</v>
      </c>
      <c r="C16" s="22" t="s">
        <v>62</v>
      </c>
      <c r="D16" s="23">
        <v>345503</v>
      </c>
      <c r="E16" s="24">
        <v>44755.976863321761</v>
      </c>
      <c r="F16" s="25">
        <v>19.5</v>
      </c>
      <c r="G16" s="22" t="s">
        <v>208</v>
      </c>
      <c r="H16" s="22" t="s">
        <v>195</v>
      </c>
      <c r="I16" s="22" t="s">
        <v>49</v>
      </c>
      <c r="J16" s="26" t="s">
        <v>3</v>
      </c>
      <c r="K16" s="22" t="s">
        <v>3</v>
      </c>
      <c r="L16" s="25">
        <v>0</v>
      </c>
      <c r="M16" s="25">
        <v>0</v>
      </c>
      <c r="N16" s="25">
        <v>6</v>
      </c>
      <c r="O16" s="25">
        <v>0</v>
      </c>
      <c r="P16" s="25">
        <v>12</v>
      </c>
      <c r="Q16" s="25">
        <v>1.5</v>
      </c>
    </row>
    <row r="17" spans="1:17" ht="15.75">
      <c r="A17" s="22" t="s">
        <v>22</v>
      </c>
      <c r="B17" s="22" t="s">
        <v>68</v>
      </c>
      <c r="C17" s="22" t="s">
        <v>62</v>
      </c>
      <c r="D17" s="23">
        <v>343714</v>
      </c>
      <c r="E17" s="24">
        <v>44753.943448796294</v>
      </c>
      <c r="F17" s="25">
        <v>19.399999999999999</v>
      </c>
      <c r="G17" s="22" t="s">
        <v>209</v>
      </c>
      <c r="H17" s="22" t="s">
        <v>195</v>
      </c>
      <c r="I17" s="22" t="s">
        <v>34</v>
      </c>
      <c r="J17" s="26" t="s">
        <v>3</v>
      </c>
      <c r="K17" s="22" t="s">
        <v>3</v>
      </c>
      <c r="L17" s="25">
        <v>0</v>
      </c>
      <c r="M17" s="25">
        <v>0</v>
      </c>
      <c r="N17" s="25">
        <v>6</v>
      </c>
      <c r="O17" s="25">
        <v>4</v>
      </c>
      <c r="P17" s="25">
        <v>8</v>
      </c>
      <c r="Q17" s="25">
        <v>1.4</v>
      </c>
    </row>
    <row r="18" spans="1:17" ht="15.75">
      <c r="A18" s="22" t="s">
        <v>22</v>
      </c>
      <c r="B18" s="22" t="s">
        <v>68</v>
      </c>
      <c r="C18" s="22" t="s">
        <v>62</v>
      </c>
      <c r="D18" s="23">
        <v>349185</v>
      </c>
      <c r="E18" s="24">
        <v>44761.646493854161</v>
      </c>
      <c r="F18" s="25">
        <v>19.100000000000001</v>
      </c>
      <c r="G18" s="22" t="s">
        <v>210</v>
      </c>
      <c r="H18" s="22" t="s">
        <v>195</v>
      </c>
      <c r="I18" s="22" t="s">
        <v>71</v>
      </c>
      <c r="J18" s="26" t="s">
        <v>3</v>
      </c>
      <c r="K18" s="22" t="s">
        <v>3</v>
      </c>
      <c r="L18" s="25">
        <v>0</v>
      </c>
      <c r="M18" s="25">
        <v>0</v>
      </c>
      <c r="N18" s="25">
        <v>6</v>
      </c>
      <c r="O18" s="25">
        <v>0</v>
      </c>
      <c r="P18" s="25">
        <v>12</v>
      </c>
      <c r="Q18" s="25">
        <v>1.1000000000000001</v>
      </c>
    </row>
    <row r="19" spans="1:17" ht="15.75">
      <c r="A19" s="22" t="s">
        <v>22</v>
      </c>
      <c r="B19" s="22" t="s">
        <v>68</v>
      </c>
      <c r="C19" s="22" t="s">
        <v>62</v>
      </c>
      <c r="D19" s="23">
        <v>345619</v>
      </c>
      <c r="E19" s="24">
        <v>44756.392850821758</v>
      </c>
      <c r="F19" s="25">
        <v>17.3</v>
      </c>
      <c r="G19" s="22" t="s">
        <v>211</v>
      </c>
      <c r="H19" s="22" t="s">
        <v>195</v>
      </c>
      <c r="I19" s="22" t="s">
        <v>32</v>
      </c>
      <c r="J19" s="26" t="s">
        <v>3</v>
      </c>
      <c r="K19" s="22" t="s">
        <v>3</v>
      </c>
      <c r="L19" s="25">
        <v>0</v>
      </c>
      <c r="M19" s="25">
        <v>0</v>
      </c>
      <c r="N19" s="25">
        <v>6</v>
      </c>
      <c r="O19" s="25">
        <v>5</v>
      </c>
      <c r="P19" s="25">
        <v>4.8</v>
      </c>
      <c r="Q19" s="25">
        <v>1.5</v>
      </c>
    </row>
    <row r="20" spans="1:17" ht="15.75">
      <c r="A20" s="22" t="s">
        <v>22</v>
      </c>
      <c r="B20" s="22" t="s">
        <v>68</v>
      </c>
      <c r="C20" s="22" t="s">
        <v>62</v>
      </c>
      <c r="D20" s="23">
        <v>342597</v>
      </c>
      <c r="E20" s="24">
        <v>44752.517372708331</v>
      </c>
      <c r="F20" s="25">
        <v>17.100000000000001</v>
      </c>
      <c r="G20" s="22" t="s">
        <v>212</v>
      </c>
      <c r="H20" s="22" t="s">
        <v>195</v>
      </c>
      <c r="I20" s="22" t="s">
        <v>84</v>
      </c>
      <c r="J20" s="26" t="s">
        <v>3</v>
      </c>
      <c r="K20" s="22" t="s">
        <v>3</v>
      </c>
      <c r="L20" s="25">
        <v>0</v>
      </c>
      <c r="M20" s="25">
        <v>0</v>
      </c>
      <c r="N20" s="25">
        <v>6</v>
      </c>
      <c r="O20" s="25">
        <v>3</v>
      </c>
      <c r="P20" s="25">
        <v>6.6</v>
      </c>
      <c r="Q20" s="25">
        <v>1.5</v>
      </c>
    </row>
    <row r="21" spans="1:17" ht="15.75">
      <c r="A21" s="22" t="s">
        <v>22</v>
      </c>
      <c r="B21" s="22" t="s">
        <v>68</v>
      </c>
      <c r="C21" s="22" t="s">
        <v>16</v>
      </c>
      <c r="D21" s="23">
        <v>347507</v>
      </c>
      <c r="E21" s="24">
        <v>44759.6720871875</v>
      </c>
      <c r="F21" s="25">
        <v>16.5</v>
      </c>
      <c r="G21" s="22" t="s">
        <v>247</v>
      </c>
      <c r="H21" s="22" t="s">
        <v>195</v>
      </c>
      <c r="I21" s="22" t="s">
        <v>48</v>
      </c>
      <c r="J21" s="26" t="s">
        <v>3</v>
      </c>
      <c r="K21" s="22" t="s">
        <v>3</v>
      </c>
      <c r="L21" s="25">
        <v>0</v>
      </c>
      <c r="M21" s="25">
        <v>0</v>
      </c>
      <c r="N21" s="25">
        <v>0</v>
      </c>
      <c r="O21" s="25">
        <v>3</v>
      </c>
      <c r="P21" s="25">
        <v>12</v>
      </c>
      <c r="Q21" s="25">
        <v>1.5</v>
      </c>
    </row>
    <row r="22" spans="1:17" ht="15.75">
      <c r="A22" s="22" t="s">
        <v>22</v>
      </c>
      <c r="B22" s="22" t="s">
        <v>68</v>
      </c>
      <c r="C22" s="22" t="s">
        <v>62</v>
      </c>
      <c r="D22" s="23">
        <v>347199</v>
      </c>
      <c r="E22" s="24">
        <v>44758.643689293982</v>
      </c>
      <c r="F22" s="25">
        <v>16.5</v>
      </c>
      <c r="G22" s="22" t="s">
        <v>213</v>
      </c>
      <c r="H22" s="22" t="s">
        <v>195</v>
      </c>
      <c r="I22" s="22" t="s">
        <v>48</v>
      </c>
      <c r="J22" s="26" t="s">
        <v>3</v>
      </c>
      <c r="K22" s="22" t="s">
        <v>3</v>
      </c>
      <c r="L22" s="25">
        <v>0</v>
      </c>
      <c r="M22" s="25">
        <v>0</v>
      </c>
      <c r="N22" s="25">
        <v>6</v>
      </c>
      <c r="O22" s="25">
        <v>3</v>
      </c>
      <c r="P22" s="25">
        <v>6</v>
      </c>
      <c r="Q22" s="25">
        <v>1.5</v>
      </c>
    </row>
    <row r="23" spans="1:17" ht="15.75">
      <c r="A23" s="22" t="s">
        <v>22</v>
      </c>
      <c r="B23" s="22" t="s">
        <v>68</v>
      </c>
      <c r="C23" s="22" t="s">
        <v>16</v>
      </c>
      <c r="D23" s="23">
        <v>343651</v>
      </c>
      <c r="E23" s="24">
        <v>44753.889652731479</v>
      </c>
      <c r="F23" s="25">
        <v>16.3</v>
      </c>
      <c r="G23" s="22" t="s">
        <v>248</v>
      </c>
      <c r="H23" s="22" t="s">
        <v>195</v>
      </c>
      <c r="I23" s="22" t="s">
        <v>226</v>
      </c>
      <c r="J23" s="26" t="s">
        <v>3</v>
      </c>
      <c r="K23" s="22" t="s">
        <v>3</v>
      </c>
      <c r="L23" s="25">
        <v>0</v>
      </c>
      <c r="M23" s="25">
        <v>0</v>
      </c>
      <c r="N23" s="25">
        <v>0</v>
      </c>
      <c r="O23" s="25">
        <v>3</v>
      </c>
      <c r="P23" s="25">
        <v>11.8</v>
      </c>
      <c r="Q23" s="25">
        <v>1.5</v>
      </c>
    </row>
    <row r="24" spans="1:17" ht="15.75">
      <c r="A24" s="22" t="s">
        <v>22</v>
      </c>
      <c r="B24" s="22" t="s">
        <v>68</v>
      </c>
      <c r="C24" s="22" t="s">
        <v>62</v>
      </c>
      <c r="D24" s="23">
        <v>346433</v>
      </c>
      <c r="E24" s="24">
        <v>44757.351167280089</v>
      </c>
      <c r="F24" s="25">
        <v>16.2</v>
      </c>
      <c r="G24" s="22" t="s">
        <v>214</v>
      </c>
      <c r="H24" s="22" t="s">
        <v>195</v>
      </c>
      <c r="I24" s="22" t="s">
        <v>5</v>
      </c>
      <c r="J24" s="26" t="s">
        <v>3</v>
      </c>
      <c r="K24" s="22" t="s">
        <v>3</v>
      </c>
      <c r="L24" s="25">
        <v>0</v>
      </c>
      <c r="M24" s="25">
        <v>0</v>
      </c>
      <c r="N24" s="25">
        <v>6</v>
      </c>
      <c r="O24" s="25">
        <v>3</v>
      </c>
      <c r="P24" s="25">
        <v>7.2</v>
      </c>
      <c r="Q24" s="25">
        <v>0</v>
      </c>
    </row>
    <row r="25" spans="1:17" ht="15.75">
      <c r="A25" s="22" t="s">
        <v>22</v>
      </c>
      <c r="B25" s="22" t="s">
        <v>68</v>
      </c>
      <c r="C25" s="22" t="s">
        <v>62</v>
      </c>
      <c r="D25" s="23">
        <v>343671</v>
      </c>
      <c r="E25" s="24">
        <v>44753.901266909721</v>
      </c>
      <c r="F25" s="25">
        <v>15.5</v>
      </c>
      <c r="G25" s="22" t="s">
        <v>215</v>
      </c>
      <c r="H25" s="22" t="s">
        <v>195</v>
      </c>
      <c r="I25" s="22" t="s">
        <v>5</v>
      </c>
      <c r="J25" s="26" t="s">
        <v>3</v>
      </c>
      <c r="K25" s="22" t="s">
        <v>3</v>
      </c>
      <c r="L25" s="25">
        <v>0</v>
      </c>
      <c r="M25" s="25">
        <v>0</v>
      </c>
      <c r="N25" s="25">
        <v>6</v>
      </c>
      <c r="O25" s="25">
        <v>3</v>
      </c>
      <c r="P25" s="25">
        <v>5</v>
      </c>
      <c r="Q25" s="25">
        <v>1.5</v>
      </c>
    </row>
    <row r="26" spans="1:17" ht="15.75">
      <c r="A26" s="22" t="s">
        <v>22</v>
      </c>
      <c r="B26" s="22" t="s">
        <v>68</v>
      </c>
      <c r="C26" s="22" t="s">
        <v>62</v>
      </c>
      <c r="D26" s="23">
        <v>343673</v>
      </c>
      <c r="E26" s="24">
        <v>44753.903037604163</v>
      </c>
      <c r="F26" s="25">
        <v>15.4</v>
      </c>
      <c r="G26" s="22" t="s">
        <v>216</v>
      </c>
      <c r="H26" s="22" t="s">
        <v>195</v>
      </c>
      <c r="I26" s="22" t="s">
        <v>71</v>
      </c>
      <c r="J26" s="26" t="s">
        <v>3</v>
      </c>
      <c r="K26" s="22" t="s">
        <v>3</v>
      </c>
      <c r="L26" s="25">
        <v>0</v>
      </c>
      <c r="M26" s="25">
        <v>0</v>
      </c>
      <c r="N26" s="25">
        <v>6</v>
      </c>
      <c r="O26" s="25">
        <v>3</v>
      </c>
      <c r="P26" s="25">
        <v>6</v>
      </c>
      <c r="Q26" s="25">
        <v>0.4</v>
      </c>
    </row>
    <row r="27" spans="1:17" ht="15.75">
      <c r="A27" s="22" t="s">
        <v>22</v>
      </c>
      <c r="B27" s="22" t="s">
        <v>68</v>
      </c>
      <c r="C27" s="22" t="s">
        <v>62</v>
      </c>
      <c r="D27" s="23">
        <v>349789</v>
      </c>
      <c r="E27" s="24">
        <v>44761.884992222222</v>
      </c>
      <c r="F27" s="25">
        <v>15.3</v>
      </c>
      <c r="G27" s="22" t="s">
        <v>217</v>
      </c>
      <c r="H27" s="22" t="s">
        <v>195</v>
      </c>
      <c r="I27" s="22" t="s">
        <v>37</v>
      </c>
      <c r="J27" s="26" t="s">
        <v>3</v>
      </c>
      <c r="K27" s="22" t="s">
        <v>3</v>
      </c>
      <c r="L27" s="25">
        <v>0</v>
      </c>
      <c r="M27" s="25">
        <v>0</v>
      </c>
      <c r="N27" s="25">
        <v>6</v>
      </c>
      <c r="O27" s="25">
        <v>3</v>
      </c>
      <c r="P27" s="25">
        <v>4.8</v>
      </c>
      <c r="Q27" s="25">
        <v>1.5</v>
      </c>
    </row>
    <row r="28" spans="1:17" ht="15.75">
      <c r="A28" s="22" t="s">
        <v>22</v>
      </c>
      <c r="B28" s="22" t="s">
        <v>68</v>
      </c>
      <c r="C28" s="22" t="s">
        <v>16</v>
      </c>
      <c r="D28" s="23">
        <v>349960</v>
      </c>
      <c r="E28" s="24">
        <v>44761.941842106477</v>
      </c>
      <c r="F28" s="25">
        <v>15.2</v>
      </c>
      <c r="G28" s="22" t="s">
        <v>249</v>
      </c>
      <c r="H28" s="22" t="s">
        <v>195</v>
      </c>
      <c r="I28" s="22" t="s">
        <v>45</v>
      </c>
      <c r="J28" s="26" t="s">
        <v>2</v>
      </c>
      <c r="K28" s="22" t="s">
        <v>3</v>
      </c>
      <c r="L28" s="25">
        <v>6</v>
      </c>
      <c r="M28" s="25">
        <v>0</v>
      </c>
      <c r="N28" s="25">
        <v>0</v>
      </c>
      <c r="O28" s="25">
        <v>3</v>
      </c>
      <c r="P28" s="25">
        <v>6.2</v>
      </c>
      <c r="Q28" s="25">
        <v>0</v>
      </c>
    </row>
    <row r="29" spans="1:17" ht="15.75">
      <c r="A29" s="22" t="s">
        <v>22</v>
      </c>
      <c r="B29" s="22" t="s">
        <v>68</v>
      </c>
      <c r="C29" s="22" t="s">
        <v>62</v>
      </c>
      <c r="D29" s="23">
        <v>348213</v>
      </c>
      <c r="E29" s="24">
        <v>44760.7330028125</v>
      </c>
      <c r="F29" s="25">
        <v>14.1</v>
      </c>
      <c r="G29" s="22" t="s">
        <v>218</v>
      </c>
      <c r="H29" s="22" t="s">
        <v>195</v>
      </c>
      <c r="I29" s="22" t="s">
        <v>84</v>
      </c>
      <c r="J29" s="26" t="s">
        <v>3</v>
      </c>
      <c r="K29" s="22" t="s">
        <v>3</v>
      </c>
      <c r="L29" s="25">
        <v>0</v>
      </c>
      <c r="M29" s="25">
        <v>0</v>
      </c>
      <c r="N29" s="25">
        <v>6</v>
      </c>
      <c r="O29" s="25">
        <v>3</v>
      </c>
      <c r="P29" s="25">
        <v>3.6</v>
      </c>
      <c r="Q29" s="25">
        <v>1.5</v>
      </c>
    </row>
    <row r="30" spans="1:17" ht="15.75">
      <c r="A30" s="22" t="s">
        <v>22</v>
      </c>
      <c r="B30" s="22" t="s">
        <v>68</v>
      </c>
      <c r="C30" s="22" t="s">
        <v>62</v>
      </c>
      <c r="D30" s="23">
        <v>349174</v>
      </c>
      <c r="E30" s="24">
        <v>44761.641202141203</v>
      </c>
      <c r="F30" s="25">
        <v>14</v>
      </c>
      <c r="G30" s="22" t="s">
        <v>219</v>
      </c>
      <c r="H30" s="22" t="s">
        <v>195</v>
      </c>
      <c r="I30" s="22" t="s">
        <v>21</v>
      </c>
      <c r="J30" s="26" t="s">
        <v>3</v>
      </c>
      <c r="K30" s="22" t="s">
        <v>3</v>
      </c>
      <c r="L30" s="25">
        <v>0</v>
      </c>
      <c r="M30" s="25">
        <v>0</v>
      </c>
      <c r="N30" s="25">
        <v>6</v>
      </c>
      <c r="O30" s="25">
        <v>4</v>
      </c>
      <c r="P30" s="25">
        <v>4</v>
      </c>
      <c r="Q30" s="25">
        <v>0</v>
      </c>
    </row>
    <row r="31" spans="1:17" ht="15.75">
      <c r="A31" s="22" t="s">
        <v>22</v>
      </c>
      <c r="B31" s="22" t="s">
        <v>68</v>
      </c>
      <c r="C31" s="22" t="s">
        <v>62</v>
      </c>
      <c r="D31" s="23">
        <v>342960</v>
      </c>
      <c r="E31" s="24">
        <v>44753.515536458333</v>
      </c>
      <c r="F31" s="25">
        <v>13.8</v>
      </c>
      <c r="G31" s="22" t="s">
        <v>220</v>
      </c>
      <c r="H31" s="22" t="s">
        <v>195</v>
      </c>
      <c r="I31" s="22" t="s">
        <v>43</v>
      </c>
      <c r="J31" s="26" t="s">
        <v>3</v>
      </c>
      <c r="K31" s="22" t="s">
        <v>3</v>
      </c>
      <c r="L31" s="25">
        <v>0</v>
      </c>
      <c r="M31" s="25">
        <v>0</v>
      </c>
      <c r="N31" s="25">
        <v>6</v>
      </c>
      <c r="O31" s="25">
        <v>3</v>
      </c>
      <c r="P31" s="25">
        <v>4.8</v>
      </c>
      <c r="Q31" s="25">
        <v>0</v>
      </c>
    </row>
    <row r="32" spans="1:17" ht="15.75">
      <c r="A32" s="22" t="s">
        <v>22</v>
      </c>
      <c r="B32" s="22" t="s">
        <v>68</v>
      </c>
      <c r="C32" s="22" t="s">
        <v>62</v>
      </c>
      <c r="D32" s="23">
        <v>346686</v>
      </c>
      <c r="E32" s="24">
        <v>44757.637933518519</v>
      </c>
      <c r="F32" s="25">
        <v>13.8</v>
      </c>
      <c r="G32" s="22" t="s">
        <v>221</v>
      </c>
      <c r="H32" s="22" t="s">
        <v>195</v>
      </c>
      <c r="I32" s="22" t="s">
        <v>43</v>
      </c>
      <c r="J32" s="26" t="s">
        <v>3</v>
      </c>
      <c r="K32" s="22" t="s">
        <v>3</v>
      </c>
      <c r="L32" s="25">
        <v>0</v>
      </c>
      <c r="M32" s="25">
        <v>0</v>
      </c>
      <c r="N32" s="25">
        <v>6</v>
      </c>
      <c r="O32" s="25">
        <v>3</v>
      </c>
      <c r="P32" s="25">
        <v>4.8</v>
      </c>
      <c r="Q32" s="25">
        <v>0</v>
      </c>
    </row>
    <row r="33" spans="1:17" ht="15.75">
      <c r="A33" s="22" t="s">
        <v>22</v>
      </c>
      <c r="B33" s="22" t="s">
        <v>68</v>
      </c>
      <c r="C33" s="22" t="s">
        <v>62</v>
      </c>
      <c r="D33" s="23">
        <v>344541</v>
      </c>
      <c r="E33" s="24">
        <v>44754.943709409723</v>
      </c>
      <c r="F33" s="25">
        <v>13.8</v>
      </c>
      <c r="G33" s="22" t="s">
        <v>222</v>
      </c>
      <c r="H33" s="22" t="s">
        <v>195</v>
      </c>
      <c r="I33" s="22" t="s">
        <v>7</v>
      </c>
      <c r="J33" s="26" t="s">
        <v>3</v>
      </c>
      <c r="K33" s="22" t="s">
        <v>3</v>
      </c>
      <c r="L33" s="25">
        <v>0</v>
      </c>
      <c r="M33" s="25">
        <v>0</v>
      </c>
      <c r="N33" s="25">
        <v>6</v>
      </c>
      <c r="O33" s="25">
        <v>3</v>
      </c>
      <c r="P33" s="25">
        <v>4.8</v>
      </c>
      <c r="Q33" s="25">
        <v>0</v>
      </c>
    </row>
    <row r="34" spans="1:17" ht="15.75">
      <c r="A34" s="22" t="s">
        <v>22</v>
      </c>
      <c r="B34" s="22" t="s">
        <v>68</v>
      </c>
      <c r="C34" s="22" t="s">
        <v>62</v>
      </c>
      <c r="D34" s="23">
        <v>343598</v>
      </c>
      <c r="E34" s="24">
        <v>44753.861969479163</v>
      </c>
      <c r="F34" s="25">
        <v>13.3</v>
      </c>
      <c r="G34" s="22" t="s">
        <v>223</v>
      </c>
      <c r="H34" s="22" t="s">
        <v>195</v>
      </c>
      <c r="I34" s="22" t="s">
        <v>41</v>
      </c>
      <c r="J34" s="26" t="s">
        <v>3</v>
      </c>
      <c r="K34" s="22" t="s">
        <v>3</v>
      </c>
      <c r="L34" s="25">
        <v>0</v>
      </c>
      <c r="M34" s="25">
        <v>0</v>
      </c>
      <c r="N34" s="25">
        <v>6</v>
      </c>
      <c r="O34" s="25">
        <v>3</v>
      </c>
      <c r="P34" s="25">
        <v>2.8</v>
      </c>
      <c r="Q34" s="25">
        <v>1.5</v>
      </c>
    </row>
    <row r="35" spans="1:17" ht="15.75">
      <c r="A35" s="22" t="s">
        <v>22</v>
      </c>
      <c r="B35" s="22" t="s">
        <v>68</v>
      </c>
      <c r="C35" s="22" t="s">
        <v>62</v>
      </c>
      <c r="D35" s="23">
        <v>348656</v>
      </c>
      <c r="E35" s="24">
        <v>44761.399990844904</v>
      </c>
      <c r="F35" s="25">
        <v>13</v>
      </c>
      <c r="G35" s="22" t="s">
        <v>224</v>
      </c>
      <c r="H35" s="22" t="s">
        <v>195</v>
      </c>
      <c r="I35" s="22" t="s">
        <v>35</v>
      </c>
      <c r="J35" s="26" t="s">
        <v>3</v>
      </c>
      <c r="K35" s="22" t="s">
        <v>3</v>
      </c>
      <c r="L35" s="25">
        <v>0</v>
      </c>
      <c r="M35" s="25">
        <v>0</v>
      </c>
      <c r="N35" s="25">
        <v>6</v>
      </c>
      <c r="O35" s="25">
        <v>3</v>
      </c>
      <c r="P35" s="25">
        <v>4</v>
      </c>
      <c r="Q35" s="25">
        <v>0</v>
      </c>
    </row>
    <row r="36" spans="1:17" ht="15.75">
      <c r="A36" s="22" t="s">
        <v>22</v>
      </c>
      <c r="B36" s="22" t="s">
        <v>68</v>
      </c>
      <c r="C36" s="22" t="s">
        <v>62</v>
      </c>
      <c r="D36" s="23">
        <v>346483</v>
      </c>
      <c r="E36" s="24">
        <v>44757.394598842591</v>
      </c>
      <c r="F36" s="25">
        <v>12.9</v>
      </c>
      <c r="G36" s="22" t="s">
        <v>225</v>
      </c>
      <c r="H36" s="22" t="s">
        <v>195</v>
      </c>
      <c r="I36" s="22" t="s">
        <v>226</v>
      </c>
      <c r="J36" s="26" t="s">
        <v>3</v>
      </c>
      <c r="K36" s="22" t="s">
        <v>3</v>
      </c>
      <c r="L36" s="25">
        <v>0</v>
      </c>
      <c r="M36" s="25">
        <v>0</v>
      </c>
      <c r="N36" s="25">
        <v>6</v>
      </c>
      <c r="O36" s="25">
        <v>3</v>
      </c>
      <c r="P36" s="25">
        <v>2.4</v>
      </c>
      <c r="Q36" s="25">
        <v>1.5</v>
      </c>
    </row>
    <row r="37" spans="1:17" ht="15.75">
      <c r="A37" s="22" t="s">
        <v>22</v>
      </c>
      <c r="B37" s="22" t="s">
        <v>68</v>
      </c>
      <c r="C37" s="22" t="s">
        <v>62</v>
      </c>
      <c r="D37" s="23">
        <v>347033</v>
      </c>
      <c r="E37" s="24">
        <v>44757.982511261573</v>
      </c>
      <c r="F37" s="25">
        <v>12.8</v>
      </c>
      <c r="G37" s="22" t="s">
        <v>227</v>
      </c>
      <c r="H37" s="22" t="s">
        <v>195</v>
      </c>
      <c r="I37" s="22" t="s">
        <v>35</v>
      </c>
      <c r="J37" s="26" t="s">
        <v>2</v>
      </c>
      <c r="K37" s="22" t="s">
        <v>3</v>
      </c>
      <c r="L37" s="25">
        <v>6</v>
      </c>
      <c r="M37" s="25">
        <v>0</v>
      </c>
      <c r="N37" s="25">
        <v>6</v>
      </c>
      <c r="O37" s="25">
        <v>0</v>
      </c>
      <c r="P37" s="25">
        <v>0.8</v>
      </c>
      <c r="Q37" s="25">
        <v>0</v>
      </c>
    </row>
    <row r="38" spans="1:17" ht="15.75">
      <c r="A38" s="22" t="s">
        <v>22</v>
      </c>
      <c r="B38" s="22" t="s">
        <v>68</v>
      </c>
      <c r="C38" s="22" t="s">
        <v>62</v>
      </c>
      <c r="D38" s="23">
        <v>344454</v>
      </c>
      <c r="E38" s="24">
        <v>44754.88909892361</v>
      </c>
      <c r="F38" s="25">
        <v>12.7</v>
      </c>
      <c r="G38" s="22" t="s">
        <v>228</v>
      </c>
      <c r="H38" s="22" t="s">
        <v>195</v>
      </c>
      <c r="I38" s="22" t="s">
        <v>48</v>
      </c>
      <c r="J38" s="26" t="s">
        <v>3</v>
      </c>
      <c r="K38" s="22" t="s">
        <v>3</v>
      </c>
      <c r="L38" s="25">
        <v>0</v>
      </c>
      <c r="M38" s="25">
        <v>0</v>
      </c>
      <c r="N38" s="25">
        <v>6</v>
      </c>
      <c r="O38" s="25">
        <v>3</v>
      </c>
      <c r="P38" s="25">
        <v>2.2000000000000002</v>
      </c>
      <c r="Q38" s="25">
        <v>1.5</v>
      </c>
    </row>
    <row r="39" spans="1:17" ht="15.75">
      <c r="A39" s="22" t="s">
        <v>22</v>
      </c>
      <c r="B39" s="22" t="s">
        <v>68</v>
      </c>
      <c r="C39" s="22" t="s">
        <v>62</v>
      </c>
      <c r="D39" s="23">
        <v>344588</v>
      </c>
      <c r="E39" s="24">
        <v>44754.991496886571</v>
      </c>
      <c r="F39" s="25">
        <v>12.3</v>
      </c>
      <c r="G39" s="22" t="s">
        <v>229</v>
      </c>
      <c r="H39" s="22" t="s">
        <v>195</v>
      </c>
      <c r="I39" s="22" t="s">
        <v>43</v>
      </c>
      <c r="J39" s="26" t="s">
        <v>3</v>
      </c>
      <c r="K39" s="22" t="s">
        <v>3</v>
      </c>
      <c r="L39" s="25">
        <v>0</v>
      </c>
      <c r="M39" s="25">
        <v>0</v>
      </c>
      <c r="N39" s="25">
        <v>6</v>
      </c>
      <c r="O39" s="25">
        <v>0</v>
      </c>
      <c r="P39" s="25">
        <v>4.8</v>
      </c>
      <c r="Q39" s="25">
        <v>1.5</v>
      </c>
    </row>
    <row r="40" spans="1:17" ht="15.75">
      <c r="A40" s="22" t="s">
        <v>22</v>
      </c>
      <c r="B40" s="22" t="s">
        <v>68</v>
      </c>
      <c r="C40" s="22" t="s">
        <v>62</v>
      </c>
      <c r="D40" s="23">
        <v>345523</v>
      </c>
      <c r="E40" s="24">
        <v>44756.006044085647</v>
      </c>
      <c r="F40" s="25">
        <v>12.3</v>
      </c>
      <c r="G40" s="22" t="s">
        <v>230</v>
      </c>
      <c r="H40" s="22" t="s">
        <v>195</v>
      </c>
      <c r="I40" s="22" t="s">
        <v>47</v>
      </c>
      <c r="J40" s="26" t="s">
        <v>3</v>
      </c>
      <c r="K40" s="22" t="s">
        <v>3</v>
      </c>
      <c r="L40" s="25">
        <v>0</v>
      </c>
      <c r="M40" s="25">
        <v>0</v>
      </c>
      <c r="N40" s="25">
        <v>6</v>
      </c>
      <c r="O40" s="25">
        <v>3</v>
      </c>
      <c r="P40" s="25">
        <v>1.8</v>
      </c>
      <c r="Q40" s="25">
        <v>1.5</v>
      </c>
    </row>
    <row r="41" spans="1:17" ht="15.75">
      <c r="A41" s="22" t="s">
        <v>22</v>
      </c>
      <c r="B41" s="22" t="s">
        <v>68</v>
      </c>
      <c r="C41" s="22" t="s">
        <v>62</v>
      </c>
      <c r="D41" s="23">
        <v>344242</v>
      </c>
      <c r="E41" s="24">
        <v>44754.674234155093</v>
      </c>
      <c r="F41" s="25">
        <v>12.1</v>
      </c>
      <c r="G41" s="22" t="s">
        <v>231</v>
      </c>
      <c r="H41" s="22" t="s">
        <v>195</v>
      </c>
      <c r="I41" s="22" t="s">
        <v>36</v>
      </c>
      <c r="J41" s="26" t="s">
        <v>3</v>
      </c>
      <c r="K41" s="22" t="s">
        <v>3</v>
      </c>
      <c r="L41" s="25">
        <v>0</v>
      </c>
      <c r="M41" s="25">
        <v>0</v>
      </c>
      <c r="N41" s="25">
        <v>6</v>
      </c>
      <c r="O41" s="25">
        <v>3</v>
      </c>
      <c r="P41" s="25">
        <v>1.6</v>
      </c>
      <c r="Q41" s="25">
        <v>1.5</v>
      </c>
    </row>
    <row r="42" spans="1:17" ht="15.75">
      <c r="A42" s="22" t="s">
        <v>22</v>
      </c>
      <c r="B42" s="22" t="s">
        <v>68</v>
      </c>
      <c r="C42" s="22" t="s">
        <v>62</v>
      </c>
      <c r="D42" s="23">
        <v>350123</v>
      </c>
      <c r="E42" s="24">
        <v>44761.991981030093</v>
      </c>
      <c r="F42" s="25">
        <v>12</v>
      </c>
      <c r="G42" s="22" t="s">
        <v>232</v>
      </c>
      <c r="H42" s="22" t="s">
        <v>195</v>
      </c>
      <c r="I42" s="22" t="s">
        <v>42</v>
      </c>
      <c r="J42" s="26" t="s">
        <v>3</v>
      </c>
      <c r="K42" s="22" t="s">
        <v>3</v>
      </c>
      <c r="L42" s="25">
        <v>0</v>
      </c>
      <c r="M42" s="25">
        <v>0</v>
      </c>
      <c r="N42" s="25">
        <v>6</v>
      </c>
      <c r="O42" s="25">
        <v>3</v>
      </c>
      <c r="P42" s="25">
        <v>3</v>
      </c>
      <c r="Q42" s="25">
        <v>0</v>
      </c>
    </row>
    <row r="43" spans="1:17" ht="15.75">
      <c r="A43" s="22" t="s">
        <v>22</v>
      </c>
      <c r="B43" s="22" t="s">
        <v>68</v>
      </c>
      <c r="C43" s="22" t="s">
        <v>62</v>
      </c>
      <c r="D43" s="23">
        <v>345786</v>
      </c>
      <c r="E43" s="24">
        <v>44756.501490138886</v>
      </c>
      <c r="F43" s="25">
        <v>12</v>
      </c>
      <c r="G43" s="22" t="s">
        <v>233</v>
      </c>
      <c r="H43" s="22" t="s">
        <v>195</v>
      </c>
      <c r="I43" s="22" t="s">
        <v>24</v>
      </c>
      <c r="J43" s="26" t="s">
        <v>3</v>
      </c>
      <c r="K43" s="22" t="s">
        <v>3</v>
      </c>
      <c r="L43" s="25">
        <v>0</v>
      </c>
      <c r="M43" s="25">
        <v>0</v>
      </c>
      <c r="N43" s="25">
        <v>6</v>
      </c>
      <c r="O43" s="25">
        <v>3</v>
      </c>
      <c r="P43" s="25">
        <v>2.4</v>
      </c>
      <c r="Q43" s="25">
        <v>0.6</v>
      </c>
    </row>
    <row r="44" spans="1:17" ht="15.75">
      <c r="A44" s="22" t="s">
        <v>22</v>
      </c>
      <c r="B44" s="22" t="s">
        <v>68</v>
      </c>
      <c r="C44" s="22" t="s">
        <v>62</v>
      </c>
      <c r="D44" s="23">
        <v>347201</v>
      </c>
      <c r="E44" s="24">
        <v>44758.650110543982</v>
      </c>
      <c r="F44" s="25">
        <v>12</v>
      </c>
      <c r="G44" s="22" t="s">
        <v>234</v>
      </c>
      <c r="H44" s="22" t="s">
        <v>195</v>
      </c>
      <c r="I44" s="22" t="s">
        <v>50</v>
      </c>
      <c r="J44" s="26" t="s">
        <v>3</v>
      </c>
      <c r="K44" s="22" t="s">
        <v>3</v>
      </c>
      <c r="L44" s="25">
        <v>0</v>
      </c>
      <c r="M44" s="25">
        <v>0</v>
      </c>
      <c r="N44" s="25">
        <v>6</v>
      </c>
      <c r="O44" s="25">
        <v>4</v>
      </c>
      <c r="P44" s="25">
        <v>2</v>
      </c>
      <c r="Q44" s="25">
        <v>0</v>
      </c>
    </row>
    <row r="45" spans="1:17" ht="15.75">
      <c r="A45" s="22" t="s">
        <v>22</v>
      </c>
      <c r="B45" s="22" t="s">
        <v>68</v>
      </c>
      <c r="C45" s="22" t="s">
        <v>65</v>
      </c>
      <c r="D45" s="23">
        <v>347202</v>
      </c>
      <c r="E45" s="24">
        <v>44758.650122893516</v>
      </c>
      <c r="F45" s="25">
        <v>12</v>
      </c>
      <c r="G45" s="22" t="s">
        <v>234</v>
      </c>
      <c r="H45" s="22" t="s">
        <v>195</v>
      </c>
      <c r="I45" s="22" t="s">
        <v>50</v>
      </c>
      <c r="J45" s="26" t="s">
        <v>3</v>
      </c>
      <c r="K45" s="22" t="s">
        <v>3</v>
      </c>
      <c r="L45" s="25">
        <v>0</v>
      </c>
      <c r="M45" s="25">
        <v>0</v>
      </c>
      <c r="N45" s="25">
        <v>6</v>
      </c>
      <c r="O45" s="25">
        <v>4</v>
      </c>
      <c r="P45" s="25">
        <v>2</v>
      </c>
      <c r="Q45" s="25">
        <v>0</v>
      </c>
    </row>
    <row r="46" spans="1:17" ht="15.75">
      <c r="A46" s="22" t="s">
        <v>22</v>
      </c>
      <c r="B46" s="22" t="s">
        <v>68</v>
      </c>
      <c r="C46" s="22" t="s">
        <v>62</v>
      </c>
      <c r="D46" s="23">
        <v>350101</v>
      </c>
      <c r="E46" s="24">
        <v>44761.985255740736</v>
      </c>
      <c r="F46" s="25">
        <v>11.8</v>
      </c>
      <c r="G46" s="22" t="s">
        <v>235</v>
      </c>
      <c r="H46" s="22" t="s">
        <v>195</v>
      </c>
      <c r="I46" s="22" t="s">
        <v>49</v>
      </c>
      <c r="J46" s="26" t="s">
        <v>3</v>
      </c>
      <c r="K46" s="22" t="s">
        <v>3</v>
      </c>
      <c r="L46" s="25">
        <v>0</v>
      </c>
      <c r="M46" s="25">
        <v>0</v>
      </c>
      <c r="N46" s="25">
        <v>6</v>
      </c>
      <c r="O46" s="25">
        <v>0</v>
      </c>
      <c r="P46" s="25">
        <v>4.8</v>
      </c>
      <c r="Q46" s="25">
        <v>1</v>
      </c>
    </row>
    <row r="47" spans="1:17" ht="15.75">
      <c r="A47" s="22" t="s">
        <v>22</v>
      </c>
      <c r="B47" s="22" t="s">
        <v>68</v>
      </c>
      <c r="C47" s="22" t="s">
        <v>62</v>
      </c>
      <c r="D47" s="23">
        <v>342175</v>
      </c>
      <c r="E47" s="24">
        <v>44750.919072615739</v>
      </c>
      <c r="F47" s="25">
        <v>11.6</v>
      </c>
      <c r="G47" s="22" t="s">
        <v>236</v>
      </c>
      <c r="H47" s="22" t="s">
        <v>195</v>
      </c>
      <c r="I47" s="22" t="s">
        <v>42</v>
      </c>
      <c r="J47" s="26" t="s">
        <v>3</v>
      </c>
      <c r="K47" s="22" t="s">
        <v>3</v>
      </c>
      <c r="L47" s="25">
        <v>0</v>
      </c>
      <c r="M47" s="25">
        <v>0</v>
      </c>
      <c r="N47" s="25">
        <v>6</v>
      </c>
      <c r="O47" s="25">
        <v>3</v>
      </c>
      <c r="P47" s="25">
        <v>2.6</v>
      </c>
      <c r="Q47" s="25">
        <v>0</v>
      </c>
    </row>
    <row r="48" spans="1:17" ht="15.75">
      <c r="A48" s="22" t="s">
        <v>22</v>
      </c>
      <c r="B48" s="22" t="s">
        <v>68</v>
      </c>
      <c r="C48" s="22" t="s">
        <v>62</v>
      </c>
      <c r="D48" s="23">
        <v>342386</v>
      </c>
      <c r="E48" s="24">
        <v>44751.675110381941</v>
      </c>
      <c r="F48" s="25">
        <v>11.5</v>
      </c>
      <c r="G48" s="22" t="s">
        <v>237</v>
      </c>
      <c r="H48" s="22" t="s">
        <v>195</v>
      </c>
      <c r="I48" s="22" t="s">
        <v>41</v>
      </c>
      <c r="J48" s="26" t="s">
        <v>3</v>
      </c>
      <c r="K48" s="22" t="s">
        <v>3</v>
      </c>
      <c r="L48" s="25">
        <v>0</v>
      </c>
      <c r="M48" s="25">
        <v>0</v>
      </c>
      <c r="N48" s="25">
        <v>6</v>
      </c>
      <c r="O48" s="25">
        <v>3</v>
      </c>
      <c r="P48" s="25">
        <v>1.8</v>
      </c>
      <c r="Q48" s="25">
        <v>0.7</v>
      </c>
    </row>
    <row r="49" spans="1:17" ht="15.75">
      <c r="A49" s="22" t="s">
        <v>22</v>
      </c>
      <c r="B49" s="22" t="s">
        <v>68</v>
      </c>
      <c r="C49" s="22" t="s">
        <v>62</v>
      </c>
      <c r="D49" s="23">
        <v>349918</v>
      </c>
      <c r="E49" s="24">
        <v>44761.93044319444</v>
      </c>
      <c r="F49" s="25">
        <v>11.5</v>
      </c>
      <c r="G49" s="22" t="s">
        <v>238</v>
      </c>
      <c r="H49" s="22" t="s">
        <v>195</v>
      </c>
      <c r="I49" s="22" t="s">
        <v>35</v>
      </c>
      <c r="J49" s="26" t="s">
        <v>3</v>
      </c>
      <c r="K49" s="22" t="s">
        <v>3</v>
      </c>
      <c r="L49" s="25">
        <v>0</v>
      </c>
      <c r="M49" s="25">
        <v>0</v>
      </c>
      <c r="N49" s="25">
        <v>6</v>
      </c>
      <c r="O49" s="25">
        <v>3</v>
      </c>
      <c r="P49" s="25">
        <v>1</v>
      </c>
      <c r="Q49" s="25">
        <v>1.5</v>
      </c>
    </row>
    <row r="50" spans="1:17" ht="15.75">
      <c r="A50" s="22" t="s">
        <v>22</v>
      </c>
      <c r="B50" s="22" t="s">
        <v>68</v>
      </c>
      <c r="C50" s="22" t="s">
        <v>62</v>
      </c>
      <c r="D50" s="23">
        <v>343074</v>
      </c>
      <c r="E50" s="24">
        <v>44753.598717430556</v>
      </c>
      <c r="F50" s="25">
        <v>11.4</v>
      </c>
      <c r="G50" s="22" t="s">
        <v>239</v>
      </c>
      <c r="H50" s="22" t="s">
        <v>195</v>
      </c>
      <c r="I50" s="22" t="s">
        <v>21</v>
      </c>
      <c r="J50" s="26" t="s">
        <v>3</v>
      </c>
      <c r="K50" s="22" t="s">
        <v>3</v>
      </c>
      <c r="L50" s="25">
        <v>0</v>
      </c>
      <c r="M50" s="25">
        <v>0</v>
      </c>
      <c r="N50" s="25">
        <v>6</v>
      </c>
      <c r="O50" s="25">
        <v>3</v>
      </c>
      <c r="P50" s="25">
        <v>2.4</v>
      </c>
      <c r="Q50" s="25">
        <v>0</v>
      </c>
    </row>
    <row r="51" spans="1:17" ht="15.75">
      <c r="A51" s="22" t="s">
        <v>22</v>
      </c>
      <c r="B51" s="22" t="s">
        <v>68</v>
      </c>
      <c r="C51" s="22" t="s">
        <v>62</v>
      </c>
      <c r="D51" s="23">
        <v>346522</v>
      </c>
      <c r="E51" s="24">
        <v>44757.432165011574</v>
      </c>
      <c r="F51" s="25">
        <v>11.3</v>
      </c>
      <c r="G51" s="22" t="s">
        <v>240</v>
      </c>
      <c r="H51" s="22" t="s">
        <v>195</v>
      </c>
      <c r="I51" s="22" t="s">
        <v>17</v>
      </c>
      <c r="J51" s="26" t="s">
        <v>3</v>
      </c>
      <c r="K51" s="22" t="s">
        <v>3</v>
      </c>
      <c r="L51" s="25">
        <v>0</v>
      </c>
      <c r="M51" s="25">
        <v>0</v>
      </c>
      <c r="N51" s="25">
        <v>6</v>
      </c>
      <c r="O51" s="25">
        <v>0</v>
      </c>
      <c r="P51" s="25">
        <v>4.8</v>
      </c>
      <c r="Q51" s="25">
        <v>0.5</v>
      </c>
    </row>
    <row r="52" spans="1:17" ht="15.75">
      <c r="A52" s="22" t="s">
        <v>22</v>
      </c>
      <c r="B52" s="22" t="s">
        <v>68</v>
      </c>
      <c r="C52" s="22" t="s">
        <v>62</v>
      </c>
      <c r="D52" s="23">
        <v>347077</v>
      </c>
      <c r="E52" s="24">
        <v>44758.046225081016</v>
      </c>
      <c r="F52" s="25">
        <v>10.9</v>
      </c>
      <c r="G52" s="22" t="s">
        <v>241</v>
      </c>
      <c r="H52" s="22" t="s">
        <v>195</v>
      </c>
      <c r="I52" s="22" t="s">
        <v>131</v>
      </c>
      <c r="J52" s="26" t="s">
        <v>3</v>
      </c>
      <c r="K52" s="22" t="s">
        <v>3</v>
      </c>
      <c r="L52" s="25">
        <v>0</v>
      </c>
      <c r="M52" s="25">
        <v>0</v>
      </c>
      <c r="N52" s="25">
        <v>6</v>
      </c>
      <c r="O52" s="25">
        <v>3</v>
      </c>
      <c r="P52" s="25">
        <v>0.4</v>
      </c>
      <c r="Q52" s="25">
        <v>1.5</v>
      </c>
    </row>
    <row r="53" spans="1:17" ht="15.75">
      <c r="A53" s="22" t="s">
        <v>22</v>
      </c>
      <c r="B53" s="22" t="s">
        <v>68</v>
      </c>
      <c r="C53" s="22" t="s">
        <v>62</v>
      </c>
      <c r="D53" s="23">
        <v>342176</v>
      </c>
      <c r="E53" s="24">
        <v>44750.922998761569</v>
      </c>
      <c r="F53" s="25">
        <v>10.6</v>
      </c>
      <c r="G53" s="22" t="s">
        <v>242</v>
      </c>
      <c r="H53" s="22" t="s">
        <v>195</v>
      </c>
      <c r="I53" s="22" t="s">
        <v>45</v>
      </c>
      <c r="J53" s="26" t="s">
        <v>3</v>
      </c>
      <c r="K53" s="22" t="s">
        <v>3</v>
      </c>
      <c r="L53" s="25">
        <v>0</v>
      </c>
      <c r="M53" s="25">
        <v>0</v>
      </c>
      <c r="N53" s="25">
        <v>6</v>
      </c>
      <c r="O53" s="25">
        <v>0</v>
      </c>
      <c r="P53" s="25">
        <v>4.5999999999999996</v>
      </c>
      <c r="Q53" s="25">
        <v>0</v>
      </c>
    </row>
    <row r="54" spans="1:17" ht="15.75">
      <c r="A54" s="22" t="s">
        <v>22</v>
      </c>
      <c r="B54" s="22" t="s">
        <v>68</v>
      </c>
      <c r="C54" s="22" t="s">
        <v>16</v>
      </c>
      <c r="D54" s="23">
        <v>348421</v>
      </c>
      <c r="E54" s="24">
        <v>44760.849767858796</v>
      </c>
      <c r="F54" s="25">
        <v>10.5</v>
      </c>
      <c r="G54" s="22" t="s">
        <v>250</v>
      </c>
      <c r="H54" s="22" t="s">
        <v>195</v>
      </c>
      <c r="I54" s="22" t="s">
        <v>6</v>
      </c>
      <c r="J54" s="26" t="s">
        <v>3</v>
      </c>
      <c r="K54" s="22" t="s">
        <v>3</v>
      </c>
      <c r="L54" s="25">
        <v>0</v>
      </c>
      <c r="M54" s="25">
        <v>0</v>
      </c>
      <c r="N54" s="25">
        <v>6</v>
      </c>
      <c r="O54" s="25">
        <v>3</v>
      </c>
      <c r="P54" s="25">
        <v>0</v>
      </c>
      <c r="Q54" s="25">
        <v>1.5</v>
      </c>
    </row>
    <row r="55" spans="1:17" ht="15.75">
      <c r="A55" s="22" t="s">
        <v>22</v>
      </c>
      <c r="B55" s="22" t="s">
        <v>68</v>
      </c>
      <c r="C55" s="22" t="s">
        <v>16</v>
      </c>
      <c r="D55" s="23">
        <v>349617</v>
      </c>
      <c r="E55" s="24">
        <v>44761.82260994213</v>
      </c>
      <c r="F55" s="25">
        <v>10.5</v>
      </c>
      <c r="G55" s="22" t="s">
        <v>251</v>
      </c>
      <c r="H55" s="22" t="s">
        <v>195</v>
      </c>
      <c r="I55" s="22" t="s">
        <v>17</v>
      </c>
      <c r="J55" s="26" t="s">
        <v>3</v>
      </c>
      <c r="K55" s="22" t="s">
        <v>3</v>
      </c>
      <c r="L55" s="25">
        <v>0</v>
      </c>
      <c r="M55" s="25">
        <v>0</v>
      </c>
      <c r="N55" s="25">
        <v>6</v>
      </c>
      <c r="O55" s="25">
        <v>3</v>
      </c>
      <c r="P55" s="25">
        <v>0</v>
      </c>
      <c r="Q55" s="25">
        <v>1.5</v>
      </c>
    </row>
    <row r="56" spans="1:17" ht="15.75">
      <c r="A56" s="22" t="s">
        <v>22</v>
      </c>
      <c r="B56" s="22" t="s">
        <v>68</v>
      </c>
      <c r="C56" s="22" t="s">
        <v>16</v>
      </c>
      <c r="D56" s="23">
        <v>349869</v>
      </c>
      <c r="E56" s="24">
        <v>44761.910418078704</v>
      </c>
      <c r="F56" s="25">
        <v>10.5</v>
      </c>
      <c r="G56" s="22" t="s">
        <v>252</v>
      </c>
      <c r="H56" s="22" t="s">
        <v>195</v>
      </c>
      <c r="I56" s="22" t="s">
        <v>17</v>
      </c>
      <c r="J56" s="26" t="s">
        <v>3</v>
      </c>
      <c r="K56" s="22" t="s">
        <v>3</v>
      </c>
      <c r="L56" s="25">
        <v>0</v>
      </c>
      <c r="M56" s="25">
        <v>0</v>
      </c>
      <c r="N56" s="25">
        <v>6</v>
      </c>
      <c r="O56" s="25">
        <v>3</v>
      </c>
      <c r="P56" s="25">
        <v>0</v>
      </c>
      <c r="Q56" s="25">
        <v>1.5</v>
      </c>
    </row>
    <row r="57" spans="1:17" ht="15.75">
      <c r="A57" s="22" t="s">
        <v>22</v>
      </c>
      <c r="B57" s="22" t="s">
        <v>68</v>
      </c>
      <c r="C57" s="22" t="s">
        <v>16</v>
      </c>
      <c r="D57" s="23">
        <v>347002</v>
      </c>
      <c r="E57" s="24">
        <v>44757.925765752312</v>
      </c>
      <c r="F57" s="25">
        <v>10.5</v>
      </c>
      <c r="G57" s="22" t="s">
        <v>253</v>
      </c>
      <c r="H57" s="22" t="s">
        <v>195</v>
      </c>
      <c r="I57" s="22" t="s">
        <v>42</v>
      </c>
      <c r="J57" s="26" t="s">
        <v>3</v>
      </c>
      <c r="K57" s="22" t="s">
        <v>3</v>
      </c>
      <c r="L57" s="25">
        <v>0</v>
      </c>
      <c r="M57" s="25">
        <v>0</v>
      </c>
      <c r="N57" s="25">
        <v>6</v>
      </c>
      <c r="O57" s="25">
        <v>3</v>
      </c>
      <c r="P57" s="25">
        <v>0</v>
      </c>
      <c r="Q57" s="25">
        <v>1.5</v>
      </c>
    </row>
    <row r="58" spans="1:17" ht="15.75">
      <c r="A58" s="22" t="s">
        <v>22</v>
      </c>
      <c r="B58" s="22" t="s">
        <v>68</v>
      </c>
      <c r="C58" s="22" t="s">
        <v>16</v>
      </c>
      <c r="D58" s="23">
        <v>342909</v>
      </c>
      <c r="E58" s="24">
        <v>44753.488139583329</v>
      </c>
      <c r="F58" s="25">
        <v>10.3</v>
      </c>
      <c r="G58" s="22" t="s">
        <v>254</v>
      </c>
      <c r="H58" s="22" t="s">
        <v>195</v>
      </c>
      <c r="I58" s="22" t="s">
        <v>5</v>
      </c>
      <c r="J58" s="26" t="s">
        <v>3</v>
      </c>
      <c r="K58" s="22" t="s">
        <v>3</v>
      </c>
      <c r="L58" s="25">
        <v>0</v>
      </c>
      <c r="M58" s="25">
        <v>0</v>
      </c>
      <c r="N58" s="25">
        <v>6</v>
      </c>
      <c r="O58" s="25">
        <v>3</v>
      </c>
      <c r="P58" s="25">
        <v>0</v>
      </c>
      <c r="Q58" s="25">
        <v>1.3</v>
      </c>
    </row>
    <row r="59" spans="1:17" ht="15.75">
      <c r="A59" s="22" t="s">
        <v>22</v>
      </c>
      <c r="B59" s="22" t="s">
        <v>68</v>
      </c>
      <c r="C59" s="22" t="s">
        <v>62</v>
      </c>
      <c r="D59" s="23">
        <v>348365</v>
      </c>
      <c r="E59" s="24">
        <v>44760.81657387731</v>
      </c>
      <c r="F59" s="25">
        <v>10.199999999999999</v>
      </c>
      <c r="G59" s="22" t="s">
        <v>243</v>
      </c>
      <c r="H59" s="22" t="s">
        <v>195</v>
      </c>
      <c r="I59" s="22" t="s">
        <v>244</v>
      </c>
      <c r="J59" s="26" t="s">
        <v>3</v>
      </c>
      <c r="K59" s="22" t="s">
        <v>3</v>
      </c>
      <c r="L59" s="25">
        <v>0</v>
      </c>
      <c r="M59" s="25">
        <v>0</v>
      </c>
      <c r="N59" s="25">
        <v>6</v>
      </c>
      <c r="O59" s="25">
        <v>3</v>
      </c>
      <c r="P59" s="25">
        <v>1.2</v>
      </c>
      <c r="Q59" s="25">
        <v>0</v>
      </c>
    </row>
    <row r="60" spans="1:17" ht="15.75">
      <c r="A60" s="22" t="s">
        <v>22</v>
      </c>
      <c r="B60" s="22" t="s">
        <v>68</v>
      </c>
      <c r="C60" s="22" t="s">
        <v>62</v>
      </c>
      <c r="D60" s="23">
        <v>346560</v>
      </c>
      <c r="E60" s="24">
        <v>44757.458203981478</v>
      </c>
      <c r="F60" s="25">
        <v>10</v>
      </c>
      <c r="G60" s="22" t="s">
        <v>245</v>
      </c>
      <c r="H60" s="22" t="s">
        <v>195</v>
      </c>
      <c r="I60" s="22" t="s">
        <v>50</v>
      </c>
      <c r="J60" s="26" t="s">
        <v>3</v>
      </c>
      <c r="K60" s="22" t="s">
        <v>3</v>
      </c>
      <c r="L60" s="25">
        <v>0</v>
      </c>
      <c r="M60" s="25">
        <v>0</v>
      </c>
      <c r="N60" s="25">
        <v>6</v>
      </c>
      <c r="O60" s="25">
        <v>0</v>
      </c>
      <c r="P60" s="25">
        <v>3.8</v>
      </c>
      <c r="Q60" s="25">
        <v>0.2</v>
      </c>
    </row>
    <row r="61" spans="1:17" ht="15.75">
      <c r="A61" s="22" t="s">
        <v>22</v>
      </c>
      <c r="B61" s="22" t="s">
        <v>68</v>
      </c>
      <c r="C61" s="22" t="s">
        <v>62</v>
      </c>
      <c r="D61" s="23">
        <v>350047</v>
      </c>
      <c r="E61" s="24">
        <v>44761.970289097218</v>
      </c>
      <c r="F61" s="25">
        <v>10</v>
      </c>
      <c r="G61" s="22" t="s">
        <v>246</v>
      </c>
      <c r="H61" s="22" t="s">
        <v>195</v>
      </c>
      <c r="I61" s="22" t="s">
        <v>21</v>
      </c>
      <c r="J61" s="26" t="s">
        <v>3</v>
      </c>
      <c r="K61" s="22" t="s">
        <v>3</v>
      </c>
      <c r="L61" s="25">
        <v>0</v>
      </c>
      <c r="M61" s="25">
        <v>0</v>
      </c>
      <c r="N61" s="25">
        <v>6</v>
      </c>
      <c r="O61" s="25">
        <v>3</v>
      </c>
      <c r="P61" s="25">
        <v>0.4</v>
      </c>
      <c r="Q61" s="25">
        <v>0.6</v>
      </c>
    </row>
    <row r="62" spans="1:17" ht="15.75">
      <c r="A62" s="22" t="s">
        <v>22</v>
      </c>
      <c r="B62" s="22" t="s">
        <v>68</v>
      </c>
      <c r="C62" s="22" t="s">
        <v>16</v>
      </c>
      <c r="D62" s="23">
        <v>344286</v>
      </c>
      <c r="E62" s="24">
        <v>44754.70620252315</v>
      </c>
      <c r="F62" s="25">
        <v>9.8000000000000007</v>
      </c>
      <c r="G62" s="22" t="s">
        <v>255</v>
      </c>
      <c r="H62" s="22" t="s">
        <v>195</v>
      </c>
      <c r="I62" s="22" t="s">
        <v>256</v>
      </c>
      <c r="J62" s="26" t="s">
        <v>3</v>
      </c>
      <c r="K62" s="22" t="s">
        <v>3</v>
      </c>
      <c r="L62" s="25">
        <v>0</v>
      </c>
      <c r="M62" s="25">
        <v>0</v>
      </c>
      <c r="N62" s="25">
        <v>6</v>
      </c>
      <c r="O62" s="25">
        <v>3</v>
      </c>
      <c r="P62" s="25">
        <v>0</v>
      </c>
      <c r="Q62" s="25">
        <v>0.8</v>
      </c>
    </row>
    <row r="63" spans="1:17" ht="15.75">
      <c r="A63" s="22" t="s">
        <v>22</v>
      </c>
      <c r="B63" s="22" t="s">
        <v>68</v>
      </c>
      <c r="C63" s="22" t="s">
        <v>16</v>
      </c>
      <c r="D63" s="23">
        <v>350100</v>
      </c>
      <c r="E63" s="24">
        <v>44761.98515512731</v>
      </c>
      <c r="F63" s="25">
        <v>9.6999999999999993</v>
      </c>
      <c r="G63" s="22" t="s">
        <v>257</v>
      </c>
      <c r="H63" s="22" t="s">
        <v>195</v>
      </c>
      <c r="I63" s="22" t="s">
        <v>17</v>
      </c>
      <c r="J63" s="26" t="s">
        <v>3</v>
      </c>
      <c r="K63" s="22" t="s">
        <v>3</v>
      </c>
      <c r="L63" s="25">
        <v>0</v>
      </c>
      <c r="M63" s="25">
        <v>0</v>
      </c>
      <c r="N63" s="25">
        <v>6</v>
      </c>
      <c r="O63" s="25">
        <v>0</v>
      </c>
      <c r="P63" s="25">
        <v>2.6</v>
      </c>
      <c r="Q63" s="25">
        <v>1.1000000000000001</v>
      </c>
    </row>
    <row r="64" spans="1:17" ht="15.75">
      <c r="A64" s="22" t="s">
        <v>22</v>
      </c>
      <c r="B64" s="22" t="s">
        <v>68</v>
      </c>
      <c r="C64" s="22" t="s">
        <v>16</v>
      </c>
      <c r="D64" s="23">
        <v>348489</v>
      </c>
      <c r="E64" s="24">
        <v>44760.911470023144</v>
      </c>
      <c r="F64" s="25">
        <v>9.6999999999999993</v>
      </c>
      <c r="G64" s="22" t="s">
        <v>258</v>
      </c>
      <c r="H64" s="22" t="s">
        <v>195</v>
      </c>
      <c r="I64" s="22" t="s">
        <v>259</v>
      </c>
      <c r="J64" s="26" t="s">
        <v>3</v>
      </c>
      <c r="K64" s="22" t="s">
        <v>3</v>
      </c>
      <c r="L64" s="25">
        <v>0</v>
      </c>
      <c r="M64" s="25">
        <v>0</v>
      </c>
      <c r="N64" s="25">
        <v>6</v>
      </c>
      <c r="O64" s="25">
        <v>0</v>
      </c>
      <c r="P64" s="25">
        <v>2.2000000000000002</v>
      </c>
      <c r="Q64" s="25">
        <v>1.5</v>
      </c>
    </row>
    <row r="65" spans="1:17" ht="15.75">
      <c r="A65" s="22" t="s">
        <v>22</v>
      </c>
      <c r="B65" s="22" t="s">
        <v>68</v>
      </c>
      <c r="C65" s="22" t="s">
        <v>16</v>
      </c>
      <c r="D65" s="23">
        <v>342104</v>
      </c>
      <c r="E65" s="24">
        <v>44750.784866307869</v>
      </c>
      <c r="F65" s="25">
        <v>9.4</v>
      </c>
      <c r="G65" s="22" t="s">
        <v>260</v>
      </c>
      <c r="H65" s="22" t="s">
        <v>195</v>
      </c>
      <c r="I65" s="22" t="s">
        <v>84</v>
      </c>
      <c r="J65" s="26" t="s">
        <v>3</v>
      </c>
      <c r="K65" s="22" t="s">
        <v>3</v>
      </c>
      <c r="L65" s="25">
        <v>0</v>
      </c>
      <c r="M65" s="25">
        <v>0</v>
      </c>
      <c r="N65" s="25">
        <v>6</v>
      </c>
      <c r="O65" s="25">
        <v>0</v>
      </c>
      <c r="P65" s="25">
        <v>3.4</v>
      </c>
      <c r="Q65" s="25">
        <v>0</v>
      </c>
    </row>
    <row r="66" spans="1:17" ht="15.75">
      <c r="A66" s="22" t="s">
        <v>22</v>
      </c>
      <c r="B66" s="22" t="s">
        <v>68</v>
      </c>
      <c r="C66" s="22" t="s">
        <v>16</v>
      </c>
      <c r="D66" s="23">
        <v>343593</v>
      </c>
      <c r="E66" s="24">
        <v>44753.857767847221</v>
      </c>
      <c r="F66" s="25">
        <v>9.1999999999999993</v>
      </c>
      <c r="G66" s="22" t="s">
        <v>261</v>
      </c>
      <c r="H66" s="22" t="s">
        <v>195</v>
      </c>
      <c r="I66" s="22" t="s">
        <v>21</v>
      </c>
      <c r="J66" s="26" t="s">
        <v>3</v>
      </c>
      <c r="K66" s="22" t="s">
        <v>3</v>
      </c>
      <c r="L66" s="25">
        <v>0</v>
      </c>
      <c r="M66" s="25">
        <v>0</v>
      </c>
      <c r="N66" s="25">
        <v>6</v>
      </c>
      <c r="O66" s="25">
        <v>0</v>
      </c>
      <c r="P66" s="25">
        <v>3.2</v>
      </c>
      <c r="Q66" s="25">
        <v>0</v>
      </c>
    </row>
    <row r="67" spans="1:17" ht="15.75">
      <c r="A67" s="22" t="s">
        <v>22</v>
      </c>
      <c r="B67" s="22" t="s">
        <v>68</v>
      </c>
      <c r="C67" s="22" t="s">
        <v>16</v>
      </c>
      <c r="D67" s="23">
        <v>348373</v>
      </c>
      <c r="E67" s="24">
        <v>44760.820410312495</v>
      </c>
      <c r="F67" s="25">
        <v>9.1999999999999993</v>
      </c>
      <c r="G67" s="22" t="s">
        <v>262</v>
      </c>
      <c r="H67" s="22" t="s">
        <v>195</v>
      </c>
      <c r="I67" s="22" t="s">
        <v>50</v>
      </c>
      <c r="J67" s="26" t="s">
        <v>3</v>
      </c>
      <c r="K67" s="22" t="s">
        <v>3</v>
      </c>
      <c r="L67" s="25">
        <v>0</v>
      </c>
      <c r="M67" s="25">
        <v>0</v>
      </c>
      <c r="N67" s="25">
        <v>6</v>
      </c>
      <c r="O67" s="25">
        <v>3</v>
      </c>
      <c r="P67" s="25">
        <v>0.2</v>
      </c>
      <c r="Q67" s="25">
        <v>0</v>
      </c>
    </row>
    <row r="68" spans="1:17" ht="15.75">
      <c r="A68" s="22" t="s">
        <v>22</v>
      </c>
      <c r="B68" s="22" t="s">
        <v>68</v>
      </c>
      <c r="C68" s="22" t="s">
        <v>16</v>
      </c>
      <c r="D68" s="23">
        <v>342848</v>
      </c>
      <c r="E68" s="24">
        <v>44753.458931655092</v>
      </c>
      <c r="F68" s="25">
        <v>9</v>
      </c>
      <c r="G68" s="22" t="s">
        <v>263</v>
      </c>
      <c r="H68" s="22" t="s">
        <v>195</v>
      </c>
      <c r="I68" s="22" t="s">
        <v>58</v>
      </c>
      <c r="J68" s="26" t="s">
        <v>3</v>
      </c>
      <c r="K68" s="22" t="s">
        <v>3</v>
      </c>
      <c r="L68" s="25">
        <v>0</v>
      </c>
      <c r="M68" s="25">
        <v>0</v>
      </c>
      <c r="N68" s="25">
        <v>6</v>
      </c>
      <c r="O68" s="25">
        <v>3</v>
      </c>
      <c r="P68" s="25">
        <v>0</v>
      </c>
      <c r="Q68" s="25">
        <v>0</v>
      </c>
    </row>
    <row r="69" spans="1:17" ht="15.75">
      <c r="A69" s="22" t="s">
        <v>22</v>
      </c>
      <c r="B69" s="22" t="s">
        <v>68</v>
      </c>
      <c r="C69" s="22" t="s">
        <v>16</v>
      </c>
      <c r="D69" s="23">
        <v>346950</v>
      </c>
      <c r="E69" s="24">
        <v>44757.842075</v>
      </c>
      <c r="F69" s="25">
        <v>8.6</v>
      </c>
      <c r="G69" s="22" t="s">
        <v>264</v>
      </c>
      <c r="H69" s="22" t="s">
        <v>195</v>
      </c>
      <c r="I69" s="22" t="s">
        <v>50</v>
      </c>
      <c r="J69" s="26" t="s">
        <v>3</v>
      </c>
      <c r="K69" s="22" t="s">
        <v>3</v>
      </c>
      <c r="L69" s="25">
        <v>0</v>
      </c>
      <c r="M69" s="25">
        <v>0</v>
      </c>
      <c r="N69" s="25">
        <v>6</v>
      </c>
      <c r="O69" s="25">
        <v>0</v>
      </c>
      <c r="P69" s="25">
        <v>2.4</v>
      </c>
      <c r="Q69" s="25">
        <v>0.2</v>
      </c>
    </row>
    <row r="70" spans="1:17" ht="15.75">
      <c r="A70" s="22" t="s">
        <v>22</v>
      </c>
      <c r="B70" s="22" t="s">
        <v>68</v>
      </c>
      <c r="C70" s="22" t="s">
        <v>16</v>
      </c>
      <c r="D70" s="23">
        <v>349189</v>
      </c>
      <c r="E70" s="24">
        <v>44761.649990486112</v>
      </c>
      <c r="F70" s="25">
        <v>8.6</v>
      </c>
      <c r="G70" s="22" t="s">
        <v>265</v>
      </c>
      <c r="H70" s="22" t="s">
        <v>195</v>
      </c>
      <c r="I70" s="22" t="s">
        <v>45</v>
      </c>
      <c r="J70" s="26" t="s">
        <v>3</v>
      </c>
      <c r="K70" s="22" t="s">
        <v>3</v>
      </c>
      <c r="L70" s="25">
        <v>0</v>
      </c>
      <c r="M70" s="25">
        <v>0</v>
      </c>
      <c r="N70" s="25">
        <v>6</v>
      </c>
      <c r="O70" s="25">
        <v>0</v>
      </c>
      <c r="P70" s="25">
        <v>1.6</v>
      </c>
      <c r="Q70" s="25">
        <v>1</v>
      </c>
    </row>
    <row r="71" spans="1:17" ht="15.75">
      <c r="A71" s="22" t="s">
        <v>22</v>
      </c>
      <c r="B71" s="22" t="s">
        <v>68</v>
      </c>
      <c r="C71" s="22" t="s">
        <v>16</v>
      </c>
      <c r="D71" s="23">
        <v>349220</v>
      </c>
      <c r="E71" s="24">
        <v>44761.671375185186</v>
      </c>
      <c r="F71" s="25">
        <v>8.4</v>
      </c>
      <c r="G71" s="22" t="s">
        <v>266</v>
      </c>
      <c r="H71" s="22" t="s">
        <v>195</v>
      </c>
      <c r="I71" s="22" t="s">
        <v>34</v>
      </c>
      <c r="J71" s="26" t="s">
        <v>3</v>
      </c>
      <c r="K71" s="22" t="s">
        <v>3</v>
      </c>
      <c r="L71" s="25">
        <v>0</v>
      </c>
      <c r="M71" s="25">
        <v>0</v>
      </c>
      <c r="N71" s="25">
        <v>6</v>
      </c>
      <c r="O71" s="25">
        <v>0</v>
      </c>
      <c r="P71" s="25">
        <v>2.4</v>
      </c>
      <c r="Q71" s="25">
        <v>0</v>
      </c>
    </row>
    <row r="72" spans="1:17" ht="15.75">
      <c r="A72" s="22" t="s">
        <v>22</v>
      </c>
      <c r="B72" s="22" t="s">
        <v>68</v>
      </c>
      <c r="C72" s="22" t="s">
        <v>16</v>
      </c>
      <c r="D72" s="23">
        <v>342171</v>
      </c>
      <c r="E72" s="24">
        <v>44750.91167454861</v>
      </c>
      <c r="F72" s="25">
        <v>8.1</v>
      </c>
      <c r="G72" s="22" t="s">
        <v>267</v>
      </c>
      <c r="H72" s="22" t="s">
        <v>195</v>
      </c>
      <c r="I72" s="22" t="s">
        <v>45</v>
      </c>
      <c r="J72" s="26" t="s">
        <v>3</v>
      </c>
      <c r="K72" s="22" t="s">
        <v>3</v>
      </c>
      <c r="L72" s="25">
        <v>0</v>
      </c>
      <c r="M72" s="25">
        <v>0</v>
      </c>
      <c r="N72" s="25">
        <v>6</v>
      </c>
      <c r="O72" s="25">
        <v>0</v>
      </c>
      <c r="P72" s="25">
        <v>1.4</v>
      </c>
      <c r="Q72" s="25">
        <v>0.7</v>
      </c>
    </row>
    <row r="73" spans="1:17" ht="15.75">
      <c r="A73" s="22" t="s">
        <v>22</v>
      </c>
      <c r="B73" s="22" t="s">
        <v>68</v>
      </c>
      <c r="C73" s="22" t="s">
        <v>16</v>
      </c>
      <c r="D73" s="23">
        <v>342826</v>
      </c>
      <c r="E73" s="24">
        <v>44753.446667152777</v>
      </c>
      <c r="F73" s="25">
        <v>7.5</v>
      </c>
      <c r="G73" s="22" t="s">
        <v>268</v>
      </c>
      <c r="H73" s="22" t="s">
        <v>195</v>
      </c>
      <c r="I73" s="22" t="s">
        <v>30</v>
      </c>
      <c r="J73" s="26" t="s">
        <v>3</v>
      </c>
      <c r="K73" s="22" t="s">
        <v>3</v>
      </c>
      <c r="L73" s="25">
        <v>0</v>
      </c>
      <c r="M73" s="25">
        <v>0</v>
      </c>
      <c r="N73" s="25">
        <v>6</v>
      </c>
      <c r="O73" s="25">
        <v>0</v>
      </c>
      <c r="P73" s="25">
        <v>0</v>
      </c>
      <c r="Q73" s="25">
        <v>1.5</v>
      </c>
    </row>
    <row r="74" spans="1:17" ht="15.75">
      <c r="A74" s="22" t="s">
        <v>22</v>
      </c>
      <c r="B74" s="22" t="s">
        <v>68</v>
      </c>
      <c r="C74" s="22" t="s">
        <v>16</v>
      </c>
      <c r="D74" s="23">
        <v>344030</v>
      </c>
      <c r="E74" s="24">
        <v>44754.543037118056</v>
      </c>
      <c r="F74" s="25">
        <v>7.4</v>
      </c>
      <c r="G74" s="22" t="s">
        <v>269</v>
      </c>
      <c r="H74" s="22" t="s">
        <v>195</v>
      </c>
      <c r="I74" s="22" t="s">
        <v>4</v>
      </c>
      <c r="J74" s="26" t="s">
        <v>3</v>
      </c>
      <c r="K74" s="22" t="s">
        <v>3</v>
      </c>
      <c r="L74" s="25">
        <v>0</v>
      </c>
      <c r="M74" s="25">
        <v>0</v>
      </c>
      <c r="N74" s="25">
        <v>0</v>
      </c>
      <c r="O74" s="25">
        <v>3</v>
      </c>
      <c r="P74" s="25">
        <v>4.4000000000000004</v>
      </c>
      <c r="Q74" s="25">
        <v>0</v>
      </c>
    </row>
    <row r="75" spans="1:17" ht="15.75">
      <c r="A75" s="22" t="s">
        <v>22</v>
      </c>
      <c r="B75" s="22" t="s">
        <v>68</v>
      </c>
      <c r="C75" s="22" t="s">
        <v>16</v>
      </c>
      <c r="D75" s="23">
        <v>342583</v>
      </c>
      <c r="E75" s="24">
        <v>44752.420760648143</v>
      </c>
      <c r="F75" s="25">
        <v>7.2</v>
      </c>
      <c r="G75" s="22" t="s">
        <v>270</v>
      </c>
      <c r="H75" s="22" t="s">
        <v>195</v>
      </c>
      <c r="I75" s="22" t="s">
        <v>50</v>
      </c>
      <c r="J75" s="26" t="s">
        <v>3</v>
      </c>
      <c r="K75" s="22" t="s">
        <v>3</v>
      </c>
      <c r="L75" s="25">
        <v>0</v>
      </c>
      <c r="M75" s="25">
        <v>0</v>
      </c>
      <c r="N75" s="25">
        <v>6</v>
      </c>
      <c r="O75" s="25">
        <v>0</v>
      </c>
      <c r="P75" s="25">
        <v>0</v>
      </c>
      <c r="Q75" s="25">
        <v>1.2</v>
      </c>
    </row>
    <row r="76" spans="1:17" ht="15.75">
      <c r="A76" s="22" t="s">
        <v>22</v>
      </c>
      <c r="B76" s="22" t="s">
        <v>68</v>
      </c>
      <c r="C76" s="22" t="s">
        <v>16</v>
      </c>
      <c r="D76" s="23">
        <v>348496</v>
      </c>
      <c r="E76" s="24">
        <v>44760.91837890046</v>
      </c>
      <c r="F76" s="25">
        <v>6.9</v>
      </c>
      <c r="G76" s="22" t="s">
        <v>271</v>
      </c>
      <c r="H76" s="22" t="s">
        <v>195</v>
      </c>
      <c r="I76" s="22" t="s">
        <v>58</v>
      </c>
      <c r="J76" s="26" t="s">
        <v>3</v>
      </c>
      <c r="K76" s="22" t="s">
        <v>3</v>
      </c>
      <c r="L76" s="25">
        <v>0</v>
      </c>
      <c r="M76" s="25">
        <v>0</v>
      </c>
      <c r="N76" s="25">
        <v>6</v>
      </c>
      <c r="O76" s="25">
        <v>0</v>
      </c>
      <c r="P76" s="25">
        <v>0.4</v>
      </c>
      <c r="Q76" s="25">
        <v>0.5</v>
      </c>
    </row>
    <row r="77" spans="1:17" ht="15.75">
      <c r="A77" s="22" t="s">
        <v>22</v>
      </c>
      <c r="B77" s="22" t="s">
        <v>68</v>
      </c>
      <c r="C77" s="22" t="s">
        <v>16</v>
      </c>
      <c r="D77" s="23">
        <v>345340</v>
      </c>
      <c r="E77" s="24">
        <v>44755.823221817125</v>
      </c>
      <c r="F77" s="25">
        <v>6.9</v>
      </c>
      <c r="G77" s="22" t="s">
        <v>272</v>
      </c>
      <c r="H77" s="22" t="s">
        <v>195</v>
      </c>
      <c r="I77" s="22" t="s">
        <v>48</v>
      </c>
      <c r="J77" s="26" t="s">
        <v>3</v>
      </c>
      <c r="K77" s="22" t="s">
        <v>3</v>
      </c>
      <c r="L77" s="25">
        <v>0</v>
      </c>
      <c r="M77" s="25">
        <v>0</v>
      </c>
      <c r="N77" s="25">
        <v>6</v>
      </c>
      <c r="O77" s="25">
        <v>0</v>
      </c>
      <c r="P77" s="25">
        <v>0.2</v>
      </c>
      <c r="Q77" s="25">
        <v>0.7</v>
      </c>
    </row>
    <row r="78" spans="1:17" ht="15.75">
      <c r="A78" s="22" t="s">
        <v>22</v>
      </c>
      <c r="B78" s="22" t="s">
        <v>68</v>
      </c>
      <c r="C78" s="22" t="s">
        <v>65</v>
      </c>
      <c r="D78" s="23">
        <v>345341</v>
      </c>
      <c r="E78" s="24">
        <v>44755.82324662037</v>
      </c>
      <c r="F78" s="25">
        <v>6.9</v>
      </c>
      <c r="G78" s="22" t="s">
        <v>272</v>
      </c>
      <c r="H78" s="22" t="s">
        <v>195</v>
      </c>
      <c r="I78" s="22" t="s">
        <v>48</v>
      </c>
      <c r="J78" s="26" t="s">
        <v>3</v>
      </c>
      <c r="K78" s="22" t="s">
        <v>3</v>
      </c>
      <c r="L78" s="25">
        <v>0</v>
      </c>
      <c r="M78" s="25">
        <v>0</v>
      </c>
      <c r="N78" s="25">
        <v>6</v>
      </c>
      <c r="O78" s="25">
        <v>0</v>
      </c>
      <c r="P78" s="25">
        <v>0.2</v>
      </c>
      <c r="Q78" s="25">
        <v>0.7</v>
      </c>
    </row>
    <row r="79" spans="1:17" ht="15.75">
      <c r="A79" s="22" t="s">
        <v>22</v>
      </c>
      <c r="B79" s="22" t="s">
        <v>68</v>
      </c>
      <c r="C79" s="22" t="s">
        <v>16</v>
      </c>
      <c r="D79" s="23">
        <v>347565</v>
      </c>
      <c r="E79" s="24">
        <v>44759.790613738427</v>
      </c>
      <c r="F79" s="25">
        <v>6.9</v>
      </c>
      <c r="G79" s="22" t="s">
        <v>273</v>
      </c>
      <c r="H79" s="22" t="s">
        <v>195</v>
      </c>
      <c r="I79" s="22" t="s">
        <v>30</v>
      </c>
      <c r="J79" s="26" t="s">
        <v>3</v>
      </c>
      <c r="K79" s="22" t="s">
        <v>3</v>
      </c>
      <c r="L79" s="25">
        <v>0</v>
      </c>
      <c r="M79" s="25">
        <v>0</v>
      </c>
      <c r="N79" s="25">
        <v>6</v>
      </c>
      <c r="O79" s="25">
        <v>0</v>
      </c>
      <c r="P79" s="25">
        <v>0</v>
      </c>
      <c r="Q79" s="25">
        <v>0.9</v>
      </c>
    </row>
    <row r="80" spans="1:17" ht="15.75">
      <c r="A80" s="22" t="s">
        <v>22</v>
      </c>
      <c r="B80" s="22" t="s">
        <v>68</v>
      </c>
      <c r="C80" s="22" t="s">
        <v>65</v>
      </c>
      <c r="D80" s="23">
        <v>348657</v>
      </c>
      <c r="E80" s="24">
        <v>44761.400137280092</v>
      </c>
      <c r="F80" s="25">
        <v>6.8</v>
      </c>
      <c r="G80" s="22" t="s">
        <v>288</v>
      </c>
      <c r="H80" s="22" t="s">
        <v>195</v>
      </c>
      <c r="I80" s="22" t="s">
        <v>30</v>
      </c>
      <c r="J80" s="26" t="s">
        <v>3</v>
      </c>
      <c r="K80" s="22" t="s">
        <v>2</v>
      </c>
      <c r="L80" s="25">
        <v>0</v>
      </c>
      <c r="M80" s="25">
        <v>0</v>
      </c>
      <c r="N80" s="25">
        <v>6</v>
      </c>
      <c r="O80" s="25">
        <v>0</v>
      </c>
      <c r="P80" s="25">
        <v>0.8</v>
      </c>
      <c r="Q80" s="25">
        <v>0</v>
      </c>
    </row>
    <row r="81" spans="1:17" ht="15.75">
      <c r="A81" s="22" t="s">
        <v>22</v>
      </c>
      <c r="B81" s="22" t="s">
        <v>68</v>
      </c>
      <c r="C81" s="22" t="s">
        <v>16</v>
      </c>
      <c r="D81" s="23">
        <v>344182</v>
      </c>
      <c r="E81" s="24">
        <v>44754.647791296295</v>
      </c>
      <c r="F81" s="25">
        <v>6.8</v>
      </c>
      <c r="G81" s="22" t="s">
        <v>274</v>
      </c>
      <c r="H81" s="22" t="s">
        <v>195</v>
      </c>
      <c r="I81" s="22" t="s">
        <v>48</v>
      </c>
      <c r="J81" s="26" t="s">
        <v>3</v>
      </c>
      <c r="K81" s="22" t="s">
        <v>3</v>
      </c>
      <c r="L81" s="25">
        <v>0</v>
      </c>
      <c r="M81" s="25">
        <v>0</v>
      </c>
      <c r="N81" s="25">
        <v>6</v>
      </c>
      <c r="O81" s="25">
        <v>0</v>
      </c>
      <c r="P81" s="25">
        <v>0</v>
      </c>
      <c r="Q81" s="25">
        <v>0.8</v>
      </c>
    </row>
    <row r="82" spans="1:17" ht="15.75">
      <c r="A82" s="22" t="s">
        <v>22</v>
      </c>
      <c r="B82" s="22" t="s">
        <v>68</v>
      </c>
      <c r="C82" s="22" t="s">
        <v>16</v>
      </c>
      <c r="D82" s="23">
        <v>349114</v>
      </c>
      <c r="E82" s="24">
        <v>44761.605003379627</v>
      </c>
      <c r="F82" s="25">
        <v>6.5</v>
      </c>
      <c r="G82" s="22" t="s">
        <v>275</v>
      </c>
      <c r="H82" s="22" t="s">
        <v>195</v>
      </c>
      <c r="I82" s="22" t="s">
        <v>7</v>
      </c>
      <c r="J82" s="26" t="s">
        <v>3</v>
      </c>
      <c r="K82" s="22" t="s">
        <v>3</v>
      </c>
      <c r="L82" s="25">
        <v>0</v>
      </c>
      <c r="M82" s="25">
        <v>0</v>
      </c>
      <c r="N82" s="25">
        <v>0</v>
      </c>
      <c r="O82" s="25">
        <v>3</v>
      </c>
      <c r="P82" s="25">
        <v>2</v>
      </c>
      <c r="Q82" s="25">
        <v>1.5</v>
      </c>
    </row>
    <row r="83" spans="1:17" ht="15.75">
      <c r="A83" s="22" t="s">
        <v>22</v>
      </c>
      <c r="B83" s="22" t="s">
        <v>68</v>
      </c>
      <c r="C83" s="22" t="s">
        <v>16</v>
      </c>
      <c r="D83" s="23">
        <v>350021</v>
      </c>
      <c r="E83" s="24">
        <v>44761.959398078703</v>
      </c>
      <c r="F83" s="25">
        <v>6.5</v>
      </c>
      <c r="G83" s="22" t="s">
        <v>276</v>
      </c>
      <c r="H83" s="22" t="s">
        <v>195</v>
      </c>
      <c r="I83" s="22" t="s">
        <v>84</v>
      </c>
      <c r="J83" s="26" t="s">
        <v>3</v>
      </c>
      <c r="K83" s="22" t="s">
        <v>3</v>
      </c>
      <c r="L83" s="25">
        <v>0</v>
      </c>
      <c r="M83" s="25">
        <v>0</v>
      </c>
      <c r="N83" s="25">
        <v>6</v>
      </c>
      <c r="O83" s="25">
        <v>0</v>
      </c>
      <c r="P83" s="25">
        <v>0</v>
      </c>
      <c r="Q83" s="25">
        <v>0.5</v>
      </c>
    </row>
    <row r="84" spans="1:17" ht="15.75">
      <c r="A84" s="22" t="s">
        <v>22</v>
      </c>
      <c r="B84" s="22" t="s">
        <v>68</v>
      </c>
      <c r="C84" s="22" t="s">
        <v>16</v>
      </c>
      <c r="D84" s="23">
        <v>341944</v>
      </c>
      <c r="E84" s="24">
        <v>44750.657150196756</v>
      </c>
      <c r="F84" s="25">
        <v>6.5</v>
      </c>
      <c r="G84" s="22" t="s">
        <v>277</v>
      </c>
      <c r="H84" s="22" t="s">
        <v>195</v>
      </c>
      <c r="I84" s="22" t="s">
        <v>45</v>
      </c>
      <c r="J84" s="26" t="s">
        <v>3</v>
      </c>
      <c r="K84" s="22" t="s">
        <v>3</v>
      </c>
      <c r="L84" s="25">
        <v>0</v>
      </c>
      <c r="M84" s="25">
        <v>0</v>
      </c>
      <c r="N84" s="25">
        <v>6</v>
      </c>
      <c r="O84" s="25">
        <v>0</v>
      </c>
      <c r="P84" s="25">
        <v>0</v>
      </c>
      <c r="Q84" s="25">
        <v>0.5</v>
      </c>
    </row>
    <row r="85" spans="1:17" ht="15.75">
      <c r="A85" s="22" t="s">
        <v>22</v>
      </c>
      <c r="B85" s="22" t="s">
        <v>68</v>
      </c>
      <c r="C85" s="22" t="s">
        <v>16</v>
      </c>
      <c r="D85" s="23">
        <v>347635</v>
      </c>
      <c r="E85" s="24">
        <v>44759.879210474537</v>
      </c>
      <c r="F85" s="25">
        <v>6.4</v>
      </c>
      <c r="G85" s="22" t="s">
        <v>278</v>
      </c>
      <c r="H85" s="22" t="s">
        <v>195</v>
      </c>
      <c r="I85" s="22" t="s">
        <v>24</v>
      </c>
      <c r="J85" s="26" t="s">
        <v>3</v>
      </c>
      <c r="K85" s="22" t="s">
        <v>3</v>
      </c>
      <c r="L85" s="25">
        <v>0</v>
      </c>
      <c r="M85" s="25">
        <v>0</v>
      </c>
      <c r="N85" s="25">
        <v>6</v>
      </c>
      <c r="O85" s="25">
        <v>0</v>
      </c>
      <c r="P85" s="25">
        <v>0.4</v>
      </c>
      <c r="Q85" s="25">
        <v>0</v>
      </c>
    </row>
    <row r="86" spans="1:17" ht="15.75">
      <c r="A86" s="22" t="s">
        <v>22</v>
      </c>
      <c r="B86" s="22" t="s">
        <v>68</v>
      </c>
      <c r="C86" s="22" t="s">
        <v>16</v>
      </c>
      <c r="D86" s="23">
        <v>342381</v>
      </c>
      <c r="E86" s="24">
        <v>44751.66747177083</v>
      </c>
      <c r="F86" s="25">
        <v>6.3</v>
      </c>
      <c r="G86" s="22" t="s">
        <v>279</v>
      </c>
      <c r="H86" s="22" t="s">
        <v>195</v>
      </c>
      <c r="I86" s="22" t="s">
        <v>32</v>
      </c>
      <c r="J86" s="26" t="s">
        <v>3</v>
      </c>
      <c r="K86" s="22" t="s">
        <v>3</v>
      </c>
      <c r="L86" s="25">
        <v>0</v>
      </c>
      <c r="M86" s="25">
        <v>0</v>
      </c>
      <c r="N86" s="25">
        <v>6</v>
      </c>
      <c r="O86" s="25">
        <v>0</v>
      </c>
      <c r="P86" s="25">
        <v>0</v>
      </c>
      <c r="Q86" s="25">
        <v>0.3</v>
      </c>
    </row>
    <row r="87" spans="1:17" ht="15.75">
      <c r="A87" s="22" t="s">
        <v>22</v>
      </c>
      <c r="B87" s="22" t="s">
        <v>68</v>
      </c>
      <c r="C87" s="22" t="s">
        <v>65</v>
      </c>
      <c r="D87" s="23">
        <v>342382</v>
      </c>
      <c r="E87" s="24">
        <v>44751.667503368051</v>
      </c>
      <c r="F87" s="25">
        <v>6.3</v>
      </c>
      <c r="G87" s="22" t="s">
        <v>279</v>
      </c>
      <c r="H87" s="22" t="s">
        <v>195</v>
      </c>
      <c r="I87" s="22" t="s">
        <v>32</v>
      </c>
      <c r="J87" s="26" t="s">
        <v>3</v>
      </c>
      <c r="K87" s="22" t="s">
        <v>3</v>
      </c>
      <c r="L87" s="25">
        <v>0</v>
      </c>
      <c r="M87" s="25">
        <v>0</v>
      </c>
      <c r="N87" s="25">
        <v>6</v>
      </c>
      <c r="O87" s="25">
        <v>0</v>
      </c>
      <c r="P87" s="25">
        <v>0</v>
      </c>
      <c r="Q87" s="25">
        <v>0.3</v>
      </c>
    </row>
    <row r="88" spans="1:17" ht="15.75">
      <c r="A88" s="22" t="s">
        <v>22</v>
      </c>
      <c r="B88" s="22" t="s">
        <v>68</v>
      </c>
      <c r="C88" s="22" t="s">
        <v>16</v>
      </c>
      <c r="D88" s="23">
        <v>347358</v>
      </c>
      <c r="E88" s="24">
        <v>44758.889398981482</v>
      </c>
      <c r="F88" s="25">
        <v>6.2</v>
      </c>
      <c r="G88" s="22" t="s">
        <v>280</v>
      </c>
      <c r="H88" s="22" t="s">
        <v>195</v>
      </c>
      <c r="I88" s="22" t="s">
        <v>6</v>
      </c>
      <c r="J88" s="26" t="s">
        <v>3</v>
      </c>
      <c r="K88" s="22" t="s">
        <v>3</v>
      </c>
      <c r="L88" s="25">
        <v>0</v>
      </c>
      <c r="M88" s="25">
        <v>0</v>
      </c>
      <c r="N88" s="25">
        <v>6</v>
      </c>
      <c r="O88" s="25">
        <v>0</v>
      </c>
      <c r="P88" s="25">
        <v>0</v>
      </c>
      <c r="Q88" s="25">
        <v>0.2</v>
      </c>
    </row>
    <row r="89" spans="1:17" ht="15.75">
      <c r="A89" s="22" t="s">
        <v>22</v>
      </c>
      <c r="B89" s="22" t="s">
        <v>68</v>
      </c>
      <c r="C89" s="22" t="s">
        <v>16</v>
      </c>
      <c r="D89" s="23">
        <v>348435</v>
      </c>
      <c r="E89" s="24">
        <v>44760.861930277773</v>
      </c>
      <c r="F89" s="25">
        <v>6</v>
      </c>
      <c r="G89" s="22" t="s">
        <v>281</v>
      </c>
      <c r="H89" s="22" t="s">
        <v>195</v>
      </c>
      <c r="I89" s="22" t="s">
        <v>48</v>
      </c>
      <c r="J89" s="26" t="s">
        <v>3</v>
      </c>
      <c r="K89" s="22" t="s">
        <v>3</v>
      </c>
      <c r="L89" s="25">
        <v>0</v>
      </c>
      <c r="M89" s="25">
        <v>0</v>
      </c>
      <c r="N89" s="25">
        <v>6</v>
      </c>
      <c r="O89" s="25">
        <v>0</v>
      </c>
      <c r="P89" s="25">
        <v>0</v>
      </c>
      <c r="Q89" s="25">
        <v>0</v>
      </c>
    </row>
    <row r="90" spans="1:17" ht="15.75">
      <c r="A90" s="22" t="s">
        <v>22</v>
      </c>
      <c r="B90" s="22" t="s">
        <v>68</v>
      </c>
      <c r="C90" s="22" t="s">
        <v>16</v>
      </c>
      <c r="D90" s="23">
        <v>342097</v>
      </c>
      <c r="E90" s="24">
        <v>44750.760344918977</v>
      </c>
      <c r="F90" s="25">
        <v>6</v>
      </c>
      <c r="G90" s="22" t="s">
        <v>282</v>
      </c>
      <c r="H90" s="22" t="s">
        <v>195</v>
      </c>
      <c r="I90" s="22" t="s">
        <v>6</v>
      </c>
      <c r="J90" s="26" t="s">
        <v>3</v>
      </c>
      <c r="K90" s="22" t="s">
        <v>3</v>
      </c>
      <c r="L90" s="25">
        <v>0</v>
      </c>
      <c r="M90" s="25">
        <v>0</v>
      </c>
      <c r="N90" s="25">
        <v>6</v>
      </c>
      <c r="O90" s="25">
        <v>0</v>
      </c>
      <c r="P90" s="25">
        <v>0</v>
      </c>
      <c r="Q90" s="25">
        <v>0</v>
      </c>
    </row>
    <row r="91" spans="1:17" ht="15.75">
      <c r="A91" s="22" t="s">
        <v>22</v>
      </c>
      <c r="B91" s="22" t="s">
        <v>68</v>
      </c>
      <c r="C91" s="22" t="s">
        <v>16</v>
      </c>
      <c r="D91" s="23">
        <v>347782</v>
      </c>
      <c r="E91" s="24">
        <v>44760.449180185184</v>
      </c>
      <c r="F91" s="25">
        <v>6</v>
      </c>
      <c r="G91" s="22" t="s">
        <v>283</v>
      </c>
      <c r="H91" s="22" t="s">
        <v>195</v>
      </c>
      <c r="I91" s="22" t="s">
        <v>34</v>
      </c>
      <c r="J91" s="26" t="s">
        <v>3</v>
      </c>
      <c r="K91" s="22" t="s">
        <v>3</v>
      </c>
      <c r="L91" s="25">
        <v>0</v>
      </c>
      <c r="M91" s="25">
        <v>0</v>
      </c>
      <c r="N91" s="25">
        <v>6</v>
      </c>
      <c r="O91" s="25">
        <v>0</v>
      </c>
      <c r="P91" s="25">
        <v>0</v>
      </c>
      <c r="Q91" s="25">
        <v>0</v>
      </c>
    </row>
    <row r="92" spans="1:17" ht="15.75">
      <c r="A92" s="22" t="s">
        <v>22</v>
      </c>
      <c r="B92" s="22" t="s">
        <v>68</v>
      </c>
      <c r="C92" s="22" t="s">
        <v>16</v>
      </c>
      <c r="D92" s="23">
        <v>344711</v>
      </c>
      <c r="E92" s="24">
        <v>44755.41642775463</v>
      </c>
      <c r="F92" s="25">
        <v>6</v>
      </c>
      <c r="G92" s="22" t="s">
        <v>284</v>
      </c>
      <c r="H92" s="22" t="s">
        <v>195</v>
      </c>
      <c r="I92" s="22" t="s">
        <v>7</v>
      </c>
      <c r="J92" s="26" t="s">
        <v>3</v>
      </c>
      <c r="K92" s="22" t="s">
        <v>3</v>
      </c>
      <c r="L92" s="25">
        <v>0</v>
      </c>
      <c r="M92" s="25">
        <v>0</v>
      </c>
      <c r="N92" s="25">
        <v>6</v>
      </c>
      <c r="O92" s="25">
        <v>0</v>
      </c>
      <c r="P92" s="25">
        <v>0</v>
      </c>
      <c r="Q92" s="25">
        <v>0</v>
      </c>
    </row>
    <row r="93" spans="1:17" ht="15.75">
      <c r="A93" s="22" t="s">
        <v>22</v>
      </c>
      <c r="B93" s="22" t="s">
        <v>68</v>
      </c>
      <c r="C93" s="22" t="s">
        <v>16</v>
      </c>
      <c r="D93" s="23">
        <v>343401</v>
      </c>
      <c r="E93" s="24">
        <v>44753.748467928242</v>
      </c>
      <c r="F93" s="25">
        <v>6</v>
      </c>
      <c r="G93" s="22" t="s">
        <v>285</v>
      </c>
      <c r="H93" s="22" t="s">
        <v>195</v>
      </c>
      <c r="I93" s="22" t="s">
        <v>4</v>
      </c>
      <c r="J93" s="26" t="s">
        <v>3</v>
      </c>
      <c r="K93" s="22" t="s">
        <v>3</v>
      </c>
      <c r="L93" s="25">
        <v>0</v>
      </c>
      <c r="M93" s="25">
        <v>0</v>
      </c>
      <c r="N93" s="25">
        <v>6</v>
      </c>
      <c r="O93" s="25">
        <v>0</v>
      </c>
      <c r="P93" s="25">
        <v>0</v>
      </c>
      <c r="Q93" s="25">
        <v>0</v>
      </c>
    </row>
    <row r="94" spans="1:17" ht="15.75">
      <c r="A94" s="22" t="s">
        <v>22</v>
      </c>
      <c r="B94" s="22" t="s">
        <v>68</v>
      </c>
      <c r="C94" s="22" t="s">
        <v>16</v>
      </c>
      <c r="D94" s="23">
        <v>349567</v>
      </c>
      <c r="E94" s="24">
        <v>44761.797634641203</v>
      </c>
      <c r="F94" s="25">
        <v>4.5</v>
      </c>
      <c r="G94" s="22" t="s">
        <v>286</v>
      </c>
      <c r="H94" s="22" t="s">
        <v>195</v>
      </c>
      <c r="I94" s="22" t="s">
        <v>4</v>
      </c>
      <c r="J94" s="26" t="s">
        <v>3</v>
      </c>
      <c r="K94" s="22" t="s">
        <v>3</v>
      </c>
      <c r="L94" s="25">
        <v>0</v>
      </c>
      <c r="M94" s="25">
        <v>0</v>
      </c>
      <c r="N94" s="25">
        <v>0</v>
      </c>
      <c r="O94" s="25">
        <v>0</v>
      </c>
      <c r="P94" s="25">
        <v>3.8</v>
      </c>
      <c r="Q94" s="25">
        <v>0.7</v>
      </c>
    </row>
  </sheetData>
  <sortState ref="A2:Q94">
    <sortCondition descending="1" ref="F2:F94"/>
    <sortCondition descending="1" ref="L2:L94"/>
    <sortCondition descending="1" ref="P2:P94"/>
    <sortCondition descending="1" ref="O2:O94"/>
    <sortCondition descending="1" ref="I2:I94"/>
    <sortCondition ref="E2:E94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74"/>
  <sheetViews>
    <sheetView workbookViewId="0">
      <selection sqref="A1:XFD1"/>
    </sheetView>
  </sheetViews>
  <sheetFormatPr defaultColWidth="65.42578125" defaultRowHeight="15"/>
  <cols>
    <col min="1" max="1" width="9.85546875" style="11" bestFit="1" customWidth="1"/>
    <col min="2" max="2" width="14.140625" style="11" bestFit="1" customWidth="1"/>
    <col min="3" max="3" width="18.140625" style="11" bestFit="1" customWidth="1"/>
    <col min="4" max="4" width="10.7109375" style="12" bestFit="1" customWidth="1"/>
    <col min="5" max="5" width="20.7109375" style="12" bestFit="1" customWidth="1"/>
    <col min="6" max="6" width="13.140625" style="13" bestFit="1" customWidth="1"/>
    <col min="7" max="7" width="50" style="13" bestFit="1" customWidth="1"/>
    <col min="8" max="8" width="12.140625" style="12" bestFit="1" customWidth="1"/>
    <col min="9" max="9" width="7.42578125" style="11" bestFit="1" customWidth="1"/>
    <col min="10" max="10" width="10" style="11" bestFit="1" customWidth="1"/>
    <col min="11" max="11" width="14.140625" style="11" bestFit="1" customWidth="1"/>
    <col min="12" max="12" width="17.42578125" style="11" bestFit="1" customWidth="1"/>
    <col min="13" max="13" width="25.28515625" style="11" bestFit="1" customWidth="1"/>
    <col min="14" max="14" width="29.7109375" style="11" bestFit="1" customWidth="1"/>
    <col min="15" max="15" width="44.28515625" style="11" bestFit="1" customWidth="1"/>
    <col min="16" max="16" width="36.7109375" style="12" bestFit="1" customWidth="1"/>
    <col min="17" max="17" width="39.5703125" style="12" bestFit="1" customWidth="1"/>
    <col min="18" max="16384" width="65.42578125" style="11"/>
  </cols>
  <sheetData>
    <row r="1" spans="1:17" s="10" customFormat="1" ht="30">
      <c r="A1" s="8" t="s">
        <v>8</v>
      </c>
      <c r="B1" s="8" t="s">
        <v>0</v>
      </c>
      <c r="C1" s="8" t="s">
        <v>9</v>
      </c>
      <c r="D1" s="8" t="s">
        <v>10</v>
      </c>
      <c r="E1" s="8" t="s">
        <v>11</v>
      </c>
      <c r="F1" s="9" t="s">
        <v>29</v>
      </c>
      <c r="G1" s="8" t="s">
        <v>12</v>
      </c>
      <c r="H1" s="8" t="s">
        <v>13</v>
      </c>
      <c r="I1" s="8" t="s">
        <v>1</v>
      </c>
      <c r="J1" s="8" t="s">
        <v>14</v>
      </c>
      <c r="K1" s="8" t="s">
        <v>15</v>
      </c>
      <c r="L1" s="8" t="s">
        <v>25</v>
      </c>
      <c r="M1" s="8" t="s">
        <v>63</v>
      </c>
      <c r="N1" s="8" t="s">
        <v>27</v>
      </c>
      <c r="O1" s="8" t="s">
        <v>64</v>
      </c>
      <c r="P1" s="8" t="s">
        <v>28</v>
      </c>
      <c r="Q1" s="8" t="s">
        <v>26</v>
      </c>
    </row>
    <row r="2" spans="1:17" ht="15.75">
      <c r="A2" s="22" t="s">
        <v>22</v>
      </c>
      <c r="B2" s="22" t="s">
        <v>68</v>
      </c>
      <c r="C2" s="22" t="s">
        <v>62</v>
      </c>
      <c r="D2" s="23">
        <v>346795</v>
      </c>
      <c r="E2" s="24">
        <v>44757.729326261571</v>
      </c>
      <c r="F2" s="25">
        <v>28.5</v>
      </c>
      <c r="G2" s="22" t="s">
        <v>289</v>
      </c>
      <c r="H2" s="22" t="s">
        <v>290</v>
      </c>
      <c r="I2" s="22" t="s">
        <v>48</v>
      </c>
      <c r="J2" s="26" t="s">
        <v>2</v>
      </c>
      <c r="K2" s="22" t="s">
        <v>3</v>
      </c>
      <c r="L2" s="25">
        <v>6</v>
      </c>
      <c r="M2" s="25">
        <v>0</v>
      </c>
      <c r="N2" s="25">
        <v>6</v>
      </c>
      <c r="O2" s="25">
        <v>3</v>
      </c>
      <c r="P2" s="25">
        <v>12</v>
      </c>
      <c r="Q2" s="25">
        <v>1.5</v>
      </c>
    </row>
    <row r="3" spans="1:17" ht="15.75">
      <c r="A3" s="22" t="s">
        <v>22</v>
      </c>
      <c r="B3" s="22" t="s">
        <v>68</v>
      </c>
      <c r="C3" s="22" t="s">
        <v>62</v>
      </c>
      <c r="D3" s="23">
        <v>347976</v>
      </c>
      <c r="E3" s="24">
        <v>44760.610265960648</v>
      </c>
      <c r="F3" s="25">
        <v>28.5</v>
      </c>
      <c r="G3" s="22" t="s">
        <v>291</v>
      </c>
      <c r="H3" s="22" t="s">
        <v>290</v>
      </c>
      <c r="I3" s="22" t="s">
        <v>42</v>
      </c>
      <c r="J3" s="26" t="s">
        <v>2</v>
      </c>
      <c r="K3" s="22" t="s">
        <v>3</v>
      </c>
      <c r="L3" s="25">
        <v>6</v>
      </c>
      <c r="M3" s="25">
        <v>0</v>
      </c>
      <c r="N3" s="25">
        <v>6</v>
      </c>
      <c r="O3" s="25">
        <v>3</v>
      </c>
      <c r="P3" s="25">
        <v>12</v>
      </c>
      <c r="Q3" s="25">
        <v>1.5</v>
      </c>
    </row>
    <row r="4" spans="1:17" ht="15.75">
      <c r="A4" s="22" t="s">
        <v>22</v>
      </c>
      <c r="B4" s="22" t="s">
        <v>68</v>
      </c>
      <c r="C4" s="22" t="s">
        <v>62</v>
      </c>
      <c r="D4" s="23">
        <v>347152</v>
      </c>
      <c r="E4" s="24">
        <v>44758.529002569441</v>
      </c>
      <c r="F4" s="25">
        <v>25.9</v>
      </c>
      <c r="G4" s="22" t="s">
        <v>292</v>
      </c>
      <c r="H4" s="22" t="s">
        <v>290</v>
      </c>
      <c r="I4" s="22" t="s">
        <v>7</v>
      </c>
      <c r="J4" s="26" t="s">
        <v>2</v>
      </c>
      <c r="K4" s="22" t="s">
        <v>3</v>
      </c>
      <c r="L4" s="25">
        <v>6</v>
      </c>
      <c r="M4" s="25">
        <v>0</v>
      </c>
      <c r="N4" s="25">
        <v>6</v>
      </c>
      <c r="O4" s="25">
        <v>3</v>
      </c>
      <c r="P4" s="25">
        <v>9.4</v>
      </c>
      <c r="Q4" s="25">
        <v>1.5</v>
      </c>
    </row>
    <row r="5" spans="1:17" ht="15.75">
      <c r="A5" s="22" t="s">
        <v>22</v>
      </c>
      <c r="B5" s="22" t="s">
        <v>68</v>
      </c>
      <c r="C5" s="22" t="s">
        <v>62</v>
      </c>
      <c r="D5" s="23">
        <v>347522</v>
      </c>
      <c r="E5" s="24">
        <v>44759.690396319442</v>
      </c>
      <c r="F5" s="25">
        <v>24.5</v>
      </c>
      <c r="G5" s="22" t="s">
        <v>293</v>
      </c>
      <c r="H5" s="22" t="s">
        <v>290</v>
      </c>
      <c r="I5" s="22" t="s">
        <v>40</v>
      </c>
      <c r="J5" s="26" t="s">
        <v>3</v>
      </c>
      <c r="K5" s="22" t="s">
        <v>3</v>
      </c>
      <c r="L5" s="25">
        <v>0</v>
      </c>
      <c r="M5" s="25">
        <v>0</v>
      </c>
      <c r="N5" s="25">
        <v>6</v>
      </c>
      <c r="O5" s="25">
        <v>5</v>
      </c>
      <c r="P5" s="25">
        <v>12</v>
      </c>
      <c r="Q5" s="25">
        <v>1.5</v>
      </c>
    </row>
    <row r="6" spans="1:17" ht="15.75">
      <c r="A6" s="22" t="s">
        <v>22</v>
      </c>
      <c r="B6" s="22" t="s">
        <v>68</v>
      </c>
      <c r="C6" s="22" t="s">
        <v>62</v>
      </c>
      <c r="D6" s="23">
        <v>343092</v>
      </c>
      <c r="E6" s="24">
        <v>44753.61167111111</v>
      </c>
      <c r="F6" s="25">
        <v>24.3</v>
      </c>
      <c r="G6" s="22" t="s">
        <v>294</v>
      </c>
      <c r="H6" s="22" t="s">
        <v>290</v>
      </c>
      <c r="I6" s="22" t="s">
        <v>58</v>
      </c>
      <c r="J6" s="26" t="s">
        <v>2</v>
      </c>
      <c r="K6" s="22" t="s">
        <v>3</v>
      </c>
      <c r="L6" s="25">
        <v>6</v>
      </c>
      <c r="M6" s="25">
        <v>0</v>
      </c>
      <c r="N6" s="25">
        <v>6</v>
      </c>
      <c r="O6" s="25">
        <v>0</v>
      </c>
      <c r="P6" s="25">
        <v>10.8</v>
      </c>
      <c r="Q6" s="25">
        <v>1.5</v>
      </c>
    </row>
    <row r="7" spans="1:17" ht="15.75">
      <c r="A7" s="22" t="s">
        <v>22</v>
      </c>
      <c r="B7" s="22" t="s">
        <v>68</v>
      </c>
      <c r="C7" s="22" t="s">
        <v>62</v>
      </c>
      <c r="D7" s="23">
        <v>342115</v>
      </c>
      <c r="E7" s="24">
        <v>44750.793353993053</v>
      </c>
      <c r="F7" s="25">
        <v>23.7</v>
      </c>
      <c r="G7" s="22" t="s">
        <v>295</v>
      </c>
      <c r="H7" s="22" t="s">
        <v>290</v>
      </c>
      <c r="I7" s="22" t="s">
        <v>21</v>
      </c>
      <c r="J7" s="26" t="s">
        <v>3</v>
      </c>
      <c r="K7" s="22" t="s">
        <v>3</v>
      </c>
      <c r="L7" s="25">
        <v>0</v>
      </c>
      <c r="M7" s="25">
        <v>0</v>
      </c>
      <c r="N7" s="25">
        <v>6</v>
      </c>
      <c r="O7" s="25">
        <v>5</v>
      </c>
      <c r="P7" s="25">
        <v>12</v>
      </c>
      <c r="Q7" s="25">
        <v>0.7</v>
      </c>
    </row>
    <row r="8" spans="1:17" ht="15.75">
      <c r="A8" s="22" t="s">
        <v>22</v>
      </c>
      <c r="B8" s="22" t="s">
        <v>68</v>
      </c>
      <c r="C8" s="22" t="s">
        <v>62</v>
      </c>
      <c r="D8" s="23">
        <v>349911</v>
      </c>
      <c r="E8" s="24">
        <v>44761.92680001157</v>
      </c>
      <c r="F8" s="25">
        <v>23.5</v>
      </c>
      <c r="G8" s="22" t="s">
        <v>296</v>
      </c>
      <c r="H8" s="22" t="s">
        <v>290</v>
      </c>
      <c r="I8" s="22" t="s">
        <v>36</v>
      </c>
      <c r="J8" s="26" t="s">
        <v>2</v>
      </c>
      <c r="K8" s="22" t="s">
        <v>3</v>
      </c>
      <c r="L8" s="25">
        <v>6</v>
      </c>
      <c r="M8" s="25">
        <v>0</v>
      </c>
      <c r="N8" s="25">
        <v>6</v>
      </c>
      <c r="O8" s="25">
        <v>3</v>
      </c>
      <c r="P8" s="25">
        <v>7</v>
      </c>
      <c r="Q8" s="25">
        <v>1.5</v>
      </c>
    </row>
    <row r="9" spans="1:17" ht="15.75">
      <c r="A9" s="22" t="s">
        <v>22</v>
      </c>
      <c r="B9" s="22" t="s">
        <v>68</v>
      </c>
      <c r="C9" s="22" t="s">
        <v>62</v>
      </c>
      <c r="D9" s="23">
        <v>348689</v>
      </c>
      <c r="E9" s="24">
        <v>44761.415358032405</v>
      </c>
      <c r="F9" s="25">
        <v>23.5</v>
      </c>
      <c r="G9" s="22" t="s">
        <v>297</v>
      </c>
      <c r="H9" s="22" t="s">
        <v>290</v>
      </c>
      <c r="I9" s="22" t="s">
        <v>39</v>
      </c>
      <c r="J9" s="26" t="s">
        <v>3</v>
      </c>
      <c r="K9" s="22" t="s">
        <v>3</v>
      </c>
      <c r="L9" s="25">
        <v>0</v>
      </c>
      <c r="M9" s="25">
        <v>0</v>
      </c>
      <c r="N9" s="25">
        <v>6</v>
      </c>
      <c r="O9" s="25">
        <v>4</v>
      </c>
      <c r="P9" s="25">
        <v>12</v>
      </c>
      <c r="Q9" s="25">
        <v>1.5</v>
      </c>
    </row>
    <row r="10" spans="1:17" ht="15.75">
      <c r="A10" s="22" t="s">
        <v>22</v>
      </c>
      <c r="B10" s="22" t="s">
        <v>68</v>
      </c>
      <c r="C10" s="22" t="s">
        <v>62</v>
      </c>
      <c r="D10" s="23">
        <v>346829</v>
      </c>
      <c r="E10" s="24">
        <v>44757.767223946757</v>
      </c>
      <c r="F10" s="25">
        <v>22.7</v>
      </c>
      <c r="G10" s="22" t="s">
        <v>298</v>
      </c>
      <c r="H10" s="22" t="s">
        <v>290</v>
      </c>
      <c r="I10" s="22" t="s">
        <v>71</v>
      </c>
      <c r="J10" s="26" t="s">
        <v>3</v>
      </c>
      <c r="K10" s="22" t="s">
        <v>3</v>
      </c>
      <c r="L10" s="25">
        <v>0</v>
      </c>
      <c r="M10" s="25">
        <v>0</v>
      </c>
      <c r="N10" s="25">
        <v>6</v>
      </c>
      <c r="O10" s="25">
        <v>4</v>
      </c>
      <c r="P10" s="25">
        <v>12</v>
      </c>
      <c r="Q10" s="25">
        <v>0.7</v>
      </c>
    </row>
    <row r="11" spans="1:17" ht="15.75">
      <c r="A11" s="22" t="s">
        <v>22</v>
      </c>
      <c r="B11" s="22" t="s">
        <v>68</v>
      </c>
      <c r="C11" s="22" t="s">
        <v>62</v>
      </c>
      <c r="D11" s="23">
        <v>343356</v>
      </c>
      <c r="E11" s="24">
        <v>44753.727245381946</v>
      </c>
      <c r="F11" s="25">
        <v>22.5</v>
      </c>
      <c r="G11" s="22" t="s">
        <v>299</v>
      </c>
      <c r="H11" s="22" t="s">
        <v>290</v>
      </c>
      <c r="I11" s="22" t="s">
        <v>6</v>
      </c>
      <c r="J11" s="26" t="s">
        <v>2</v>
      </c>
      <c r="K11" s="22" t="s">
        <v>3</v>
      </c>
      <c r="L11" s="25">
        <v>6</v>
      </c>
      <c r="M11" s="25">
        <v>0</v>
      </c>
      <c r="N11" s="25">
        <v>6</v>
      </c>
      <c r="O11" s="25">
        <v>0</v>
      </c>
      <c r="P11" s="25">
        <v>9</v>
      </c>
      <c r="Q11" s="25">
        <v>1.5</v>
      </c>
    </row>
    <row r="12" spans="1:17" ht="15.75">
      <c r="A12" s="22" t="s">
        <v>22</v>
      </c>
      <c r="B12" s="22" t="s">
        <v>68</v>
      </c>
      <c r="C12" s="22" t="s">
        <v>62</v>
      </c>
      <c r="D12" s="23">
        <v>344123</v>
      </c>
      <c r="E12" s="24">
        <v>44754.619036585646</v>
      </c>
      <c r="F12" s="25">
        <v>22.5</v>
      </c>
      <c r="G12" s="22" t="s">
        <v>300</v>
      </c>
      <c r="H12" s="22" t="s">
        <v>290</v>
      </c>
      <c r="I12" s="22" t="s">
        <v>49</v>
      </c>
      <c r="J12" s="26" t="s">
        <v>3</v>
      </c>
      <c r="K12" s="22" t="s">
        <v>3</v>
      </c>
      <c r="L12" s="25">
        <v>0</v>
      </c>
      <c r="M12" s="25">
        <v>0</v>
      </c>
      <c r="N12" s="25">
        <v>6</v>
      </c>
      <c r="O12" s="25">
        <v>3</v>
      </c>
      <c r="P12" s="25">
        <v>12</v>
      </c>
      <c r="Q12" s="25">
        <v>1.5</v>
      </c>
    </row>
    <row r="13" spans="1:17" ht="15.75">
      <c r="A13" s="22" t="s">
        <v>22</v>
      </c>
      <c r="B13" s="22" t="s">
        <v>68</v>
      </c>
      <c r="C13" s="22" t="s">
        <v>62</v>
      </c>
      <c r="D13" s="23">
        <v>347893</v>
      </c>
      <c r="E13" s="24">
        <v>44760.519062094907</v>
      </c>
      <c r="F13" s="25">
        <v>22.5</v>
      </c>
      <c r="G13" s="22" t="s">
        <v>301</v>
      </c>
      <c r="H13" s="22" t="s">
        <v>290</v>
      </c>
      <c r="I13" s="22" t="s">
        <v>165</v>
      </c>
      <c r="J13" s="26" t="s">
        <v>3</v>
      </c>
      <c r="K13" s="22" t="s">
        <v>3</v>
      </c>
      <c r="L13" s="25">
        <v>0</v>
      </c>
      <c r="M13" s="25">
        <v>0</v>
      </c>
      <c r="N13" s="25">
        <v>6</v>
      </c>
      <c r="O13" s="25">
        <v>3</v>
      </c>
      <c r="P13" s="25">
        <v>12</v>
      </c>
      <c r="Q13" s="25">
        <v>1.5</v>
      </c>
    </row>
    <row r="14" spans="1:17" ht="15.75">
      <c r="A14" s="22" t="s">
        <v>22</v>
      </c>
      <c r="B14" s="22" t="s">
        <v>68</v>
      </c>
      <c r="C14" s="22" t="s">
        <v>62</v>
      </c>
      <c r="D14" s="23">
        <v>349457</v>
      </c>
      <c r="E14" s="24">
        <v>44761.760640451386</v>
      </c>
      <c r="F14" s="25">
        <v>22.5</v>
      </c>
      <c r="G14" s="22" t="s">
        <v>302</v>
      </c>
      <c r="H14" s="22" t="s">
        <v>290</v>
      </c>
      <c r="I14" s="22" t="s">
        <v>24</v>
      </c>
      <c r="J14" s="26" t="s">
        <v>3</v>
      </c>
      <c r="K14" s="22" t="s">
        <v>3</v>
      </c>
      <c r="L14" s="25">
        <v>0</v>
      </c>
      <c r="M14" s="25">
        <v>0</v>
      </c>
      <c r="N14" s="25">
        <v>6</v>
      </c>
      <c r="O14" s="25">
        <v>3</v>
      </c>
      <c r="P14" s="25">
        <v>12</v>
      </c>
      <c r="Q14" s="25">
        <v>1.5</v>
      </c>
    </row>
    <row r="15" spans="1:17" ht="15.75">
      <c r="A15" s="22" t="s">
        <v>22</v>
      </c>
      <c r="B15" s="22" t="s">
        <v>68</v>
      </c>
      <c r="C15" s="22" t="s">
        <v>62</v>
      </c>
      <c r="D15" s="23">
        <v>343515</v>
      </c>
      <c r="E15" s="24">
        <v>44753.807543437499</v>
      </c>
      <c r="F15" s="25">
        <v>22.5</v>
      </c>
      <c r="G15" s="22" t="s">
        <v>303</v>
      </c>
      <c r="H15" s="22" t="s">
        <v>290</v>
      </c>
      <c r="I15" s="22" t="s">
        <v>41</v>
      </c>
      <c r="J15" s="26" t="s">
        <v>3</v>
      </c>
      <c r="K15" s="22" t="s">
        <v>3</v>
      </c>
      <c r="L15" s="25">
        <v>0</v>
      </c>
      <c r="M15" s="25">
        <v>0</v>
      </c>
      <c r="N15" s="25">
        <v>6</v>
      </c>
      <c r="O15" s="25">
        <v>3</v>
      </c>
      <c r="P15" s="25">
        <v>12</v>
      </c>
      <c r="Q15" s="25">
        <v>1.5</v>
      </c>
    </row>
    <row r="16" spans="1:17" ht="15.75">
      <c r="A16" s="22" t="s">
        <v>22</v>
      </c>
      <c r="B16" s="22" t="s">
        <v>68</v>
      </c>
      <c r="C16" s="22" t="s">
        <v>62</v>
      </c>
      <c r="D16" s="23">
        <v>346992</v>
      </c>
      <c r="E16" s="24">
        <v>44757.912974652776</v>
      </c>
      <c r="F16" s="25">
        <v>22.5</v>
      </c>
      <c r="G16" s="22" t="s">
        <v>304</v>
      </c>
      <c r="H16" s="22" t="s">
        <v>290</v>
      </c>
      <c r="I16" s="22" t="s">
        <v>41</v>
      </c>
      <c r="J16" s="26" t="s">
        <v>3</v>
      </c>
      <c r="K16" s="22" t="s">
        <v>3</v>
      </c>
      <c r="L16" s="25">
        <v>0</v>
      </c>
      <c r="M16" s="25">
        <v>0</v>
      </c>
      <c r="N16" s="25">
        <v>6</v>
      </c>
      <c r="O16" s="25">
        <v>3</v>
      </c>
      <c r="P16" s="25">
        <v>12</v>
      </c>
      <c r="Q16" s="25">
        <v>1.5</v>
      </c>
    </row>
    <row r="17" spans="1:17" ht="15.75">
      <c r="A17" s="22" t="s">
        <v>22</v>
      </c>
      <c r="B17" s="22" t="s">
        <v>68</v>
      </c>
      <c r="C17" s="22" t="s">
        <v>62</v>
      </c>
      <c r="D17" s="23">
        <v>349604</v>
      </c>
      <c r="E17" s="24">
        <v>44761.820008530092</v>
      </c>
      <c r="F17" s="25">
        <v>22.5</v>
      </c>
      <c r="G17" s="22" t="s">
        <v>305</v>
      </c>
      <c r="H17" s="22" t="s">
        <v>290</v>
      </c>
      <c r="I17" s="22" t="s">
        <v>41</v>
      </c>
      <c r="J17" s="26" t="s">
        <v>3</v>
      </c>
      <c r="K17" s="22" t="s">
        <v>3</v>
      </c>
      <c r="L17" s="25">
        <v>0</v>
      </c>
      <c r="M17" s="25">
        <v>0</v>
      </c>
      <c r="N17" s="25">
        <v>6</v>
      </c>
      <c r="O17" s="25">
        <v>3</v>
      </c>
      <c r="P17" s="25">
        <v>12</v>
      </c>
      <c r="Q17" s="25">
        <v>1.5</v>
      </c>
    </row>
    <row r="18" spans="1:17" ht="15.75">
      <c r="A18" s="22" t="s">
        <v>22</v>
      </c>
      <c r="B18" s="22" t="s">
        <v>68</v>
      </c>
      <c r="C18" s="22" t="s">
        <v>62</v>
      </c>
      <c r="D18" s="23">
        <v>347639</v>
      </c>
      <c r="E18" s="24">
        <v>44759.891931805556</v>
      </c>
      <c r="F18" s="25">
        <v>22.5</v>
      </c>
      <c r="G18" s="22" t="s">
        <v>306</v>
      </c>
      <c r="H18" s="22" t="s">
        <v>290</v>
      </c>
      <c r="I18" s="22" t="s">
        <v>6</v>
      </c>
      <c r="J18" s="26" t="s">
        <v>3</v>
      </c>
      <c r="K18" s="22" t="s">
        <v>3</v>
      </c>
      <c r="L18" s="25">
        <v>0</v>
      </c>
      <c r="M18" s="25">
        <v>0</v>
      </c>
      <c r="N18" s="25">
        <v>6</v>
      </c>
      <c r="O18" s="25">
        <v>3</v>
      </c>
      <c r="P18" s="25">
        <v>12</v>
      </c>
      <c r="Q18" s="25">
        <v>1.5</v>
      </c>
    </row>
    <row r="19" spans="1:17" ht="15.75">
      <c r="A19" s="22" t="s">
        <v>22</v>
      </c>
      <c r="B19" s="22" t="s">
        <v>68</v>
      </c>
      <c r="C19" s="22" t="s">
        <v>62</v>
      </c>
      <c r="D19" s="23">
        <v>347344</v>
      </c>
      <c r="E19" s="24">
        <v>44758.82939939815</v>
      </c>
      <c r="F19" s="25">
        <v>22.5</v>
      </c>
      <c r="G19" s="22" t="s">
        <v>307</v>
      </c>
      <c r="H19" s="22" t="s">
        <v>290</v>
      </c>
      <c r="I19" s="22" t="s">
        <v>39</v>
      </c>
      <c r="J19" s="26" t="s">
        <v>3</v>
      </c>
      <c r="K19" s="22" t="s">
        <v>3</v>
      </c>
      <c r="L19" s="25">
        <v>0</v>
      </c>
      <c r="M19" s="25">
        <v>0</v>
      </c>
      <c r="N19" s="25">
        <v>6</v>
      </c>
      <c r="O19" s="25">
        <v>3</v>
      </c>
      <c r="P19" s="25">
        <v>12</v>
      </c>
      <c r="Q19" s="25">
        <v>1.5</v>
      </c>
    </row>
    <row r="20" spans="1:17" ht="15.75">
      <c r="A20" s="22" t="s">
        <v>22</v>
      </c>
      <c r="B20" s="22" t="s">
        <v>68</v>
      </c>
      <c r="C20" s="22" t="s">
        <v>62</v>
      </c>
      <c r="D20" s="23">
        <v>348276</v>
      </c>
      <c r="E20" s="24">
        <v>44760.764380590277</v>
      </c>
      <c r="F20" s="25">
        <v>22.5</v>
      </c>
      <c r="G20" s="22" t="s">
        <v>308</v>
      </c>
      <c r="H20" s="22" t="s">
        <v>290</v>
      </c>
      <c r="I20" s="22" t="s">
        <v>43</v>
      </c>
      <c r="J20" s="26" t="s">
        <v>3</v>
      </c>
      <c r="K20" s="22" t="s">
        <v>3</v>
      </c>
      <c r="L20" s="25">
        <v>0</v>
      </c>
      <c r="M20" s="25">
        <v>0</v>
      </c>
      <c r="N20" s="25">
        <v>6</v>
      </c>
      <c r="O20" s="25">
        <v>3</v>
      </c>
      <c r="P20" s="25">
        <v>12</v>
      </c>
      <c r="Q20" s="25">
        <v>1.5</v>
      </c>
    </row>
    <row r="21" spans="1:17" ht="15.75">
      <c r="A21" s="22" t="s">
        <v>22</v>
      </c>
      <c r="B21" s="22" t="s">
        <v>68</v>
      </c>
      <c r="C21" s="22" t="s">
        <v>62</v>
      </c>
      <c r="D21" s="23">
        <v>348308</v>
      </c>
      <c r="E21" s="24">
        <v>44760.778705787037</v>
      </c>
      <c r="F21" s="25">
        <v>22.5</v>
      </c>
      <c r="G21" s="22" t="s">
        <v>309</v>
      </c>
      <c r="H21" s="22" t="s">
        <v>290</v>
      </c>
      <c r="I21" s="22" t="s">
        <v>84</v>
      </c>
      <c r="J21" s="26" t="s">
        <v>3</v>
      </c>
      <c r="K21" s="22" t="s">
        <v>3</v>
      </c>
      <c r="L21" s="25">
        <v>0</v>
      </c>
      <c r="M21" s="25">
        <v>0</v>
      </c>
      <c r="N21" s="25">
        <v>6</v>
      </c>
      <c r="O21" s="25">
        <v>3</v>
      </c>
      <c r="P21" s="25">
        <v>12</v>
      </c>
      <c r="Q21" s="25">
        <v>1.5</v>
      </c>
    </row>
    <row r="22" spans="1:17" ht="15.75">
      <c r="A22" s="22" t="s">
        <v>22</v>
      </c>
      <c r="B22" s="22" t="s">
        <v>68</v>
      </c>
      <c r="C22" s="22" t="s">
        <v>62</v>
      </c>
      <c r="D22" s="23">
        <v>348947</v>
      </c>
      <c r="E22" s="24">
        <v>44761.51318037037</v>
      </c>
      <c r="F22" s="25">
        <v>22.5</v>
      </c>
      <c r="G22" s="22" t="s">
        <v>310</v>
      </c>
      <c r="H22" s="22" t="s">
        <v>290</v>
      </c>
      <c r="I22" s="22" t="s">
        <v>21</v>
      </c>
      <c r="J22" s="26" t="s">
        <v>3</v>
      </c>
      <c r="K22" s="22" t="s">
        <v>3</v>
      </c>
      <c r="L22" s="25">
        <v>0</v>
      </c>
      <c r="M22" s="25">
        <v>0</v>
      </c>
      <c r="N22" s="25">
        <v>6</v>
      </c>
      <c r="O22" s="25">
        <v>3</v>
      </c>
      <c r="P22" s="25">
        <v>12</v>
      </c>
      <c r="Q22" s="25">
        <v>1.5</v>
      </c>
    </row>
    <row r="23" spans="1:17" ht="15.75">
      <c r="A23" s="22" t="s">
        <v>22</v>
      </c>
      <c r="B23" s="22" t="s">
        <v>68</v>
      </c>
      <c r="C23" s="22" t="s">
        <v>62</v>
      </c>
      <c r="D23" s="23">
        <v>349357</v>
      </c>
      <c r="E23" s="24">
        <v>44761.729727025464</v>
      </c>
      <c r="F23" s="25">
        <v>22.5</v>
      </c>
      <c r="G23" s="22" t="s">
        <v>311</v>
      </c>
      <c r="H23" s="22" t="s">
        <v>290</v>
      </c>
      <c r="I23" s="22" t="s">
        <v>21</v>
      </c>
      <c r="J23" s="26" t="s">
        <v>3</v>
      </c>
      <c r="K23" s="22" t="s">
        <v>3</v>
      </c>
      <c r="L23" s="25">
        <v>0</v>
      </c>
      <c r="M23" s="25">
        <v>0</v>
      </c>
      <c r="N23" s="25">
        <v>6</v>
      </c>
      <c r="O23" s="25">
        <v>3</v>
      </c>
      <c r="P23" s="25">
        <v>12</v>
      </c>
      <c r="Q23" s="25">
        <v>1.5</v>
      </c>
    </row>
    <row r="24" spans="1:17" ht="15.75">
      <c r="A24" s="22" t="s">
        <v>22</v>
      </c>
      <c r="B24" s="22" t="s">
        <v>68</v>
      </c>
      <c r="C24" s="22" t="s">
        <v>62</v>
      </c>
      <c r="D24" s="23">
        <v>346281</v>
      </c>
      <c r="E24" s="24">
        <v>44756.870490462963</v>
      </c>
      <c r="F24" s="25">
        <v>22.5</v>
      </c>
      <c r="G24" s="22" t="s">
        <v>312</v>
      </c>
      <c r="H24" s="22" t="s">
        <v>290</v>
      </c>
      <c r="I24" s="22" t="s">
        <v>17</v>
      </c>
      <c r="J24" s="26" t="s">
        <v>3</v>
      </c>
      <c r="K24" s="22" t="s">
        <v>3</v>
      </c>
      <c r="L24" s="25">
        <v>0</v>
      </c>
      <c r="M24" s="25">
        <v>0</v>
      </c>
      <c r="N24" s="25">
        <v>6</v>
      </c>
      <c r="O24" s="25">
        <v>3</v>
      </c>
      <c r="P24" s="25">
        <v>12</v>
      </c>
      <c r="Q24" s="25">
        <v>1.5</v>
      </c>
    </row>
    <row r="25" spans="1:17" ht="15.75">
      <c r="A25" s="22" t="s">
        <v>22</v>
      </c>
      <c r="B25" s="22" t="s">
        <v>68</v>
      </c>
      <c r="C25" s="22" t="s">
        <v>62</v>
      </c>
      <c r="D25" s="23">
        <v>349298</v>
      </c>
      <c r="E25" s="24">
        <v>44761.714132187495</v>
      </c>
      <c r="F25" s="25">
        <v>22.5</v>
      </c>
      <c r="G25" s="22" t="s">
        <v>313</v>
      </c>
      <c r="H25" s="22" t="s">
        <v>290</v>
      </c>
      <c r="I25" s="22" t="s">
        <v>17</v>
      </c>
      <c r="J25" s="26" t="s">
        <v>3</v>
      </c>
      <c r="K25" s="22" t="s">
        <v>3</v>
      </c>
      <c r="L25" s="25">
        <v>0</v>
      </c>
      <c r="M25" s="25">
        <v>0</v>
      </c>
      <c r="N25" s="25">
        <v>6</v>
      </c>
      <c r="O25" s="25">
        <v>3</v>
      </c>
      <c r="P25" s="25">
        <v>12</v>
      </c>
      <c r="Q25" s="25">
        <v>1.5</v>
      </c>
    </row>
    <row r="26" spans="1:17" ht="15.75">
      <c r="A26" s="22" t="s">
        <v>22</v>
      </c>
      <c r="B26" s="22" t="s">
        <v>68</v>
      </c>
      <c r="C26" s="22" t="s">
        <v>62</v>
      </c>
      <c r="D26" s="23">
        <v>349395</v>
      </c>
      <c r="E26" s="24">
        <v>44761.738046446757</v>
      </c>
      <c r="F26" s="25">
        <v>22.5</v>
      </c>
      <c r="G26" s="22" t="s">
        <v>314</v>
      </c>
      <c r="H26" s="22" t="s">
        <v>290</v>
      </c>
      <c r="I26" s="22" t="s">
        <v>40</v>
      </c>
      <c r="J26" s="26" t="s">
        <v>3</v>
      </c>
      <c r="K26" s="22" t="s">
        <v>3</v>
      </c>
      <c r="L26" s="25">
        <v>0</v>
      </c>
      <c r="M26" s="25">
        <v>0</v>
      </c>
      <c r="N26" s="25">
        <v>6</v>
      </c>
      <c r="O26" s="25">
        <v>3</v>
      </c>
      <c r="P26" s="25">
        <v>12</v>
      </c>
      <c r="Q26" s="25">
        <v>1.5</v>
      </c>
    </row>
    <row r="27" spans="1:17" ht="15.75">
      <c r="A27" s="22" t="s">
        <v>22</v>
      </c>
      <c r="B27" s="22" t="s">
        <v>68</v>
      </c>
      <c r="C27" s="22" t="s">
        <v>62</v>
      </c>
      <c r="D27" s="23">
        <v>349924</v>
      </c>
      <c r="E27" s="24">
        <v>44761.932525023149</v>
      </c>
      <c r="F27" s="25">
        <v>22.5</v>
      </c>
      <c r="G27" s="22" t="s">
        <v>315</v>
      </c>
      <c r="H27" s="22" t="s">
        <v>290</v>
      </c>
      <c r="I27" s="22" t="s">
        <v>40</v>
      </c>
      <c r="J27" s="26" t="s">
        <v>3</v>
      </c>
      <c r="K27" s="22" t="s">
        <v>3</v>
      </c>
      <c r="L27" s="25">
        <v>0</v>
      </c>
      <c r="M27" s="25">
        <v>0</v>
      </c>
      <c r="N27" s="25">
        <v>6</v>
      </c>
      <c r="O27" s="25">
        <v>3</v>
      </c>
      <c r="P27" s="25">
        <v>12</v>
      </c>
      <c r="Q27" s="25">
        <v>1.5</v>
      </c>
    </row>
    <row r="28" spans="1:17" ht="15.75">
      <c r="A28" s="22" t="s">
        <v>22</v>
      </c>
      <c r="B28" s="22" t="s">
        <v>68</v>
      </c>
      <c r="C28" s="22" t="s">
        <v>62</v>
      </c>
      <c r="D28" s="23">
        <v>349944</v>
      </c>
      <c r="E28" s="24">
        <v>44761.937600300924</v>
      </c>
      <c r="F28" s="25">
        <v>22.5</v>
      </c>
      <c r="G28" s="22" t="s">
        <v>316</v>
      </c>
      <c r="H28" s="22" t="s">
        <v>290</v>
      </c>
      <c r="I28" s="22" t="s">
        <v>36</v>
      </c>
      <c r="J28" s="26" t="s">
        <v>3</v>
      </c>
      <c r="K28" s="22" t="s">
        <v>3</v>
      </c>
      <c r="L28" s="25">
        <v>0</v>
      </c>
      <c r="M28" s="25">
        <v>0</v>
      </c>
      <c r="N28" s="25">
        <v>6</v>
      </c>
      <c r="O28" s="25">
        <v>3</v>
      </c>
      <c r="P28" s="25">
        <v>12</v>
      </c>
      <c r="Q28" s="25">
        <v>1.5</v>
      </c>
    </row>
    <row r="29" spans="1:17" ht="15.75">
      <c r="A29" s="22" t="s">
        <v>22</v>
      </c>
      <c r="B29" s="22" t="s">
        <v>68</v>
      </c>
      <c r="C29" s="22" t="s">
        <v>62</v>
      </c>
      <c r="D29" s="23">
        <v>343157</v>
      </c>
      <c r="E29" s="24">
        <v>44753.63872520833</v>
      </c>
      <c r="F29" s="25">
        <v>22.5</v>
      </c>
      <c r="G29" s="22" t="s">
        <v>317</v>
      </c>
      <c r="H29" s="22" t="s">
        <v>290</v>
      </c>
      <c r="I29" s="22" t="s">
        <v>35</v>
      </c>
      <c r="J29" s="26" t="s">
        <v>3</v>
      </c>
      <c r="K29" s="22" t="s">
        <v>3</v>
      </c>
      <c r="L29" s="25">
        <v>0</v>
      </c>
      <c r="M29" s="25">
        <v>0</v>
      </c>
      <c r="N29" s="25">
        <v>6</v>
      </c>
      <c r="O29" s="25">
        <v>3</v>
      </c>
      <c r="P29" s="25">
        <v>12</v>
      </c>
      <c r="Q29" s="25">
        <v>1.5</v>
      </c>
    </row>
    <row r="30" spans="1:17" ht="15.75">
      <c r="A30" s="22" t="s">
        <v>22</v>
      </c>
      <c r="B30" s="22" t="s">
        <v>68</v>
      </c>
      <c r="C30" s="22" t="s">
        <v>62</v>
      </c>
      <c r="D30" s="23">
        <v>345725</v>
      </c>
      <c r="E30" s="24">
        <v>44756.471934386573</v>
      </c>
      <c r="F30" s="25">
        <v>22.5</v>
      </c>
      <c r="G30" s="22" t="s">
        <v>318</v>
      </c>
      <c r="H30" s="22" t="s">
        <v>290</v>
      </c>
      <c r="I30" s="22" t="s">
        <v>42</v>
      </c>
      <c r="J30" s="26" t="s">
        <v>3</v>
      </c>
      <c r="K30" s="22" t="s">
        <v>3</v>
      </c>
      <c r="L30" s="25">
        <v>0</v>
      </c>
      <c r="M30" s="25">
        <v>0</v>
      </c>
      <c r="N30" s="25">
        <v>6</v>
      </c>
      <c r="O30" s="25">
        <v>3</v>
      </c>
      <c r="P30" s="25">
        <v>12</v>
      </c>
      <c r="Q30" s="25">
        <v>1.5</v>
      </c>
    </row>
    <row r="31" spans="1:17" ht="15.75">
      <c r="A31" s="22" t="s">
        <v>22</v>
      </c>
      <c r="B31" s="22" t="s">
        <v>68</v>
      </c>
      <c r="C31" s="22" t="s">
        <v>62</v>
      </c>
      <c r="D31" s="23">
        <v>347822</v>
      </c>
      <c r="E31" s="24">
        <v>44760.466678946759</v>
      </c>
      <c r="F31" s="25">
        <v>22.5</v>
      </c>
      <c r="G31" s="22" t="s">
        <v>319</v>
      </c>
      <c r="H31" s="22" t="s">
        <v>290</v>
      </c>
      <c r="I31" s="22" t="s">
        <v>58</v>
      </c>
      <c r="J31" s="26" t="s">
        <v>3</v>
      </c>
      <c r="K31" s="22" t="s">
        <v>3</v>
      </c>
      <c r="L31" s="25">
        <v>0</v>
      </c>
      <c r="M31" s="25">
        <v>0</v>
      </c>
      <c r="N31" s="25">
        <v>6</v>
      </c>
      <c r="O31" s="25">
        <v>3</v>
      </c>
      <c r="P31" s="25">
        <v>12</v>
      </c>
      <c r="Q31" s="25">
        <v>1.5</v>
      </c>
    </row>
    <row r="32" spans="1:17" ht="15.75">
      <c r="A32" s="22" t="s">
        <v>22</v>
      </c>
      <c r="B32" s="22" t="s">
        <v>68</v>
      </c>
      <c r="C32" s="22" t="s">
        <v>62</v>
      </c>
      <c r="D32" s="23">
        <v>348149</v>
      </c>
      <c r="E32" s="24">
        <v>44760.688716493052</v>
      </c>
      <c r="F32" s="25">
        <v>22.4</v>
      </c>
      <c r="G32" s="22" t="s">
        <v>320</v>
      </c>
      <c r="H32" s="22" t="s">
        <v>290</v>
      </c>
      <c r="I32" s="22" t="s">
        <v>165</v>
      </c>
      <c r="J32" s="26" t="s">
        <v>3</v>
      </c>
      <c r="K32" s="22" t="s">
        <v>3</v>
      </c>
      <c r="L32" s="25">
        <v>0</v>
      </c>
      <c r="M32" s="25">
        <v>0</v>
      </c>
      <c r="N32" s="25">
        <v>6</v>
      </c>
      <c r="O32" s="25">
        <v>3</v>
      </c>
      <c r="P32" s="25">
        <v>12</v>
      </c>
      <c r="Q32" s="25">
        <v>1.4</v>
      </c>
    </row>
    <row r="33" spans="1:17" ht="15.75">
      <c r="A33" s="22" t="s">
        <v>22</v>
      </c>
      <c r="B33" s="22" t="s">
        <v>68</v>
      </c>
      <c r="C33" s="22" t="s">
        <v>62</v>
      </c>
      <c r="D33" s="23">
        <v>343463</v>
      </c>
      <c r="E33" s="24">
        <v>44753.790150486107</v>
      </c>
      <c r="F33" s="25">
        <v>22.4</v>
      </c>
      <c r="G33" s="22" t="s">
        <v>321</v>
      </c>
      <c r="H33" s="22" t="s">
        <v>290</v>
      </c>
      <c r="I33" s="22" t="s">
        <v>41</v>
      </c>
      <c r="J33" s="26" t="s">
        <v>3</v>
      </c>
      <c r="K33" s="22" t="s">
        <v>3</v>
      </c>
      <c r="L33" s="25">
        <v>0</v>
      </c>
      <c r="M33" s="25">
        <v>0</v>
      </c>
      <c r="N33" s="25">
        <v>6</v>
      </c>
      <c r="O33" s="25">
        <v>3</v>
      </c>
      <c r="P33" s="25">
        <v>12</v>
      </c>
      <c r="Q33" s="25">
        <v>1.4</v>
      </c>
    </row>
    <row r="34" spans="1:17" ht="15.75">
      <c r="A34" s="22" t="s">
        <v>22</v>
      </c>
      <c r="B34" s="22" t="s">
        <v>68</v>
      </c>
      <c r="C34" s="22" t="s">
        <v>62</v>
      </c>
      <c r="D34" s="23">
        <v>349827</v>
      </c>
      <c r="E34" s="24">
        <v>44761.893844502316</v>
      </c>
      <c r="F34" s="25">
        <v>22.4</v>
      </c>
      <c r="G34" s="22" t="s">
        <v>322</v>
      </c>
      <c r="H34" s="22" t="s">
        <v>290</v>
      </c>
      <c r="I34" s="22" t="s">
        <v>71</v>
      </c>
      <c r="J34" s="26" t="s">
        <v>3</v>
      </c>
      <c r="K34" s="22" t="s">
        <v>3</v>
      </c>
      <c r="L34" s="25">
        <v>0</v>
      </c>
      <c r="M34" s="25">
        <v>0</v>
      </c>
      <c r="N34" s="25">
        <v>6</v>
      </c>
      <c r="O34" s="25">
        <v>3</v>
      </c>
      <c r="P34" s="25">
        <v>12</v>
      </c>
      <c r="Q34" s="25">
        <v>1.4</v>
      </c>
    </row>
    <row r="35" spans="1:17" ht="15.75">
      <c r="A35" s="22" t="s">
        <v>22</v>
      </c>
      <c r="B35" s="22" t="s">
        <v>68</v>
      </c>
      <c r="C35" s="22" t="s">
        <v>62</v>
      </c>
      <c r="D35" s="23">
        <v>342005</v>
      </c>
      <c r="E35" s="24">
        <v>44750.688946828705</v>
      </c>
      <c r="F35" s="25">
        <v>22.4</v>
      </c>
      <c r="G35" s="22" t="s">
        <v>323</v>
      </c>
      <c r="H35" s="22" t="s">
        <v>290</v>
      </c>
      <c r="I35" s="22" t="s">
        <v>17</v>
      </c>
      <c r="J35" s="26" t="s">
        <v>3</v>
      </c>
      <c r="K35" s="22" t="s">
        <v>3</v>
      </c>
      <c r="L35" s="25">
        <v>0</v>
      </c>
      <c r="M35" s="25">
        <v>0</v>
      </c>
      <c r="N35" s="25">
        <v>6</v>
      </c>
      <c r="O35" s="25">
        <v>3</v>
      </c>
      <c r="P35" s="25">
        <v>12</v>
      </c>
      <c r="Q35" s="25">
        <v>1.4</v>
      </c>
    </row>
    <row r="36" spans="1:17" ht="15.75">
      <c r="A36" s="22" t="s">
        <v>22</v>
      </c>
      <c r="B36" s="22" t="s">
        <v>68</v>
      </c>
      <c r="C36" s="22" t="s">
        <v>62</v>
      </c>
      <c r="D36" s="23">
        <v>346382</v>
      </c>
      <c r="E36" s="24">
        <v>44757.00863517361</v>
      </c>
      <c r="F36" s="25">
        <v>22.2</v>
      </c>
      <c r="G36" s="22" t="s">
        <v>324</v>
      </c>
      <c r="H36" s="22" t="s">
        <v>290</v>
      </c>
      <c r="I36" s="22" t="s">
        <v>49</v>
      </c>
      <c r="J36" s="26" t="s">
        <v>3</v>
      </c>
      <c r="K36" s="22" t="s">
        <v>3</v>
      </c>
      <c r="L36" s="25">
        <v>0</v>
      </c>
      <c r="M36" s="25">
        <v>0</v>
      </c>
      <c r="N36" s="25">
        <v>6</v>
      </c>
      <c r="O36" s="25">
        <v>3</v>
      </c>
      <c r="P36" s="25">
        <v>12</v>
      </c>
      <c r="Q36" s="25">
        <v>1.2</v>
      </c>
    </row>
    <row r="37" spans="1:17" ht="15.75">
      <c r="A37" s="22" t="s">
        <v>22</v>
      </c>
      <c r="B37" s="22" t="s">
        <v>68</v>
      </c>
      <c r="C37" s="22" t="s">
        <v>62</v>
      </c>
      <c r="D37" s="23">
        <v>343535</v>
      </c>
      <c r="E37" s="24">
        <v>44753.814128854166</v>
      </c>
      <c r="F37" s="25">
        <v>22.2</v>
      </c>
      <c r="G37" s="22" t="s">
        <v>325</v>
      </c>
      <c r="H37" s="22" t="s">
        <v>290</v>
      </c>
      <c r="I37" s="22" t="s">
        <v>48</v>
      </c>
      <c r="J37" s="26" t="s">
        <v>3</v>
      </c>
      <c r="K37" s="22" t="s">
        <v>3</v>
      </c>
      <c r="L37" s="25">
        <v>0</v>
      </c>
      <c r="M37" s="25">
        <v>0</v>
      </c>
      <c r="N37" s="25">
        <v>6</v>
      </c>
      <c r="O37" s="25">
        <v>3</v>
      </c>
      <c r="P37" s="25">
        <v>12</v>
      </c>
      <c r="Q37" s="25">
        <v>1.2</v>
      </c>
    </row>
    <row r="38" spans="1:17" ht="15.75">
      <c r="A38" s="22" t="s">
        <v>22</v>
      </c>
      <c r="B38" s="22" t="s">
        <v>68</v>
      </c>
      <c r="C38" s="22" t="s">
        <v>62</v>
      </c>
      <c r="D38" s="23">
        <v>345883</v>
      </c>
      <c r="E38" s="24">
        <v>44756.559452106478</v>
      </c>
      <c r="F38" s="25">
        <v>22.1</v>
      </c>
      <c r="G38" s="22" t="s">
        <v>326</v>
      </c>
      <c r="H38" s="22" t="s">
        <v>290</v>
      </c>
      <c r="I38" s="22" t="s">
        <v>36</v>
      </c>
      <c r="J38" s="26" t="s">
        <v>3</v>
      </c>
      <c r="K38" s="22" t="s">
        <v>3</v>
      </c>
      <c r="L38" s="25">
        <v>0</v>
      </c>
      <c r="M38" s="25">
        <v>0</v>
      </c>
      <c r="N38" s="25">
        <v>6</v>
      </c>
      <c r="O38" s="25">
        <v>3</v>
      </c>
      <c r="P38" s="25">
        <v>12</v>
      </c>
      <c r="Q38" s="25">
        <v>1.1000000000000001</v>
      </c>
    </row>
    <row r="39" spans="1:17" ht="15.75">
      <c r="A39" s="22" t="s">
        <v>22</v>
      </c>
      <c r="B39" s="22" t="s">
        <v>68</v>
      </c>
      <c r="C39" s="22" t="s">
        <v>62</v>
      </c>
      <c r="D39" s="23">
        <v>347412</v>
      </c>
      <c r="E39" s="24">
        <v>44759.411185509256</v>
      </c>
      <c r="F39" s="25">
        <v>22</v>
      </c>
      <c r="G39" s="22" t="s">
        <v>327</v>
      </c>
      <c r="H39" s="22" t="s">
        <v>290</v>
      </c>
      <c r="I39" s="22" t="s">
        <v>58</v>
      </c>
      <c r="J39" s="26" t="s">
        <v>3</v>
      </c>
      <c r="K39" s="22" t="s">
        <v>3</v>
      </c>
      <c r="L39" s="25">
        <v>0</v>
      </c>
      <c r="M39" s="25">
        <v>0</v>
      </c>
      <c r="N39" s="25">
        <v>6</v>
      </c>
      <c r="O39" s="25">
        <v>3</v>
      </c>
      <c r="P39" s="25">
        <v>12</v>
      </c>
      <c r="Q39" s="25">
        <v>1</v>
      </c>
    </row>
    <row r="40" spans="1:17" ht="15.75">
      <c r="A40" s="22" t="s">
        <v>22</v>
      </c>
      <c r="B40" s="22" t="s">
        <v>68</v>
      </c>
      <c r="C40" s="22" t="s">
        <v>62</v>
      </c>
      <c r="D40" s="23">
        <v>348860</v>
      </c>
      <c r="E40" s="24">
        <v>44761.472792094908</v>
      </c>
      <c r="F40" s="25">
        <v>21.9</v>
      </c>
      <c r="G40" s="22" t="s">
        <v>328</v>
      </c>
      <c r="H40" s="22" t="s">
        <v>290</v>
      </c>
      <c r="I40" s="22" t="s">
        <v>24</v>
      </c>
      <c r="J40" s="26" t="s">
        <v>3</v>
      </c>
      <c r="K40" s="22" t="s">
        <v>3</v>
      </c>
      <c r="L40" s="25">
        <v>0</v>
      </c>
      <c r="M40" s="25">
        <v>0</v>
      </c>
      <c r="N40" s="25">
        <v>6</v>
      </c>
      <c r="O40" s="25">
        <v>3</v>
      </c>
      <c r="P40" s="25">
        <v>11.4</v>
      </c>
      <c r="Q40" s="25">
        <v>1.5</v>
      </c>
    </row>
    <row r="41" spans="1:17" ht="15.75">
      <c r="A41" s="22" t="s">
        <v>22</v>
      </c>
      <c r="B41" s="22" t="s">
        <v>68</v>
      </c>
      <c r="C41" s="22" t="s">
        <v>62</v>
      </c>
      <c r="D41" s="23">
        <v>347150</v>
      </c>
      <c r="E41" s="24">
        <v>44758.510552673608</v>
      </c>
      <c r="F41" s="25">
        <v>21.9</v>
      </c>
      <c r="G41" s="22" t="s">
        <v>329</v>
      </c>
      <c r="H41" s="22" t="s">
        <v>290</v>
      </c>
      <c r="I41" s="22" t="s">
        <v>35</v>
      </c>
      <c r="J41" s="26" t="s">
        <v>3</v>
      </c>
      <c r="K41" s="22" t="s">
        <v>3</v>
      </c>
      <c r="L41" s="25">
        <v>0</v>
      </c>
      <c r="M41" s="25">
        <v>0</v>
      </c>
      <c r="N41" s="25">
        <v>6</v>
      </c>
      <c r="O41" s="25">
        <v>3</v>
      </c>
      <c r="P41" s="25">
        <v>11.4</v>
      </c>
      <c r="Q41" s="25">
        <v>1.5</v>
      </c>
    </row>
    <row r="42" spans="1:17" ht="15.75">
      <c r="A42" s="22" t="s">
        <v>22</v>
      </c>
      <c r="B42" s="22" t="s">
        <v>68</v>
      </c>
      <c r="C42" s="22" t="s">
        <v>62</v>
      </c>
      <c r="D42" s="23">
        <v>346349</v>
      </c>
      <c r="E42" s="24">
        <v>44756.94065773148</v>
      </c>
      <c r="F42" s="25">
        <v>21.8</v>
      </c>
      <c r="G42" s="22" t="s">
        <v>330</v>
      </c>
      <c r="H42" s="22" t="s">
        <v>290</v>
      </c>
      <c r="I42" s="22" t="s">
        <v>35</v>
      </c>
      <c r="J42" s="26" t="s">
        <v>3</v>
      </c>
      <c r="K42" s="22" t="s">
        <v>3</v>
      </c>
      <c r="L42" s="25">
        <v>0</v>
      </c>
      <c r="M42" s="25">
        <v>0</v>
      </c>
      <c r="N42" s="25">
        <v>6</v>
      </c>
      <c r="O42" s="25">
        <v>3</v>
      </c>
      <c r="P42" s="25">
        <v>12</v>
      </c>
      <c r="Q42" s="25">
        <v>0.8</v>
      </c>
    </row>
    <row r="43" spans="1:17" ht="15.75">
      <c r="A43" s="22" t="s">
        <v>22</v>
      </c>
      <c r="B43" s="22" t="s">
        <v>68</v>
      </c>
      <c r="C43" s="22" t="s">
        <v>62</v>
      </c>
      <c r="D43" s="23">
        <v>345462</v>
      </c>
      <c r="E43" s="24">
        <v>44755.920442361108</v>
      </c>
      <c r="F43" s="25">
        <v>21.700000000000003</v>
      </c>
      <c r="G43" s="22" t="s">
        <v>331</v>
      </c>
      <c r="H43" s="22" t="s">
        <v>290</v>
      </c>
      <c r="I43" s="22" t="s">
        <v>36</v>
      </c>
      <c r="J43" s="26" t="s">
        <v>3</v>
      </c>
      <c r="K43" s="22" t="s">
        <v>3</v>
      </c>
      <c r="L43" s="25">
        <v>0</v>
      </c>
      <c r="M43" s="25">
        <v>0</v>
      </c>
      <c r="N43" s="25">
        <v>6</v>
      </c>
      <c r="O43" s="25">
        <v>3</v>
      </c>
      <c r="P43" s="25">
        <v>11.6</v>
      </c>
      <c r="Q43" s="25">
        <v>1.1000000000000001</v>
      </c>
    </row>
    <row r="44" spans="1:17" ht="15.75">
      <c r="A44" s="22" t="s">
        <v>22</v>
      </c>
      <c r="B44" s="22" t="s">
        <v>68</v>
      </c>
      <c r="C44" s="22" t="s">
        <v>62</v>
      </c>
      <c r="D44" s="23">
        <v>345472</v>
      </c>
      <c r="E44" s="24">
        <v>44755.953278344903</v>
      </c>
      <c r="F44" s="25">
        <v>21.599999999999998</v>
      </c>
      <c r="G44" s="22" t="s">
        <v>332</v>
      </c>
      <c r="H44" s="22" t="s">
        <v>290</v>
      </c>
      <c r="I44" s="22" t="s">
        <v>84</v>
      </c>
      <c r="J44" s="26" t="s">
        <v>3</v>
      </c>
      <c r="K44" s="22" t="s">
        <v>3</v>
      </c>
      <c r="L44" s="25">
        <v>0</v>
      </c>
      <c r="M44" s="25">
        <v>0</v>
      </c>
      <c r="N44" s="25">
        <v>6</v>
      </c>
      <c r="O44" s="25">
        <v>3</v>
      </c>
      <c r="P44" s="25">
        <v>11.4</v>
      </c>
      <c r="Q44" s="25">
        <v>1.2</v>
      </c>
    </row>
    <row r="45" spans="1:17" ht="15.75">
      <c r="A45" s="22" t="s">
        <v>22</v>
      </c>
      <c r="B45" s="22" t="s">
        <v>68</v>
      </c>
      <c r="C45" s="22" t="s">
        <v>62</v>
      </c>
      <c r="D45" s="23">
        <v>342327</v>
      </c>
      <c r="E45" s="24">
        <v>44751.528894166666</v>
      </c>
      <c r="F45" s="25">
        <v>21.5</v>
      </c>
      <c r="G45" s="22" t="s">
        <v>333</v>
      </c>
      <c r="H45" s="22" t="s">
        <v>290</v>
      </c>
      <c r="I45" s="22" t="s">
        <v>17</v>
      </c>
      <c r="J45" s="26" t="s">
        <v>3</v>
      </c>
      <c r="K45" s="22" t="s">
        <v>3</v>
      </c>
      <c r="L45" s="25">
        <v>0</v>
      </c>
      <c r="M45" s="25">
        <v>0</v>
      </c>
      <c r="N45" s="25">
        <v>6</v>
      </c>
      <c r="O45" s="25">
        <v>3</v>
      </c>
      <c r="P45" s="25">
        <v>12</v>
      </c>
      <c r="Q45" s="25">
        <v>0.5</v>
      </c>
    </row>
    <row r="46" spans="1:17" ht="15.75">
      <c r="A46" s="22" t="s">
        <v>22</v>
      </c>
      <c r="B46" s="22" t="s">
        <v>68</v>
      </c>
      <c r="C46" s="22" t="s">
        <v>62</v>
      </c>
      <c r="D46" s="23">
        <v>348798</v>
      </c>
      <c r="E46" s="24">
        <v>44761.460732222222</v>
      </c>
      <c r="F46" s="25">
        <v>21.5</v>
      </c>
      <c r="G46" s="22" t="s">
        <v>334</v>
      </c>
      <c r="H46" s="22" t="s">
        <v>290</v>
      </c>
      <c r="I46" s="22" t="s">
        <v>58</v>
      </c>
      <c r="J46" s="26" t="s">
        <v>3</v>
      </c>
      <c r="K46" s="22" t="s">
        <v>3</v>
      </c>
      <c r="L46" s="25">
        <v>0</v>
      </c>
      <c r="M46" s="25">
        <v>0</v>
      </c>
      <c r="N46" s="25">
        <v>6</v>
      </c>
      <c r="O46" s="25">
        <v>3</v>
      </c>
      <c r="P46" s="25">
        <v>12</v>
      </c>
      <c r="Q46" s="25">
        <v>0.5</v>
      </c>
    </row>
    <row r="47" spans="1:17" ht="15.75">
      <c r="A47" s="22" t="s">
        <v>22</v>
      </c>
      <c r="B47" s="22" t="s">
        <v>68</v>
      </c>
      <c r="C47" s="22" t="s">
        <v>62</v>
      </c>
      <c r="D47" s="23">
        <v>348895</v>
      </c>
      <c r="E47" s="24">
        <v>44761.491195740738</v>
      </c>
      <c r="F47" s="25">
        <v>21.4</v>
      </c>
      <c r="G47" s="22" t="s">
        <v>335</v>
      </c>
      <c r="H47" s="22" t="s">
        <v>290</v>
      </c>
      <c r="I47" s="22" t="s">
        <v>40</v>
      </c>
      <c r="J47" s="26" t="s">
        <v>3</v>
      </c>
      <c r="K47" s="22" t="s">
        <v>3</v>
      </c>
      <c r="L47" s="25">
        <v>0</v>
      </c>
      <c r="M47" s="25">
        <v>0</v>
      </c>
      <c r="N47" s="25">
        <v>6</v>
      </c>
      <c r="O47" s="25">
        <v>3</v>
      </c>
      <c r="P47" s="25">
        <v>12</v>
      </c>
      <c r="Q47" s="25">
        <v>0.4</v>
      </c>
    </row>
    <row r="48" spans="1:17" ht="15.75">
      <c r="A48" s="22" t="s">
        <v>22</v>
      </c>
      <c r="B48" s="22" t="s">
        <v>68</v>
      </c>
      <c r="C48" s="22" t="s">
        <v>62</v>
      </c>
      <c r="D48" s="23">
        <v>342372</v>
      </c>
      <c r="E48" s="24">
        <v>44751.645561793979</v>
      </c>
      <c r="F48" s="25">
        <v>21.2</v>
      </c>
      <c r="G48" s="22" t="s">
        <v>336</v>
      </c>
      <c r="H48" s="22" t="s">
        <v>290</v>
      </c>
      <c r="I48" s="22" t="s">
        <v>226</v>
      </c>
      <c r="J48" s="26" t="s">
        <v>3</v>
      </c>
      <c r="K48" s="22" t="s">
        <v>3</v>
      </c>
      <c r="L48" s="25">
        <v>0</v>
      </c>
      <c r="M48" s="25">
        <v>0</v>
      </c>
      <c r="N48" s="25">
        <v>6</v>
      </c>
      <c r="O48" s="25">
        <v>3</v>
      </c>
      <c r="P48" s="25">
        <v>12</v>
      </c>
      <c r="Q48" s="25">
        <v>0.2</v>
      </c>
    </row>
    <row r="49" spans="1:17" ht="15.75">
      <c r="A49" s="22" t="s">
        <v>22</v>
      </c>
      <c r="B49" s="22" t="s">
        <v>68</v>
      </c>
      <c r="C49" s="22" t="s">
        <v>62</v>
      </c>
      <c r="D49" s="23">
        <v>350138</v>
      </c>
      <c r="E49" s="24">
        <v>44761.995700833329</v>
      </c>
      <c r="F49" s="25">
        <v>21.2</v>
      </c>
      <c r="G49" s="22" t="s">
        <v>337</v>
      </c>
      <c r="H49" s="22" t="s">
        <v>290</v>
      </c>
      <c r="I49" s="22" t="s">
        <v>165</v>
      </c>
      <c r="J49" s="26" t="s">
        <v>3</v>
      </c>
      <c r="K49" s="22" t="s">
        <v>3</v>
      </c>
      <c r="L49" s="25">
        <v>0</v>
      </c>
      <c r="M49" s="25">
        <v>0</v>
      </c>
      <c r="N49" s="25">
        <v>6</v>
      </c>
      <c r="O49" s="25">
        <v>3</v>
      </c>
      <c r="P49" s="25">
        <v>12</v>
      </c>
      <c r="Q49" s="25">
        <v>0.2</v>
      </c>
    </row>
    <row r="50" spans="1:17" ht="15.75">
      <c r="A50" s="22" t="s">
        <v>22</v>
      </c>
      <c r="B50" s="22" t="s">
        <v>68</v>
      </c>
      <c r="C50" s="22" t="s">
        <v>62</v>
      </c>
      <c r="D50" s="23">
        <v>344559</v>
      </c>
      <c r="E50" s="24">
        <v>44754.962493622683</v>
      </c>
      <c r="F50" s="25">
        <v>21.1</v>
      </c>
      <c r="G50" s="22" t="s">
        <v>338</v>
      </c>
      <c r="H50" s="22" t="s">
        <v>290</v>
      </c>
      <c r="I50" s="22" t="s">
        <v>6</v>
      </c>
      <c r="J50" s="26" t="s">
        <v>3</v>
      </c>
      <c r="K50" s="22" t="s">
        <v>3</v>
      </c>
      <c r="L50" s="25">
        <v>0</v>
      </c>
      <c r="M50" s="25">
        <v>0</v>
      </c>
      <c r="N50" s="25">
        <v>6</v>
      </c>
      <c r="O50" s="25">
        <v>3</v>
      </c>
      <c r="P50" s="25">
        <v>10.6</v>
      </c>
      <c r="Q50" s="25">
        <v>1.5</v>
      </c>
    </row>
    <row r="51" spans="1:17" ht="15.75">
      <c r="A51" s="22" t="s">
        <v>22</v>
      </c>
      <c r="B51" s="22" t="s">
        <v>68</v>
      </c>
      <c r="C51" s="22" t="s">
        <v>62</v>
      </c>
      <c r="D51" s="23">
        <v>347194</v>
      </c>
      <c r="E51" s="24">
        <v>44758.622674375001</v>
      </c>
      <c r="F51" s="25">
        <v>21</v>
      </c>
      <c r="G51" s="22" t="s">
        <v>339</v>
      </c>
      <c r="H51" s="22" t="s">
        <v>290</v>
      </c>
      <c r="I51" s="22" t="s">
        <v>45</v>
      </c>
      <c r="J51" s="26" t="s">
        <v>2</v>
      </c>
      <c r="K51" s="22" t="s">
        <v>3</v>
      </c>
      <c r="L51" s="25">
        <v>6</v>
      </c>
      <c r="M51" s="25">
        <v>0</v>
      </c>
      <c r="N51" s="25">
        <v>6</v>
      </c>
      <c r="O51" s="25">
        <v>3</v>
      </c>
      <c r="P51" s="25">
        <v>4.8</v>
      </c>
      <c r="Q51" s="25">
        <v>1.2</v>
      </c>
    </row>
    <row r="52" spans="1:17" ht="15.75">
      <c r="A52" s="22" t="s">
        <v>22</v>
      </c>
      <c r="B52" s="22" t="s">
        <v>68</v>
      </c>
      <c r="C52" s="22" t="s">
        <v>62</v>
      </c>
      <c r="D52" s="23">
        <v>345992</v>
      </c>
      <c r="E52" s="24">
        <v>44756.621503622686</v>
      </c>
      <c r="F52" s="25">
        <v>21</v>
      </c>
      <c r="G52" s="22" t="s">
        <v>340</v>
      </c>
      <c r="H52" s="22" t="s">
        <v>290</v>
      </c>
      <c r="I52" s="22" t="s">
        <v>71</v>
      </c>
      <c r="J52" s="26" t="s">
        <v>3</v>
      </c>
      <c r="K52" s="22" t="s">
        <v>3</v>
      </c>
      <c r="L52" s="25">
        <v>0</v>
      </c>
      <c r="M52" s="25">
        <v>0</v>
      </c>
      <c r="N52" s="25">
        <v>6</v>
      </c>
      <c r="O52" s="25">
        <v>3</v>
      </c>
      <c r="P52" s="25">
        <v>12</v>
      </c>
      <c r="Q52" s="25">
        <v>0</v>
      </c>
    </row>
    <row r="53" spans="1:17" ht="15.75">
      <c r="A53" s="22" t="s">
        <v>22</v>
      </c>
      <c r="B53" s="22" t="s">
        <v>68</v>
      </c>
      <c r="C53" s="22" t="s">
        <v>62</v>
      </c>
      <c r="D53" s="23">
        <v>348342</v>
      </c>
      <c r="E53" s="24">
        <v>44760.797741041664</v>
      </c>
      <c r="F53" s="25">
        <v>21</v>
      </c>
      <c r="G53" s="22" t="s">
        <v>341</v>
      </c>
      <c r="H53" s="22" t="s">
        <v>290</v>
      </c>
      <c r="I53" s="22" t="s">
        <v>84</v>
      </c>
      <c r="J53" s="26" t="s">
        <v>3</v>
      </c>
      <c r="K53" s="22" t="s">
        <v>3</v>
      </c>
      <c r="L53" s="25">
        <v>0</v>
      </c>
      <c r="M53" s="25">
        <v>0</v>
      </c>
      <c r="N53" s="25">
        <v>6</v>
      </c>
      <c r="O53" s="25">
        <v>3</v>
      </c>
      <c r="P53" s="25">
        <v>12</v>
      </c>
      <c r="Q53" s="25">
        <v>0</v>
      </c>
    </row>
    <row r="54" spans="1:17" ht="15.75">
      <c r="A54" s="22" t="s">
        <v>22</v>
      </c>
      <c r="B54" s="22" t="s">
        <v>68</v>
      </c>
      <c r="C54" s="22" t="s">
        <v>62</v>
      </c>
      <c r="D54" s="23">
        <v>349342</v>
      </c>
      <c r="E54" s="24">
        <v>44761.726305694443</v>
      </c>
      <c r="F54" s="25">
        <v>21</v>
      </c>
      <c r="G54" s="22" t="s">
        <v>342</v>
      </c>
      <c r="H54" s="22" t="s">
        <v>290</v>
      </c>
      <c r="I54" s="22" t="s">
        <v>84</v>
      </c>
      <c r="J54" s="26" t="s">
        <v>3</v>
      </c>
      <c r="K54" s="22" t="s">
        <v>3</v>
      </c>
      <c r="L54" s="25">
        <v>0</v>
      </c>
      <c r="M54" s="25">
        <v>0</v>
      </c>
      <c r="N54" s="25">
        <v>6</v>
      </c>
      <c r="O54" s="25">
        <v>3</v>
      </c>
      <c r="P54" s="25">
        <v>12</v>
      </c>
      <c r="Q54" s="25">
        <v>0</v>
      </c>
    </row>
    <row r="55" spans="1:17" ht="15.75">
      <c r="A55" s="22" t="s">
        <v>22</v>
      </c>
      <c r="B55" s="22" t="s">
        <v>68</v>
      </c>
      <c r="C55" s="22" t="s">
        <v>62</v>
      </c>
      <c r="D55" s="23">
        <v>344139</v>
      </c>
      <c r="E55" s="24">
        <v>44754.62236494213</v>
      </c>
      <c r="F55" s="25">
        <v>21</v>
      </c>
      <c r="G55" s="22" t="s">
        <v>343</v>
      </c>
      <c r="H55" s="22" t="s">
        <v>290</v>
      </c>
      <c r="I55" s="22" t="s">
        <v>40</v>
      </c>
      <c r="J55" s="26" t="s">
        <v>3</v>
      </c>
      <c r="K55" s="22" t="s">
        <v>3</v>
      </c>
      <c r="L55" s="25">
        <v>0</v>
      </c>
      <c r="M55" s="25">
        <v>0</v>
      </c>
      <c r="N55" s="25">
        <v>6</v>
      </c>
      <c r="O55" s="25">
        <v>3</v>
      </c>
      <c r="P55" s="25">
        <v>12</v>
      </c>
      <c r="Q55" s="25">
        <v>0</v>
      </c>
    </row>
    <row r="56" spans="1:17" ht="15.75">
      <c r="A56" s="22" t="s">
        <v>22</v>
      </c>
      <c r="B56" s="22" t="s">
        <v>68</v>
      </c>
      <c r="C56" s="22" t="s">
        <v>62</v>
      </c>
      <c r="D56" s="23">
        <v>347683</v>
      </c>
      <c r="E56" s="24">
        <v>44760.052968495365</v>
      </c>
      <c r="F56" s="25">
        <v>20.599999999999998</v>
      </c>
      <c r="G56" s="22" t="s">
        <v>344</v>
      </c>
      <c r="H56" s="22" t="s">
        <v>290</v>
      </c>
      <c r="I56" s="22" t="s">
        <v>5</v>
      </c>
      <c r="J56" s="26" t="s">
        <v>3</v>
      </c>
      <c r="K56" s="22" t="s">
        <v>3</v>
      </c>
      <c r="L56" s="25">
        <v>0</v>
      </c>
      <c r="M56" s="25">
        <v>0</v>
      </c>
      <c r="N56" s="25">
        <v>6</v>
      </c>
      <c r="O56" s="25">
        <v>3</v>
      </c>
      <c r="P56" s="25">
        <v>10.4</v>
      </c>
      <c r="Q56" s="25">
        <v>1.2</v>
      </c>
    </row>
    <row r="57" spans="1:17" ht="15.75">
      <c r="A57" s="22" t="s">
        <v>22</v>
      </c>
      <c r="B57" s="22" t="s">
        <v>68</v>
      </c>
      <c r="C57" s="22" t="s">
        <v>62</v>
      </c>
      <c r="D57" s="23">
        <v>350038</v>
      </c>
      <c r="E57" s="24">
        <v>44761.967157557869</v>
      </c>
      <c r="F57" s="25">
        <v>20.200000000000003</v>
      </c>
      <c r="G57" s="22" t="s">
        <v>345</v>
      </c>
      <c r="H57" s="22" t="s">
        <v>290</v>
      </c>
      <c r="I57" s="22" t="s">
        <v>38</v>
      </c>
      <c r="J57" s="26" t="s">
        <v>3</v>
      </c>
      <c r="K57" s="22" t="s">
        <v>3</v>
      </c>
      <c r="L57" s="25">
        <v>0</v>
      </c>
      <c r="M57" s="25">
        <v>0</v>
      </c>
      <c r="N57" s="25">
        <v>6</v>
      </c>
      <c r="O57" s="25">
        <v>3</v>
      </c>
      <c r="P57" s="25">
        <v>10.6</v>
      </c>
      <c r="Q57" s="25">
        <v>0.6</v>
      </c>
    </row>
    <row r="58" spans="1:17" ht="15.75">
      <c r="A58" s="22" t="s">
        <v>22</v>
      </c>
      <c r="B58" s="22" t="s">
        <v>68</v>
      </c>
      <c r="C58" s="22" t="s">
        <v>62</v>
      </c>
      <c r="D58" s="23">
        <v>346775</v>
      </c>
      <c r="E58" s="24">
        <v>44757.711516180556</v>
      </c>
      <c r="F58" s="25">
        <v>20.100000000000001</v>
      </c>
      <c r="G58" s="22" t="s">
        <v>346</v>
      </c>
      <c r="H58" s="22" t="s">
        <v>290</v>
      </c>
      <c r="I58" s="22" t="s">
        <v>48</v>
      </c>
      <c r="J58" s="26" t="s">
        <v>3</v>
      </c>
      <c r="K58" s="22" t="s">
        <v>3</v>
      </c>
      <c r="L58" s="25">
        <v>0</v>
      </c>
      <c r="M58" s="25">
        <v>0</v>
      </c>
      <c r="N58" s="25">
        <v>6</v>
      </c>
      <c r="O58" s="25">
        <v>3</v>
      </c>
      <c r="P58" s="25">
        <v>9.6</v>
      </c>
      <c r="Q58" s="25">
        <v>1.5</v>
      </c>
    </row>
    <row r="59" spans="1:17" ht="15.75">
      <c r="A59" s="22" t="s">
        <v>22</v>
      </c>
      <c r="B59" s="22" t="s">
        <v>68</v>
      </c>
      <c r="C59" s="22" t="s">
        <v>62</v>
      </c>
      <c r="D59" s="23">
        <v>341999</v>
      </c>
      <c r="E59" s="24">
        <v>44750.68294366898</v>
      </c>
      <c r="F59" s="25">
        <v>19.900000000000002</v>
      </c>
      <c r="G59" s="22" t="s">
        <v>347</v>
      </c>
      <c r="H59" s="22" t="s">
        <v>290</v>
      </c>
      <c r="I59" s="22" t="s">
        <v>40</v>
      </c>
      <c r="J59" s="26" t="s">
        <v>3</v>
      </c>
      <c r="K59" s="22" t="s">
        <v>3</v>
      </c>
      <c r="L59" s="25">
        <v>0</v>
      </c>
      <c r="M59" s="25">
        <v>0</v>
      </c>
      <c r="N59" s="25">
        <v>6</v>
      </c>
      <c r="O59" s="25">
        <v>3</v>
      </c>
      <c r="P59" s="25">
        <v>9.6</v>
      </c>
      <c r="Q59" s="25">
        <v>1.3</v>
      </c>
    </row>
    <row r="60" spans="1:17" ht="15.75">
      <c r="A60" s="22" t="s">
        <v>22</v>
      </c>
      <c r="B60" s="22" t="s">
        <v>68</v>
      </c>
      <c r="C60" s="22" t="s">
        <v>62</v>
      </c>
      <c r="D60" s="23">
        <v>347410</v>
      </c>
      <c r="E60" s="24">
        <v>44759.340413865742</v>
      </c>
      <c r="F60" s="25">
        <v>19.7</v>
      </c>
      <c r="G60" s="22" t="s">
        <v>348</v>
      </c>
      <c r="H60" s="22" t="s">
        <v>290</v>
      </c>
      <c r="I60" s="22" t="s">
        <v>34</v>
      </c>
      <c r="J60" s="26" t="s">
        <v>3</v>
      </c>
      <c r="K60" s="22" t="s">
        <v>3</v>
      </c>
      <c r="L60" s="25">
        <v>0</v>
      </c>
      <c r="M60" s="25">
        <v>0</v>
      </c>
      <c r="N60" s="25">
        <v>6</v>
      </c>
      <c r="O60" s="25">
        <v>3</v>
      </c>
      <c r="P60" s="25">
        <v>9.1999999999999993</v>
      </c>
      <c r="Q60" s="25">
        <v>1.5</v>
      </c>
    </row>
    <row r="61" spans="1:17" ht="15.75">
      <c r="A61" s="22" t="s">
        <v>22</v>
      </c>
      <c r="B61" s="22" t="s">
        <v>68</v>
      </c>
      <c r="C61" s="22" t="s">
        <v>62</v>
      </c>
      <c r="D61" s="23">
        <v>343690</v>
      </c>
      <c r="E61" s="24">
        <v>44753.922800358792</v>
      </c>
      <c r="F61" s="25">
        <v>19.5</v>
      </c>
      <c r="G61" s="22" t="s">
        <v>349</v>
      </c>
      <c r="H61" s="22" t="s">
        <v>290</v>
      </c>
      <c r="I61" s="22" t="s">
        <v>226</v>
      </c>
      <c r="J61" s="26" t="s">
        <v>3</v>
      </c>
      <c r="K61" s="22" t="s">
        <v>3</v>
      </c>
      <c r="L61" s="25">
        <v>0</v>
      </c>
      <c r="M61" s="25">
        <v>0</v>
      </c>
      <c r="N61" s="25">
        <v>6</v>
      </c>
      <c r="O61" s="25">
        <v>0</v>
      </c>
      <c r="P61" s="25">
        <v>12</v>
      </c>
      <c r="Q61" s="25">
        <v>1.5</v>
      </c>
    </row>
    <row r="62" spans="1:17" ht="15.75">
      <c r="A62" s="22" t="s">
        <v>22</v>
      </c>
      <c r="B62" s="22" t="s">
        <v>68</v>
      </c>
      <c r="C62" s="22" t="s">
        <v>62</v>
      </c>
      <c r="D62" s="23">
        <v>348858</v>
      </c>
      <c r="E62" s="24">
        <v>44761.472591909718</v>
      </c>
      <c r="F62" s="25">
        <v>19.5</v>
      </c>
      <c r="G62" s="22" t="s">
        <v>350</v>
      </c>
      <c r="H62" s="22" t="s">
        <v>290</v>
      </c>
      <c r="I62" s="22" t="s">
        <v>48</v>
      </c>
      <c r="J62" s="26" t="s">
        <v>3</v>
      </c>
      <c r="K62" s="22" t="s">
        <v>3</v>
      </c>
      <c r="L62" s="25">
        <v>0</v>
      </c>
      <c r="M62" s="25">
        <v>0</v>
      </c>
      <c r="N62" s="25">
        <v>6</v>
      </c>
      <c r="O62" s="25">
        <v>0</v>
      </c>
      <c r="P62" s="25">
        <v>12</v>
      </c>
      <c r="Q62" s="25">
        <v>1.5</v>
      </c>
    </row>
    <row r="63" spans="1:17" ht="15.75">
      <c r="A63" s="22" t="s">
        <v>22</v>
      </c>
      <c r="B63" s="22" t="s">
        <v>68</v>
      </c>
      <c r="C63" s="22" t="s">
        <v>62</v>
      </c>
      <c r="D63" s="23">
        <v>348356</v>
      </c>
      <c r="E63" s="24">
        <v>44760.807140844903</v>
      </c>
      <c r="F63" s="25">
        <v>19.5</v>
      </c>
      <c r="G63" s="22" t="s">
        <v>351</v>
      </c>
      <c r="H63" s="22" t="s">
        <v>290</v>
      </c>
      <c r="I63" s="22" t="s">
        <v>84</v>
      </c>
      <c r="J63" s="26" t="s">
        <v>3</v>
      </c>
      <c r="K63" s="22" t="s">
        <v>3</v>
      </c>
      <c r="L63" s="25">
        <v>0</v>
      </c>
      <c r="M63" s="25">
        <v>0</v>
      </c>
      <c r="N63" s="25">
        <v>6</v>
      </c>
      <c r="O63" s="25">
        <v>0</v>
      </c>
      <c r="P63" s="25">
        <v>12</v>
      </c>
      <c r="Q63" s="25">
        <v>1.5</v>
      </c>
    </row>
    <row r="64" spans="1:17" ht="15.75">
      <c r="A64" s="22" t="s">
        <v>22</v>
      </c>
      <c r="B64" s="22" t="s">
        <v>68</v>
      </c>
      <c r="C64" s="22" t="s">
        <v>62</v>
      </c>
      <c r="D64" s="23">
        <v>349215</v>
      </c>
      <c r="E64" s="24">
        <v>44761.669207905092</v>
      </c>
      <c r="F64" s="25">
        <v>19.5</v>
      </c>
      <c r="G64" s="22" t="s">
        <v>352</v>
      </c>
      <c r="H64" s="22" t="s">
        <v>290</v>
      </c>
      <c r="I64" s="22" t="s">
        <v>35</v>
      </c>
      <c r="J64" s="26" t="s">
        <v>3</v>
      </c>
      <c r="K64" s="22" t="s">
        <v>3</v>
      </c>
      <c r="L64" s="25">
        <v>0</v>
      </c>
      <c r="M64" s="25">
        <v>0</v>
      </c>
      <c r="N64" s="25">
        <v>6</v>
      </c>
      <c r="O64" s="25">
        <v>0</v>
      </c>
      <c r="P64" s="25">
        <v>12</v>
      </c>
      <c r="Q64" s="25">
        <v>1.5</v>
      </c>
    </row>
    <row r="65" spans="1:17" ht="15.75">
      <c r="A65" s="22" t="s">
        <v>22</v>
      </c>
      <c r="B65" s="22" t="s">
        <v>68</v>
      </c>
      <c r="C65" s="22" t="s">
        <v>62</v>
      </c>
      <c r="D65" s="23">
        <v>348676</v>
      </c>
      <c r="E65" s="24">
        <v>44761.410095439816</v>
      </c>
      <c r="F65" s="25">
        <v>19.3</v>
      </c>
      <c r="G65" s="22" t="s">
        <v>353</v>
      </c>
      <c r="H65" s="22" t="s">
        <v>290</v>
      </c>
      <c r="I65" s="22" t="s">
        <v>37</v>
      </c>
      <c r="J65" s="26" t="s">
        <v>3</v>
      </c>
      <c r="K65" s="22" t="s">
        <v>3</v>
      </c>
      <c r="L65" s="25">
        <v>0</v>
      </c>
      <c r="M65" s="25">
        <v>0</v>
      </c>
      <c r="N65" s="25">
        <v>6</v>
      </c>
      <c r="O65" s="25">
        <v>0</v>
      </c>
      <c r="P65" s="25">
        <v>12</v>
      </c>
      <c r="Q65" s="25">
        <v>1.3</v>
      </c>
    </row>
    <row r="66" spans="1:17" ht="15.75">
      <c r="A66" s="22" t="s">
        <v>22</v>
      </c>
      <c r="B66" s="22" t="s">
        <v>68</v>
      </c>
      <c r="C66" s="22" t="s">
        <v>62</v>
      </c>
      <c r="D66" s="23">
        <v>344603</v>
      </c>
      <c r="E66" s="24">
        <v>44755.054556261573</v>
      </c>
      <c r="F66" s="25">
        <v>19.100000000000001</v>
      </c>
      <c r="G66" s="22" t="s">
        <v>354</v>
      </c>
      <c r="H66" s="22" t="s">
        <v>290</v>
      </c>
      <c r="I66" s="22" t="s">
        <v>47</v>
      </c>
      <c r="J66" s="26" t="s">
        <v>3</v>
      </c>
      <c r="K66" s="22" t="s">
        <v>3</v>
      </c>
      <c r="L66" s="25">
        <v>0</v>
      </c>
      <c r="M66" s="25">
        <v>0</v>
      </c>
      <c r="N66" s="25">
        <v>6</v>
      </c>
      <c r="O66" s="25">
        <v>0</v>
      </c>
      <c r="P66" s="25">
        <v>12</v>
      </c>
      <c r="Q66" s="25">
        <v>1.1000000000000001</v>
      </c>
    </row>
    <row r="67" spans="1:17" ht="15.75">
      <c r="A67" s="22" t="s">
        <v>22</v>
      </c>
      <c r="B67" s="22" t="s">
        <v>68</v>
      </c>
      <c r="C67" s="22" t="s">
        <v>62</v>
      </c>
      <c r="D67" s="23">
        <v>346664</v>
      </c>
      <c r="E67" s="24">
        <v>44757.609822361112</v>
      </c>
      <c r="F67" s="25">
        <v>19.100000000000001</v>
      </c>
      <c r="G67" s="22" t="s">
        <v>355</v>
      </c>
      <c r="H67" s="22" t="s">
        <v>290</v>
      </c>
      <c r="I67" s="22" t="s">
        <v>47</v>
      </c>
      <c r="J67" s="26" t="s">
        <v>3</v>
      </c>
      <c r="K67" s="22" t="s">
        <v>3</v>
      </c>
      <c r="L67" s="25">
        <v>0</v>
      </c>
      <c r="M67" s="25">
        <v>0</v>
      </c>
      <c r="N67" s="25">
        <v>6</v>
      </c>
      <c r="O67" s="25">
        <v>0</v>
      </c>
      <c r="P67" s="25">
        <v>12</v>
      </c>
      <c r="Q67" s="25">
        <v>1.1000000000000001</v>
      </c>
    </row>
    <row r="68" spans="1:17" ht="15.75">
      <c r="A68" s="22" t="s">
        <v>22</v>
      </c>
      <c r="B68" s="22" t="s">
        <v>68</v>
      </c>
      <c r="C68" s="22" t="s">
        <v>62</v>
      </c>
      <c r="D68" s="23">
        <v>345173</v>
      </c>
      <c r="E68" s="24">
        <v>44755.739203715275</v>
      </c>
      <c r="F68" s="25">
        <v>19.100000000000001</v>
      </c>
      <c r="G68" s="22" t="s">
        <v>356</v>
      </c>
      <c r="H68" s="22" t="s">
        <v>290</v>
      </c>
      <c r="I68" s="22" t="s">
        <v>34</v>
      </c>
      <c r="J68" s="26" t="s">
        <v>3</v>
      </c>
      <c r="K68" s="22" t="s">
        <v>3</v>
      </c>
      <c r="L68" s="25">
        <v>0</v>
      </c>
      <c r="M68" s="25">
        <v>0</v>
      </c>
      <c r="N68" s="25">
        <v>6</v>
      </c>
      <c r="O68" s="25">
        <v>0</v>
      </c>
      <c r="P68" s="25">
        <v>12</v>
      </c>
      <c r="Q68" s="25">
        <v>1.1000000000000001</v>
      </c>
    </row>
    <row r="69" spans="1:17" ht="15.75">
      <c r="A69" s="22" t="s">
        <v>22</v>
      </c>
      <c r="B69" s="22" t="s">
        <v>68</v>
      </c>
      <c r="C69" s="22" t="s">
        <v>62</v>
      </c>
      <c r="D69" s="23">
        <v>348315</v>
      </c>
      <c r="E69" s="24">
        <v>44760.781501689809</v>
      </c>
      <c r="F69" s="25">
        <v>19</v>
      </c>
      <c r="G69" s="22" t="s">
        <v>357</v>
      </c>
      <c r="H69" s="22" t="s">
        <v>290</v>
      </c>
      <c r="I69" s="22" t="s">
        <v>7</v>
      </c>
      <c r="J69" s="26" t="s">
        <v>3</v>
      </c>
      <c r="K69" s="22" t="s">
        <v>3</v>
      </c>
      <c r="L69" s="25">
        <v>0</v>
      </c>
      <c r="M69" s="25">
        <v>0</v>
      </c>
      <c r="N69" s="25">
        <v>6</v>
      </c>
      <c r="O69" s="25">
        <v>3</v>
      </c>
      <c r="P69" s="25">
        <v>9.6</v>
      </c>
      <c r="Q69" s="25">
        <v>0.4</v>
      </c>
    </row>
    <row r="70" spans="1:17" ht="15.75">
      <c r="A70" s="22" t="s">
        <v>22</v>
      </c>
      <c r="B70" s="22" t="s">
        <v>68</v>
      </c>
      <c r="C70" s="22" t="s">
        <v>62</v>
      </c>
      <c r="D70" s="23">
        <v>349684</v>
      </c>
      <c r="E70" s="24">
        <v>44761.837949918983</v>
      </c>
      <c r="F70" s="25">
        <v>19</v>
      </c>
      <c r="G70" s="22" t="s">
        <v>358</v>
      </c>
      <c r="H70" s="22" t="s">
        <v>290</v>
      </c>
      <c r="I70" s="22" t="s">
        <v>84</v>
      </c>
      <c r="J70" s="26" t="s">
        <v>3</v>
      </c>
      <c r="K70" s="22" t="s">
        <v>3</v>
      </c>
      <c r="L70" s="25">
        <v>0</v>
      </c>
      <c r="M70" s="25">
        <v>0</v>
      </c>
      <c r="N70" s="25">
        <v>6</v>
      </c>
      <c r="O70" s="25">
        <v>3</v>
      </c>
      <c r="P70" s="25">
        <v>8.8000000000000007</v>
      </c>
      <c r="Q70" s="25">
        <v>1.2</v>
      </c>
    </row>
    <row r="71" spans="1:17" ht="15.75">
      <c r="A71" s="22" t="s">
        <v>22</v>
      </c>
      <c r="B71" s="22" t="s">
        <v>68</v>
      </c>
      <c r="C71" s="22" t="s">
        <v>62</v>
      </c>
      <c r="D71" s="23">
        <v>347538</v>
      </c>
      <c r="E71" s="24">
        <v>44759.723444270829</v>
      </c>
      <c r="F71" s="25">
        <v>18.8</v>
      </c>
      <c r="G71" s="22" t="s">
        <v>359</v>
      </c>
      <c r="H71" s="22" t="s">
        <v>290</v>
      </c>
      <c r="I71" s="22" t="s">
        <v>32</v>
      </c>
      <c r="J71" s="26" t="s">
        <v>3</v>
      </c>
      <c r="K71" s="22" t="s">
        <v>3</v>
      </c>
      <c r="L71" s="25">
        <v>0</v>
      </c>
      <c r="M71" s="25">
        <v>0</v>
      </c>
      <c r="N71" s="25">
        <v>6</v>
      </c>
      <c r="O71" s="25">
        <v>0</v>
      </c>
      <c r="P71" s="25">
        <v>12</v>
      </c>
      <c r="Q71" s="25">
        <v>0.8</v>
      </c>
    </row>
    <row r="72" spans="1:17" ht="15.75">
      <c r="A72" s="22" t="s">
        <v>22</v>
      </c>
      <c r="B72" s="22" t="s">
        <v>68</v>
      </c>
      <c r="C72" s="22" t="s">
        <v>62</v>
      </c>
      <c r="D72" s="23">
        <v>344369</v>
      </c>
      <c r="E72" s="24">
        <v>44754.778202662033</v>
      </c>
      <c r="F72" s="25">
        <v>18.600000000000001</v>
      </c>
      <c r="G72" s="22" t="s">
        <v>360</v>
      </c>
      <c r="H72" s="22" t="s">
        <v>290</v>
      </c>
      <c r="I72" s="22" t="s">
        <v>361</v>
      </c>
      <c r="J72" s="26" t="s">
        <v>3</v>
      </c>
      <c r="K72" s="22" t="s">
        <v>3</v>
      </c>
      <c r="L72" s="25">
        <v>0</v>
      </c>
      <c r="M72" s="25">
        <v>0</v>
      </c>
      <c r="N72" s="25">
        <v>6</v>
      </c>
      <c r="O72" s="25">
        <v>0</v>
      </c>
      <c r="P72" s="25">
        <v>12</v>
      </c>
      <c r="Q72" s="25">
        <v>0.6</v>
      </c>
    </row>
    <row r="73" spans="1:17" ht="15.75">
      <c r="A73" s="22" t="s">
        <v>22</v>
      </c>
      <c r="B73" s="22" t="s">
        <v>68</v>
      </c>
      <c r="C73" s="22" t="s">
        <v>62</v>
      </c>
      <c r="D73" s="23">
        <v>344155</v>
      </c>
      <c r="E73" s="24">
        <v>44754.632397604168</v>
      </c>
      <c r="F73" s="25">
        <v>18.399999999999999</v>
      </c>
      <c r="G73" s="22" t="s">
        <v>362</v>
      </c>
      <c r="H73" s="22" t="s">
        <v>290</v>
      </c>
      <c r="I73" s="22" t="s">
        <v>50</v>
      </c>
      <c r="J73" s="26" t="s">
        <v>3</v>
      </c>
      <c r="K73" s="22" t="s">
        <v>3</v>
      </c>
      <c r="L73" s="25">
        <v>0</v>
      </c>
      <c r="M73" s="25">
        <v>0</v>
      </c>
      <c r="N73" s="25">
        <v>6</v>
      </c>
      <c r="O73" s="25">
        <v>0</v>
      </c>
      <c r="P73" s="25">
        <v>12</v>
      </c>
      <c r="Q73" s="25">
        <v>0.4</v>
      </c>
    </row>
    <row r="74" spans="1:17" ht="15.75">
      <c r="A74" s="22" t="s">
        <v>22</v>
      </c>
      <c r="B74" s="22" t="s">
        <v>68</v>
      </c>
      <c r="C74" s="22" t="s">
        <v>62</v>
      </c>
      <c r="D74" s="23">
        <v>349464</v>
      </c>
      <c r="E74" s="24">
        <v>44761.76281393518</v>
      </c>
      <c r="F74" s="25">
        <v>18</v>
      </c>
      <c r="G74" s="22" t="s">
        <v>363</v>
      </c>
      <c r="H74" s="22" t="s">
        <v>290</v>
      </c>
      <c r="I74" s="22" t="s">
        <v>48</v>
      </c>
      <c r="J74" s="26" t="s">
        <v>3</v>
      </c>
      <c r="K74" s="22" t="s">
        <v>3</v>
      </c>
      <c r="L74" s="25">
        <v>0</v>
      </c>
      <c r="M74" s="25">
        <v>0</v>
      </c>
      <c r="N74" s="25">
        <v>6</v>
      </c>
      <c r="O74" s="25">
        <v>0</v>
      </c>
      <c r="P74" s="25">
        <v>12</v>
      </c>
      <c r="Q74" s="25">
        <v>0</v>
      </c>
    </row>
    <row r="75" spans="1:17" ht="15.75">
      <c r="A75" s="22" t="s">
        <v>22</v>
      </c>
      <c r="B75" s="22" t="s">
        <v>68</v>
      </c>
      <c r="C75" s="22" t="s">
        <v>62</v>
      </c>
      <c r="D75" s="23">
        <v>349170</v>
      </c>
      <c r="E75" s="24">
        <v>44761.639163159722</v>
      </c>
      <c r="F75" s="25">
        <v>17.899999999999999</v>
      </c>
      <c r="G75" s="22" t="s">
        <v>364</v>
      </c>
      <c r="H75" s="22" t="s">
        <v>290</v>
      </c>
      <c r="I75" s="22" t="s">
        <v>4</v>
      </c>
      <c r="J75" s="26" t="s">
        <v>2</v>
      </c>
      <c r="K75" s="22" t="s">
        <v>3</v>
      </c>
      <c r="L75" s="25">
        <v>6</v>
      </c>
      <c r="M75" s="25">
        <v>0</v>
      </c>
      <c r="N75" s="25">
        <v>6</v>
      </c>
      <c r="O75" s="25">
        <v>0</v>
      </c>
      <c r="P75" s="25">
        <v>5.4</v>
      </c>
      <c r="Q75" s="25">
        <v>0.5</v>
      </c>
    </row>
    <row r="76" spans="1:17" ht="15.75">
      <c r="A76" s="22" t="s">
        <v>22</v>
      </c>
      <c r="B76" s="22" t="s">
        <v>68</v>
      </c>
      <c r="C76" s="22" t="s">
        <v>62</v>
      </c>
      <c r="D76" s="23">
        <v>348204</v>
      </c>
      <c r="E76" s="24">
        <v>44760.726437002311</v>
      </c>
      <c r="F76" s="25">
        <v>17.899999999999999</v>
      </c>
      <c r="G76" s="22" t="s">
        <v>365</v>
      </c>
      <c r="H76" s="22" t="s">
        <v>290</v>
      </c>
      <c r="I76" s="22" t="s">
        <v>131</v>
      </c>
      <c r="J76" s="26" t="s">
        <v>3</v>
      </c>
      <c r="K76" s="22" t="s">
        <v>3</v>
      </c>
      <c r="L76" s="25">
        <v>0</v>
      </c>
      <c r="M76" s="25">
        <v>0</v>
      </c>
      <c r="N76" s="25">
        <v>6</v>
      </c>
      <c r="O76" s="25">
        <v>3</v>
      </c>
      <c r="P76" s="25">
        <v>8</v>
      </c>
      <c r="Q76" s="25">
        <v>0.9</v>
      </c>
    </row>
    <row r="77" spans="1:17" ht="15.75">
      <c r="A77" s="22" t="s">
        <v>22</v>
      </c>
      <c r="B77" s="22" t="s">
        <v>68</v>
      </c>
      <c r="C77" s="22" t="s">
        <v>62</v>
      </c>
      <c r="D77" s="23">
        <v>342068</v>
      </c>
      <c r="E77" s="24">
        <v>44750.751262754631</v>
      </c>
      <c r="F77" s="25">
        <v>17.7</v>
      </c>
      <c r="G77" s="22" t="s">
        <v>366</v>
      </c>
      <c r="H77" s="22" t="s">
        <v>290</v>
      </c>
      <c r="I77" s="22" t="s">
        <v>43</v>
      </c>
      <c r="J77" s="26" t="s">
        <v>3</v>
      </c>
      <c r="K77" s="22" t="s">
        <v>3</v>
      </c>
      <c r="L77" s="25">
        <v>0</v>
      </c>
      <c r="M77" s="25">
        <v>0</v>
      </c>
      <c r="N77" s="25">
        <v>6</v>
      </c>
      <c r="O77" s="25">
        <v>3</v>
      </c>
      <c r="P77" s="25">
        <v>7.2</v>
      </c>
      <c r="Q77" s="25">
        <v>1.5</v>
      </c>
    </row>
    <row r="78" spans="1:17" ht="15.75">
      <c r="A78" s="22" t="s">
        <v>22</v>
      </c>
      <c r="B78" s="22" t="s">
        <v>68</v>
      </c>
      <c r="C78" s="22" t="s">
        <v>62</v>
      </c>
      <c r="D78" s="23">
        <v>347527</v>
      </c>
      <c r="E78" s="24">
        <v>44759.696429282405</v>
      </c>
      <c r="F78" s="25">
        <v>17.7</v>
      </c>
      <c r="G78" s="22" t="s">
        <v>367</v>
      </c>
      <c r="H78" s="22" t="s">
        <v>290</v>
      </c>
      <c r="I78" s="22" t="s">
        <v>43</v>
      </c>
      <c r="J78" s="26" t="s">
        <v>3</v>
      </c>
      <c r="K78" s="22" t="s">
        <v>3</v>
      </c>
      <c r="L78" s="25">
        <v>0</v>
      </c>
      <c r="M78" s="25">
        <v>0</v>
      </c>
      <c r="N78" s="25">
        <v>6</v>
      </c>
      <c r="O78" s="25">
        <v>3</v>
      </c>
      <c r="P78" s="25">
        <v>7.2</v>
      </c>
      <c r="Q78" s="25">
        <v>1.5</v>
      </c>
    </row>
    <row r="79" spans="1:17" ht="15.75">
      <c r="A79" s="22" t="s">
        <v>22</v>
      </c>
      <c r="B79" s="22" t="s">
        <v>68</v>
      </c>
      <c r="C79" s="22" t="s">
        <v>62</v>
      </c>
      <c r="D79" s="23">
        <v>344019</v>
      </c>
      <c r="E79" s="24">
        <v>44754.537421435183</v>
      </c>
      <c r="F79" s="25">
        <v>17.599999999999998</v>
      </c>
      <c r="G79" s="22" t="s">
        <v>368</v>
      </c>
      <c r="H79" s="22" t="s">
        <v>290</v>
      </c>
      <c r="I79" s="22" t="s">
        <v>7</v>
      </c>
      <c r="J79" s="26" t="s">
        <v>3</v>
      </c>
      <c r="K79" s="22" t="s">
        <v>3</v>
      </c>
      <c r="L79" s="25">
        <v>0</v>
      </c>
      <c r="M79" s="25">
        <v>0</v>
      </c>
      <c r="N79" s="25">
        <v>6</v>
      </c>
      <c r="O79" s="25">
        <v>3</v>
      </c>
      <c r="P79" s="25">
        <v>7.2</v>
      </c>
      <c r="Q79" s="25">
        <v>1.4</v>
      </c>
    </row>
    <row r="80" spans="1:17" ht="15.75">
      <c r="A80" s="22" t="s">
        <v>22</v>
      </c>
      <c r="B80" s="22" t="s">
        <v>68</v>
      </c>
      <c r="C80" s="22" t="s">
        <v>62</v>
      </c>
      <c r="D80" s="23">
        <v>348271</v>
      </c>
      <c r="E80" s="24">
        <v>44760.76253728009</v>
      </c>
      <c r="F80" s="25">
        <v>17.5</v>
      </c>
      <c r="G80" s="22" t="s">
        <v>369</v>
      </c>
      <c r="H80" s="22" t="s">
        <v>290</v>
      </c>
      <c r="I80" s="22" t="s">
        <v>21</v>
      </c>
      <c r="J80" s="26" t="s">
        <v>3</v>
      </c>
      <c r="K80" s="22" t="s">
        <v>3</v>
      </c>
      <c r="L80" s="25">
        <v>0</v>
      </c>
      <c r="M80" s="25">
        <v>0</v>
      </c>
      <c r="N80" s="25">
        <v>6</v>
      </c>
      <c r="O80" s="25">
        <v>3</v>
      </c>
      <c r="P80" s="25">
        <v>8</v>
      </c>
      <c r="Q80" s="25">
        <v>0.5</v>
      </c>
    </row>
    <row r="81" spans="1:17" ht="15.75">
      <c r="A81" s="22" t="s">
        <v>22</v>
      </c>
      <c r="B81" s="22" t="s">
        <v>68</v>
      </c>
      <c r="C81" s="22" t="s">
        <v>65</v>
      </c>
      <c r="D81" s="23">
        <v>348272</v>
      </c>
      <c r="E81" s="24">
        <v>44760.762548611106</v>
      </c>
      <c r="F81" s="25">
        <v>17.5</v>
      </c>
      <c r="G81" s="22" t="s">
        <v>369</v>
      </c>
      <c r="H81" s="22" t="s">
        <v>290</v>
      </c>
      <c r="I81" s="22" t="s">
        <v>21</v>
      </c>
      <c r="J81" s="26" t="s">
        <v>3</v>
      </c>
      <c r="K81" s="22" t="s">
        <v>3</v>
      </c>
      <c r="L81" s="25">
        <v>0</v>
      </c>
      <c r="M81" s="25">
        <v>0</v>
      </c>
      <c r="N81" s="25">
        <v>6</v>
      </c>
      <c r="O81" s="25">
        <v>3</v>
      </c>
      <c r="P81" s="25">
        <v>8</v>
      </c>
      <c r="Q81" s="25">
        <v>0.5</v>
      </c>
    </row>
    <row r="82" spans="1:17" ht="15.75">
      <c r="A82" s="22" t="s">
        <v>22</v>
      </c>
      <c r="B82" s="22" t="s">
        <v>68</v>
      </c>
      <c r="C82" s="22" t="s">
        <v>62</v>
      </c>
      <c r="D82" s="23">
        <v>349683</v>
      </c>
      <c r="E82" s="24">
        <v>44761.837139930554</v>
      </c>
      <c r="F82" s="25">
        <v>17.3</v>
      </c>
      <c r="G82" s="22" t="s">
        <v>370</v>
      </c>
      <c r="H82" s="22" t="s">
        <v>290</v>
      </c>
      <c r="I82" s="22" t="s">
        <v>38</v>
      </c>
      <c r="J82" s="26" t="s">
        <v>3</v>
      </c>
      <c r="K82" s="22" t="s">
        <v>3</v>
      </c>
      <c r="L82" s="25">
        <v>0</v>
      </c>
      <c r="M82" s="25">
        <v>0</v>
      </c>
      <c r="N82" s="25">
        <v>6</v>
      </c>
      <c r="O82" s="25">
        <v>0</v>
      </c>
      <c r="P82" s="25">
        <v>9.8000000000000007</v>
      </c>
      <c r="Q82" s="25">
        <v>1.5</v>
      </c>
    </row>
    <row r="83" spans="1:17" ht="15.75">
      <c r="A83" s="22" t="s">
        <v>22</v>
      </c>
      <c r="B83" s="22" t="s">
        <v>68</v>
      </c>
      <c r="C83" s="22" t="s">
        <v>62</v>
      </c>
      <c r="D83" s="23">
        <v>349315</v>
      </c>
      <c r="E83" s="24">
        <v>44761.718103402774</v>
      </c>
      <c r="F83" s="25">
        <v>16.899999999999999</v>
      </c>
      <c r="G83" s="22" t="s">
        <v>371</v>
      </c>
      <c r="H83" s="22" t="s">
        <v>290</v>
      </c>
      <c r="I83" s="22" t="s">
        <v>38</v>
      </c>
      <c r="J83" s="26" t="s">
        <v>3</v>
      </c>
      <c r="K83" s="22" t="s">
        <v>3</v>
      </c>
      <c r="L83" s="25">
        <v>0</v>
      </c>
      <c r="M83" s="25">
        <v>0</v>
      </c>
      <c r="N83" s="25">
        <v>6</v>
      </c>
      <c r="O83" s="25">
        <v>3</v>
      </c>
      <c r="P83" s="25">
        <v>7.2</v>
      </c>
      <c r="Q83" s="25">
        <v>0.7</v>
      </c>
    </row>
    <row r="84" spans="1:17" ht="15.75">
      <c r="A84" s="22" t="s">
        <v>22</v>
      </c>
      <c r="B84" s="22" t="s">
        <v>68</v>
      </c>
      <c r="C84" s="22" t="s">
        <v>62</v>
      </c>
      <c r="D84" s="23">
        <v>344216</v>
      </c>
      <c r="E84" s="24">
        <v>44754.659443449069</v>
      </c>
      <c r="F84" s="25">
        <v>16.7</v>
      </c>
      <c r="G84" s="22" t="s">
        <v>372</v>
      </c>
      <c r="H84" s="22" t="s">
        <v>290</v>
      </c>
      <c r="I84" s="22" t="s">
        <v>171</v>
      </c>
      <c r="J84" s="26" t="s">
        <v>3</v>
      </c>
      <c r="K84" s="22" t="s">
        <v>3</v>
      </c>
      <c r="L84" s="25">
        <v>0</v>
      </c>
      <c r="M84" s="25">
        <v>0</v>
      </c>
      <c r="N84" s="25">
        <v>6</v>
      </c>
      <c r="O84" s="25">
        <v>0</v>
      </c>
      <c r="P84" s="25">
        <v>9.6</v>
      </c>
      <c r="Q84" s="25">
        <v>1.1000000000000001</v>
      </c>
    </row>
    <row r="85" spans="1:17" ht="15.75">
      <c r="A85" s="22" t="s">
        <v>22</v>
      </c>
      <c r="B85" s="22" t="s">
        <v>68</v>
      </c>
      <c r="C85" s="22" t="s">
        <v>62</v>
      </c>
      <c r="D85" s="23">
        <v>349145</v>
      </c>
      <c r="E85" s="24">
        <v>44761.628052083332</v>
      </c>
      <c r="F85" s="25">
        <v>16.600000000000001</v>
      </c>
      <c r="G85" s="22" t="s">
        <v>373</v>
      </c>
      <c r="H85" s="22" t="s">
        <v>290</v>
      </c>
      <c r="I85" s="22" t="s">
        <v>5</v>
      </c>
      <c r="J85" s="26" t="s">
        <v>3</v>
      </c>
      <c r="K85" s="22" t="s">
        <v>3</v>
      </c>
      <c r="L85" s="25">
        <v>0</v>
      </c>
      <c r="M85" s="25">
        <v>0</v>
      </c>
      <c r="N85" s="25">
        <v>6</v>
      </c>
      <c r="O85" s="25">
        <v>3</v>
      </c>
      <c r="P85" s="25">
        <v>6.6</v>
      </c>
      <c r="Q85" s="25">
        <v>1</v>
      </c>
    </row>
    <row r="86" spans="1:17" ht="15.75">
      <c r="A86" s="22" t="s">
        <v>22</v>
      </c>
      <c r="B86" s="22" t="s">
        <v>68</v>
      </c>
      <c r="C86" s="22" t="s">
        <v>16</v>
      </c>
      <c r="D86" s="23">
        <v>342277</v>
      </c>
      <c r="E86" s="24">
        <v>44751.379347094902</v>
      </c>
      <c r="F86" s="25">
        <v>16.5</v>
      </c>
      <c r="G86" s="22" t="s">
        <v>467</v>
      </c>
      <c r="H86" s="22" t="s">
        <v>290</v>
      </c>
      <c r="I86" s="22" t="s">
        <v>43</v>
      </c>
      <c r="J86" s="26" t="s">
        <v>3</v>
      </c>
      <c r="K86" s="22" t="s">
        <v>3</v>
      </c>
      <c r="L86" s="25">
        <v>0</v>
      </c>
      <c r="M86" s="25">
        <v>0</v>
      </c>
      <c r="N86" s="25">
        <v>0</v>
      </c>
      <c r="O86" s="25">
        <v>3</v>
      </c>
      <c r="P86" s="25">
        <v>12</v>
      </c>
      <c r="Q86" s="25">
        <v>1.5</v>
      </c>
    </row>
    <row r="87" spans="1:17" ht="15.75">
      <c r="A87" s="22" t="s">
        <v>22</v>
      </c>
      <c r="B87" s="22" t="s">
        <v>68</v>
      </c>
      <c r="C87" s="22" t="s">
        <v>62</v>
      </c>
      <c r="D87" s="23">
        <v>342610</v>
      </c>
      <c r="E87" s="24">
        <v>44752.574960925922</v>
      </c>
      <c r="F87" s="25">
        <v>16.2</v>
      </c>
      <c r="G87" s="22" t="s">
        <v>374</v>
      </c>
      <c r="H87" s="22" t="s">
        <v>290</v>
      </c>
      <c r="I87" s="22" t="s">
        <v>7</v>
      </c>
      <c r="J87" s="26" t="s">
        <v>3</v>
      </c>
      <c r="K87" s="22" t="s">
        <v>3</v>
      </c>
      <c r="L87" s="25">
        <v>0</v>
      </c>
      <c r="M87" s="25">
        <v>0</v>
      </c>
      <c r="N87" s="25">
        <v>6</v>
      </c>
      <c r="O87" s="25">
        <v>3</v>
      </c>
      <c r="P87" s="25">
        <v>6</v>
      </c>
      <c r="Q87" s="25">
        <v>1.2</v>
      </c>
    </row>
    <row r="88" spans="1:17" ht="15.75">
      <c r="A88" s="22" t="s">
        <v>22</v>
      </c>
      <c r="B88" s="22" t="s">
        <v>68</v>
      </c>
      <c r="C88" s="22" t="s">
        <v>62</v>
      </c>
      <c r="D88" s="23">
        <v>344522</v>
      </c>
      <c r="E88" s="24">
        <v>44754.937913946756</v>
      </c>
      <c r="F88" s="25">
        <v>16.100000000000001</v>
      </c>
      <c r="G88" s="22" t="s">
        <v>375</v>
      </c>
      <c r="H88" s="22" t="s">
        <v>290</v>
      </c>
      <c r="I88" s="22" t="s">
        <v>30</v>
      </c>
      <c r="J88" s="26" t="s">
        <v>3</v>
      </c>
      <c r="K88" s="22" t="s">
        <v>3</v>
      </c>
      <c r="L88" s="25">
        <v>0</v>
      </c>
      <c r="M88" s="25">
        <v>0</v>
      </c>
      <c r="N88" s="25">
        <v>6</v>
      </c>
      <c r="O88" s="25">
        <v>3</v>
      </c>
      <c r="P88" s="25">
        <v>6</v>
      </c>
      <c r="Q88" s="25">
        <v>1.1000000000000001</v>
      </c>
    </row>
    <row r="89" spans="1:17" ht="15.75">
      <c r="A89" s="22" t="s">
        <v>22</v>
      </c>
      <c r="B89" s="22" t="s">
        <v>68</v>
      </c>
      <c r="C89" s="22" t="s">
        <v>62</v>
      </c>
      <c r="D89" s="23">
        <v>343386</v>
      </c>
      <c r="E89" s="24">
        <v>44753.739877974534</v>
      </c>
      <c r="F89" s="25">
        <v>15.9</v>
      </c>
      <c r="G89" s="22" t="s">
        <v>376</v>
      </c>
      <c r="H89" s="22" t="s">
        <v>290</v>
      </c>
      <c r="I89" s="22" t="s">
        <v>43</v>
      </c>
      <c r="J89" s="26" t="s">
        <v>3</v>
      </c>
      <c r="K89" s="22" t="s">
        <v>2</v>
      </c>
      <c r="L89" s="25">
        <v>0</v>
      </c>
      <c r="M89" s="25">
        <v>0</v>
      </c>
      <c r="N89" s="25">
        <v>6</v>
      </c>
      <c r="O89" s="25">
        <v>3</v>
      </c>
      <c r="P89" s="25">
        <v>5.4</v>
      </c>
      <c r="Q89" s="25">
        <v>1.5</v>
      </c>
    </row>
    <row r="90" spans="1:17" ht="15.75">
      <c r="A90" s="22" t="s">
        <v>22</v>
      </c>
      <c r="B90" s="22" t="s">
        <v>68</v>
      </c>
      <c r="C90" s="22" t="s">
        <v>62</v>
      </c>
      <c r="D90" s="23">
        <v>344400</v>
      </c>
      <c r="E90" s="24">
        <v>44754.813126678237</v>
      </c>
      <c r="F90" s="25">
        <v>15.9</v>
      </c>
      <c r="G90" s="22" t="s">
        <v>377</v>
      </c>
      <c r="H90" s="22" t="s">
        <v>290</v>
      </c>
      <c r="I90" s="22" t="s">
        <v>38</v>
      </c>
      <c r="J90" s="26" t="s">
        <v>3</v>
      </c>
      <c r="K90" s="22" t="s">
        <v>3</v>
      </c>
      <c r="L90" s="25">
        <v>0</v>
      </c>
      <c r="M90" s="25">
        <v>0</v>
      </c>
      <c r="N90" s="25">
        <v>6</v>
      </c>
      <c r="O90" s="25">
        <v>3</v>
      </c>
      <c r="P90" s="25">
        <v>5.4</v>
      </c>
      <c r="Q90" s="25">
        <v>1.5</v>
      </c>
    </row>
    <row r="91" spans="1:17" ht="15.75">
      <c r="A91" s="22" t="s">
        <v>22</v>
      </c>
      <c r="B91" s="22" t="s">
        <v>68</v>
      </c>
      <c r="C91" s="22" t="s">
        <v>62</v>
      </c>
      <c r="D91" s="23">
        <v>348486</v>
      </c>
      <c r="E91" s="24">
        <v>44760.910984374997</v>
      </c>
      <c r="F91" s="25">
        <v>15.7</v>
      </c>
      <c r="G91" s="22" t="s">
        <v>378</v>
      </c>
      <c r="H91" s="22" t="s">
        <v>290</v>
      </c>
      <c r="I91" s="22" t="s">
        <v>35</v>
      </c>
      <c r="J91" s="26" t="s">
        <v>2</v>
      </c>
      <c r="K91" s="22" t="s">
        <v>3</v>
      </c>
      <c r="L91" s="25">
        <v>6</v>
      </c>
      <c r="M91" s="25">
        <v>0</v>
      </c>
      <c r="N91" s="25">
        <v>6</v>
      </c>
      <c r="O91" s="25">
        <v>0</v>
      </c>
      <c r="P91" s="25">
        <v>2.2000000000000002</v>
      </c>
      <c r="Q91" s="25">
        <v>1.5</v>
      </c>
    </row>
    <row r="92" spans="1:17" ht="15.75">
      <c r="A92" s="22" t="s">
        <v>22</v>
      </c>
      <c r="B92" s="22" t="s">
        <v>68</v>
      </c>
      <c r="C92" s="22" t="s">
        <v>62</v>
      </c>
      <c r="D92" s="23">
        <v>347402</v>
      </c>
      <c r="E92" s="24">
        <v>44759.047336203701</v>
      </c>
      <c r="F92" s="25">
        <v>15.7</v>
      </c>
      <c r="G92" s="22" t="s">
        <v>379</v>
      </c>
      <c r="H92" s="22" t="s">
        <v>290</v>
      </c>
      <c r="I92" s="22" t="s">
        <v>41</v>
      </c>
      <c r="J92" s="26" t="s">
        <v>3</v>
      </c>
      <c r="K92" s="22" t="s">
        <v>3</v>
      </c>
      <c r="L92" s="25">
        <v>0</v>
      </c>
      <c r="M92" s="25">
        <v>0</v>
      </c>
      <c r="N92" s="25">
        <v>6</v>
      </c>
      <c r="O92" s="25">
        <v>3</v>
      </c>
      <c r="P92" s="25">
        <v>5.2</v>
      </c>
      <c r="Q92" s="25">
        <v>1.5</v>
      </c>
    </row>
    <row r="93" spans="1:17" ht="15.75">
      <c r="A93" s="22" t="s">
        <v>22</v>
      </c>
      <c r="B93" s="22" t="s">
        <v>68</v>
      </c>
      <c r="C93" s="22" t="s">
        <v>62</v>
      </c>
      <c r="D93" s="23">
        <v>342318</v>
      </c>
      <c r="E93" s="24">
        <v>44751.503251018519</v>
      </c>
      <c r="F93" s="25">
        <v>15.6</v>
      </c>
      <c r="G93" s="22" t="s">
        <v>380</v>
      </c>
      <c r="H93" s="22" t="s">
        <v>290</v>
      </c>
      <c r="I93" s="22" t="s">
        <v>21</v>
      </c>
      <c r="J93" s="26" t="s">
        <v>3</v>
      </c>
      <c r="K93" s="22" t="s">
        <v>3</v>
      </c>
      <c r="L93" s="25">
        <v>0</v>
      </c>
      <c r="M93" s="25">
        <v>0</v>
      </c>
      <c r="N93" s="25">
        <v>6</v>
      </c>
      <c r="O93" s="25">
        <v>0</v>
      </c>
      <c r="P93" s="25">
        <v>9.6</v>
      </c>
      <c r="Q93" s="25">
        <v>0</v>
      </c>
    </row>
    <row r="94" spans="1:17" ht="15.75">
      <c r="A94" s="22" t="s">
        <v>22</v>
      </c>
      <c r="B94" s="22" t="s">
        <v>68</v>
      </c>
      <c r="C94" s="22" t="s">
        <v>62</v>
      </c>
      <c r="D94" s="23">
        <v>346400</v>
      </c>
      <c r="E94" s="24">
        <v>44757.082231678236</v>
      </c>
      <c r="F94" s="25">
        <v>15.5</v>
      </c>
      <c r="G94" s="22" t="s">
        <v>381</v>
      </c>
      <c r="H94" s="22" t="s">
        <v>290</v>
      </c>
      <c r="I94" s="22" t="s">
        <v>58</v>
      </c>
      <c r="J94" s="26" t="s">
        <v>2</v>
      </c>
      <c r="K94" s="22" t="s">
        <v>3</v>
      </c>
      <c r="L94" s="25">
        <v>6</v>
      </c>
      <c r="M94" s="25">
        <v>0</v>
      </c>
      <c r="N94" s="25">
        <v>6</v>
      </c>
      <c r="O94" s="25">
        <v>0</v>
      </c>
      <c r="P94" s="25">
        <v>2</v>
      </c>
      <c r="Q94" s="25">
        <v>1.5</v>
      </c>
    </row>
    <row r="95" spans="1:17" ht="15.75">
      <c r="A95" s="22" t="s">
        <v>22</v>
      </c>
      <c r="B95" s="22" t="s">
        <v>68</v>
      </c>
      <c r="C95" s="22" t="s">
        <v>62</v>
      </c>
      <c r="D95" s="23">
        <v>343387</v>
      </c>
      <c r="E95" s="24">
        <v>44753.739943402776</v>
      </c>
      <c r="F95" s="25">
        <v>15.3</v>
      </c>
      <c r="G95" s="22" t="s">
        <v>382</v>
      </c>
      <c r="H95" s="22" t="s">
        <v>290</v>
      </c>
      <c r="I95" s="22" t="s">
        <v>84</v>
      </c>
      <c r="J95" s="26" t="s">
        <v>3</v>
      </c>
      <c r="K95" s="22" t="s">
        <v>3</v>
      </c>
      <c r="L95" s="25">
        <v>0</v>
      </c>
      <c r="M95" s="25">
        <v>0</v>
      </c>
      <c r="N95" s="25">
        <v>6</v>
      </c>
      <c r="O95" s="25">
        <v>3</v>
      </c>
      <c r="P95" s="25">
        <v>5</v>
      </c>
      <c r="Q95" s="25">
        <v>1.3</v>
      </c>
    </row>
    <row r="96" spans="1:17" ht="15.75">
      <c r="A96" s="22" t="s">
        <v>22</v>
      </c>
      <c r="B96" s="22" t="s">
        <v>68</v>
      </c>
      <c r="C96" s="22" t="s">
        <v>62</v>
      </c>
      <c r="D96" s="23">
        <v>348936</v>
      </c>
      <c r="E96" s="24">
        <v>44761.509528495371</v>
      </c>
      <c r="F96" s="25">
        <v>15.3</v>
      </c>
      <c r="G96" s="22" t="s">
        <v>383</v>
      </c>
      <c r="H96" s="22" t="s">
        <v>290</v>
      </c>
      <c r="I96" s="22" t="s">
        <v>171</v>
      </c>
      <c r="J96" s="26" t="s">
        <v>3</v>
      </c>
      <c r="K96" s="22" t="s">
        <v>3</v>
      </c>
      <c r="L96" s="25">
        <v>0</v>
      </c>
      <c r="M96" s="25">
        <v>0</v>
      </c>
      <c r="N96" s="25">
        <v>6</v>
      </c>
      <c r="O96" s="25">
        <v>3</v>
      </c>
      <c r="P96" s="25">
        <v>4.8</v>
      </c>
      <c r="Q96" s="25">
        <v>1.5</v>
      </c>
    </row>
    <row r="97" spans="1:17" ht="15.75">
      <c r="A97" s="22" t="s">
        <v>22</v>
      </c>
      <c r="B97" s="22" t="s">
        <v>68</v>
      </c>
      <c r="C97" s="22" t="s">
        <v>62</v>
      </c>
      <c r="D97" s="23">
        <v>348391</v>
      </c>
      <c r="E97" s="24">
        <v>44760.840515520831</v>
      </c>
      <c r="F97" s="25">
        <v>15.3</v>
      </c>
      <c r="G97" s="22" t="s">
        <v>384</v>
      </c>
      <c r="H97" s="22" t="s">
        <v>290</v>
      </c>
      <c r="I97" s="22" t="s">
        <v>32</v>
      </c>
      <c r="J97" s="26" t="s">
        <v>3</v>
      </c>
      <c r="K97" s="22" t="s">
        <v>3</v>
      </c>
      <c r="L97" s="25">
        <v>0</v>
      </c>
      <c r="M97" s="25">
        <v>0</v>
      </c>
      <c r="N97" s="25">
        <v>6</v>
      </c>
      <c r="O97" s="25">
        <v>3</v>
      </c>
      <c r="P97" s="25">
        <v>4.8</v>
      </c>
      <c r="Q97" s="25">
        <v>1.5</v>
      </c>
    </row>
    <row r="98" spans="1:17" ht="15.75">
      <c r="A98" s="22" t="s">
        <v>22</v>
      </c>
      <c r="B98" s="22" t="s">
        <v>68</v>
      </c>
      <c r="C98" s="22" t="s">
        <v>62</v>
      </c>
      <c r="D98" s="23">
        <v>341831</v>
      </c>
      <c r="E98" s="24">
        <v>44750.565451296294</v>
      </c>
      <c r="F98" s="25">
        <v>15.3</v>
      </c>
      <c r="G98" s="22" t="s">
        <v>385</v>
      </c>
      <c r="H98" s="22" t="s">
        <v>290</v>
      </c>
      <c r="I98" s="22" t="s">
        <v>38</v>
      </c>
      <c r="J98" s="26" t="s">
        <v>3</v>
      </c>
      <c r="K98" s="22" t="s">
        <v>3</v>
      </c>
      <c r="L98" s="25">
        <v>0</v>
      </c>
      <c r="M98" s="25">
        <v>0</v>
      </c>
      <c r="N98" s="25">
        <v>6</v>
      </c>
      <c r="O98" s="25">
        <v>3</v>
      </c>
      <c r="P98" s="25">
        <v>4.8</v>
      </c>
      <c r="Q98" s="25">
        <v>1.5</v>
      </c>
    </row>
    <row r="99" spans="1:17" ht="15.75">
      <c r="A99" s="22" t="s">
        <v>22</v>
      </c>
      <c r="B99" s="22" t="s">
        <v>68</v>
      </c>
      <c r="C99" s="22" t="s">
        <v>62</v>
      </c>
      <c r="D99" s="23">
        <v>345701</v>
      </c>
      <c r="E99" s="24">
        <v>44756.460049560184</v>
      </c>
      <c r="F99" s="25">
        <v>15.3</v>
      </c>
      <c r="G99" s="22" t="s">
        <v>386</v>
      </c>
      <c r="H99" s="22" t="s">
        <v>290</v>
      </c>
      <c r="I99" s="22" t="s">
        <v>38</v>
      </c>
      <c r="J99" s="26" t="s">
        <v>3</v>
      </c>
      <c r="K99" s="22" t="s">
        <v>3</v>
      </c>
      <c r="L99" s="25">
        <v>0</v>
      </c>
      <c r="M99" s="25">
        <v>0</v>
      </c>
      <c r="N99" s="25">
        <v>6</v>
      </c>
      <c r="O99" s="25">
        <v>3</v>
      </c>
      <c r="P99" s="25">
        <v>4.8</v>
      </c>
      <c r="Q99" s="25">
        <v>1.5</v>
      </c>
    </row>
    <row r="100" spans="1:17" ht="15.75">
      <c r="A100" s="22" t="s">
        <v>22</v>
      </c>
      <c r="B100" s="22" t="s">
        <v>68</v>
      </c>
      <c r="C100" s="22" t="s">
        <v>62</v>
      </c>
      <c r="D100" s="23">
        <v>349749</v>
      </c>
      <c r="E100" s="24">
        <v>44761.874118229163</v>
      </c>
      <c r="F100" s="25">
        <v>15.3</v>
      </c>
      <c r="G100" s="22" t="s">
        <v>387</v>
      </c>
      <c r="H100" s="22" t="s">
        <v>290</v>
      </c>
      <c r="I100" s="22" t="s">
        <v>5</v>
      </c>
      <c r="J100" s="26" t="s">
        <v>3</v>
      </c>
      <c r="K100" s="22" t="s">
        <v>3</v>
      </c>
      <c r="L100" s="25">
        <v>0</v>
      </c>
      <c r="M100" s="25">
        <v>0</v>
      </c>
      <c r="N100" s="25">
        <v>6</v>
      </c>
      <c r="O100" s="25">
        <v>3</v>
      </c>
      <c r="P100" s="25">
        <v>4.8</v>
      </c>
      <c r="Q100" s="25">
        <v>1.5</v>
      </c>
    </row>
    <row r="101" spans="1:17" ht="15.75">
      <c r="A101" s="22" t="s">
        <v>22</v>
      </c>
      <c r="B101" s="22" t="s">
        <v>68</v>
      </c>
      <c r="C101" s="22" t="s">
        <v>62</v>
      </c>
      <c r="D101" s="23">
        <v>342501</v>
      </c>
      <c r="E101" s="24">
        <v>44751.8278302662</v>
      </c>
      <c r="F101" s="25">
        <v>15.3</v>
      </c>
      <c r="G101" s="22" t="s">
        <v>388</v>
      </c>
      <c r="H101" s="22" t="s">
        <v>290</v>
      </c>
      <c r="I101" s="22" t="s">
        <v>7</v>
      </c>
      <c r="J101" s="26" t="s">
        <v>3</v>
      </c>
      <c r="K101" s="22" t="s">
        <v>3</v>
      </c>
      <c r="L101" s="25">
        <v>0</v>
      </c>
      <c r="M101" s="25">
        <v>0</v>
      </c>
      <c r="N101" s="25">
        <v>6</v>
      </c>
      <c r="O101" s="25">
        <v>3</v>
      </c>
      <c r="P101" s="25">
        <v>4.8</v>
      </c>
      <c r="Q101" s="25">
        <v>1.5</v>
      </c>
    </row>
    <row r="102" spans="1:17" ht="15.75">
      <c r="A102" s="22" t="s">
        <v>22</v>
      </c>
      <c r="B102" s="22" t="s">
        <v>68</v>
      </c>
      <c r="C102" s="22" t="s">
        <v>62</v>
      </c>
      <c r="D102" s="23">
        <v>344261</v>
      </c>
      <c r="E102" s="24">
        <v>44754.690536145834</v>
      </c>
      <c r="F102" s="25">
        <v>15.3</v>
      </c>
      <c r="G102" s="22" t="s">
        <v>389</v>
      </c>
      <c r="H102" s="22" t="s">
        <v>290</v>
      </c>
      <c r="I102" s="22" t="s">
        <v>7</v>
      </c>
      <c r="J102" s="26" t="s">
        <v>3</v>
      </c>
      <c r="K102" s="22" t="s">
        <v>3</v>
      </c>
      <c r="L102" s="25">
        <v>0</v>
      </c>
      <c r="M102" s="25">
        <v>0</v>
      </c>
      <c r="N102" s="25">
        <v>6</v>
      </c>
      <c r="O102" s="25">
        <v>3</v>
      </c>
      <c r="P102" s="25">
        <v>4.8</v>
      </c>
      <c r="Q102" s="25">
        <v>1.5</v>
      </c>
    </row>
    <row r="103" spans="1:17" ht="15.75">
      <c r="A103" s="22" t="s">
        <v>22</v>
      </c>
      <c r="B103" s="22" t="s">
        <v>68</v>
      </c>
      <c r="C103" s="22" t="s">
        <v>62</v>
      </c>
      <c r="D103" s="23">
        <v>349167</v>
      </c>
      <c r="E103" s="24">
        <v>44761.638009594906</v>
      </c>
      <c r="F103" s="25">
        <v>15.3</v>
      </c>
      <c r="G103" s="22" t="s">
        <v>390</v>
      </c>
      <c r="H103" s="22" t="s">
        <v>290</v>
      </c>
      <c r="I103" s="22" t="s">
        <v>45</v>
      </c>
      <c r="J103" s="26" t="s">
        <v>3</v>
      </c>
      <c r="K103" s="22" t="s">
        <v>3</v>
      </c>
      <c r="L103" s="25">
        <v>0</v>
      </c>
      <c r="M103" s="25">
        <v>0</v>
      </c>
      <c r="N103" s="25">
        <v>6</v>
      </c>
      <c r="O103" s="25">
        <v>3</v>
      </c>
      <c r="P103" s="25">
        <v>4.8</v>
      </c>
      <c r="Q103" s="25">
        <v>1.5</v>
      </c>
    </row>
    <row r="104" spans="1:17" ht="15.75">
      <c r="A104" s="22" t="s">
        <v>22</v>
      </c>
      <c r="B104" s="22" t="s">
        <v>68</v>
      </c>
      <c r="C104" s="22" t="s">
        <v>65</v>
      </c>
      <c r="D104" s="23">
        <v>349168</v>
      </c>
      <c r="E104" s="24">
        <v>44761.638024467589</v>
      </c>
      <c r="F104" s="25">
        <v>15.3</v>
      </c>
      <c r="G104" s="22" t="s">
        <v>390</v>
      </c>
      <c r="H104" s="22" t="s">
        <v>290</v>
      </c>
      <c r="I104" s="22" t="s">
        <v>45</v>
      </c>
      <c r="J104" s="26" t="s">
        <v>3</v>
      </c>
      <c r="K104" s="22" t="s">
        <v>3</v>
      </c>
      <c r="L104" s="25">
        <v>0</v>
      </c>
      <c r="M104" s="25">
        <v>0</v>
      </c>
      <c r="N104" s="25">
        <v>6</v>
      </c>
      <c r="O104" s="25">
        <v>3</v>
      </c>
      <c r="P104" s="25">
        <v>4.8</v>
      </c>
      <c r="Q104" s="25">
        <v>1.5</v>
      </c>
    </row>
    <row r="105" spans="1:17" ht="15.75">
      <c r="A105" s="22" t="s">
        <v>22</v>
      </c>
      <c r="B105" s="22" t="s">
        <v>68</v>
      </c>
      <c r="C105" s="22" t="s">
        <v>62</v>
      </c>
      <c r="D105" s="23">
        <v>348440</v>
      </c>
      <c r="E105" s="24">
        <v>44760.874157094906</v>
      </c>
      <c r="F105" s="25">
        <v>15.3</v>
      </c>
      <c r="G105" s="22" t="s">
        <v>391</v>
      </c>
      <c r="H105" s="22" t="s">
        <v>290</v>
      </c>
      <c r="I105" s="22" t="s">
        <v>50</v>
      </c>
      <c r="J105" s="26" t="s">
        <v>3</v>
      </c>
      <c r="K105" s="22" t="s">
        <v>3</v>
      </c>
      <c r="L105" s="25">
        <v>0</v>
      </c>
      <c r="M105" s="25">
        <v>0</v>
      </c>
      <c r="N105" s="25">
        <v>6</v>
      </c>
      <c r="O105" s="25">
        <v>3</v>
      </c>
      <c r="P105" s="25">
        <v>4.8</v>
      </c>
      <c r="Q105" s="25">
        <v>1.5</v>
      </c>
    </row>
    <row r="106" spans="1:17" ht="15.75">
      <c r="A106" s="22" t="s">
        <v>22</v>
      </c>
      <c r="B106" s="22" t="s">
        <v>68</v>
      </c>
      <c r="C106" s="22" t="s">
        <v>62</v>
      </c>
      <c r="D106" s="23">
        <v>349917</v>
      </c>
      <c r="E106" s="24">
        <v>44761.930132245368</v>
      </c>
      <c r="F106" s="25">
        <v>15.3</v>
      </c>
      <c r="G106" s="22" t="s">
        <v>392</v>
      </c>
      <c r="H106" s="22" t="s">
        <v>290</v>
      </c>
      <c r="I106" s="22" t="s">
        <v>50</v>
      </c>
      <c r="J106" s="26" t="s">
        <v>3</v>
      </c>
      <c r="K106" s="22" t="s">
        <v>3</v>
      </c>
      <c r="L106" s="25">
        <v>0</v>
      </c>
      <c r="M106" s="25">
        <v>0</v>
      </c>
      <c r="N106" s="25">
        <v>6</v>
      </c>
      <c r="O106" s="25">
        <v>3</v>
      </c>
      <c r="P106" s="25">
        <v>4.8</v>
      </c>
      <c r="Q106" s="25">
        <v>1.5</v>
      </c>
    </row>
    <row r="107" spans="1:17" ht="15.75">
      <c r="A107" s="22" t="s">
        <v>22</v>
      </c>
      <c r="B107" s="22" t="s">
        <v>68</v>
      </c>
      <c r="C107" s="22" t="s">
        <v>62</v>
      </c>
      <c r="D107" s="23">
        <v>347170</v>
      </c>
      <c r="E107" s="24">
        <v>44758.55685296296</v>
      </c>
      <c r="F107" s="25">
        <v>15.1</v>
      </c>
      <c r="G107" s="22" t="s">
        <v>393</v>
      </c>
      <c r="H107" s="22" t="s">
        <v>290</v>
      </c>
      <c r="I107" s="22" t="s">
        <v>42</v>
      </c>
      <c r="J107" s="26" t="s">
        <v>3</v>
      </c>
      <c r="K107" s="22" t="s">
        <v>3</v>
      </c>
      <c r="L107" s="25">
        <v>0</v>
      </c>
      <c r="M107" s="25">
        <v>0</v>
      </c>
      <c r="N107" s="25">
        <v>6</v>
      </c>
      <c r="O107" s="25">
        <v>3</v>
      </c>
      <c r="P107" s="25">
        <v>4.5999999999999996</v>
      </c>
      <c r="Q107" s="25">
        <v>1.5</v>
      </c>
    </row>
    <row r="108" spans="1:17" ht="15.75">
      <c r="A108" s="22" t="s">
        <v>22</v>
      </c>
      <c r="B108" s="22" t="s">
        <v>68</v>
      </c>
      <c r="C108" s="22" t="s">
        <v>62</v>
      </c>
      <c r="D108" s="23">
        <v>349152</v>
      </c>
      <c r="E108" s="24">
        <v>44761.631956331017</v>
      </c>
      <c r="F108" s="25">
        <v>14.9</v>
      </c>
      <c r="G108" s="22" t="s">
        <v>394</v>
      </c>
      <c r="H108" s="22" t="s">
        <v>290</v>
      </c>
      <c r="I108" s="22" t="s">
        <v>17</v>
      </c>
      <c r="J108" s="26" t="s">
        <v>3</v>
      </c>
      <c r="K108" s="22" t="s">
        <v>3</v>
      </c>
      <c r="L108" s="25">
        <v>0</v>
      </c>
      <c r="M108" s="25">
        <v>0</v>
      </c>
      <c r="N108" s="25">
        <v>6</v>
      </c>
      <c r="O108" s="25">
        <v>3</v>
      </c>
      <c r="P108" s="25">
        <v>4.5999999999999996</v>
      </c>
      <c r="Q108" s="25">
        <v>1.3</v>
      </c>
    </row>
    <row r="109" spans="1:17" ht="15.75">
      <c r="A109" s="22" t="s">
        <v>22</v>
      </c>
      <c r="B109" s="22" t="s">
        <v>68</v>
      </c>
      <c r="C109" s="22" t="s">
        <v>62</v>
      </c>
      <c r="D109" s="23">
        <v>342977</v>
      </c>
      <c r="E109" s="24">
        <v>44753.52901337963</v>
      </c>
      <c r="F109" s="25">
        <v>14.700000000000001</v>
      </c>
      <c r="G109" s="22" t="s">
        <v>395</v>
      </c>
      <c r="H109" s="22" t="s">
        <v>290</v>
      </c>
      <c r="I109" s="22" t="s">
        <v>71</v>
      </c>
      <c r="J109" s="26" t="s">
        <v>3</v>
      </c>
      <c r="K109" s="22" t="s">
        <v>3</v>
      </c>
      <c r="L109" s="25">
        <v>0</v>
      </c>
      <c r="M109" s="25">
        <v>0</v>
      </c>
      <c r="N109" s="25">
        <v>6</v>
      </c>
      <c r="O109" s="25">
        <v>3</v>
      </c>
      <c r="P109" s="25">
        <v>4.8</v>
      </c>
      <c r="Q109" s="25">
        <v>0.9</v>
      </c>
    </row>
    <row r="110" spans="1:17" ht="15.75">
      <c r="A110" s="22" t="s">
        <v>22</v>
      </c>
      <c r="B110" s="22" t="s">
        <v>68</v>
      </c>
      <c r="C110" s="22" t="s">
        <v>62</v>
      </c>
      <c r="D110" s="23">
        <v>342934</v>
      </c>
      <c r="E110" s="24">
        <v>44753.501720810185</v>
      </c>
      <c r="F110" s="25">
        <v>14.700000000000001</v>
      </c>
      <c r="G110" s="22" t="s">
        <v>396</v>
      </c>
      <c r="H110" s="22" t="s">
        <v>290</v>
      </c>
      <c r="I110" s="22" t="s">
        <v>7</v>
      </c>
      <c r="J110" s="26" t="s">
        <v>3</v>
      </c>
      <c r="K110" s="22" t="s">
        <v>3</v>
      </c>
      <c r="L110" s="25">
        <v>0</v>
      </c>
      <c r="M110" s="25">
        <v>0</v>
      </c>
      <c r="N110" s="25">
        <v>6</v>
      </c>
      <c r="O110" s="25">
        <v>3</v>
      </c>
      <c r="P110" s="25">
        <v>4.4000000000000004</v>
      </c>
      <c r="Q110" s="25">
        <v>1.3</v>
      </c>
    </row>
    <row r="111" spans="1:17" ht="15.75">
      <c r="A111" s="22" t="s">
        <v>22</v>
      </c>
      <c r="B111" s="22" t="s">
        <v>68</v>
      </c>
      <c r="C111" s="22" t="s">
        <v>62</v>
      </c>
      <c r="D111" s="23">
        <v>350029</v>
      </c>
      <c r="E111" s="24">
        <v>44761.96515924768</v>
      </c>
      <c r="F111" s="25">
        <v>14.5</v>
      </c>
      <c r="G111" s="22" t="s">
        <v>397</v>
      </c>
      <c r="H111" s="22" t="s">
        <v>290</v>
      </c>
      <c r="I111" s="22" t="s">
        <v>32</v>
      </c>
      <c r="J111" s="26" t="s">
        <v>3</v>
      </c>
      <c r="K111" s="22" t="s">
        <v>3</v>
      </c>
      <c r="L111" s="25">
        <v>0</v>
      </c>
      <c r="M111" s="25">
        <v>0</v>
      </c>
      <c r="N111" s="25">
        <v>6</v>
      </c>
      <c r="O111" s="25">
        <v>3</v>
      </c>
      <c r="P111" s="25">
        <v>4.8</v>
      </c>
      <c r="Q111" s="25">
        <v>0.7</v>
      </c>
    </row>
    <row r="112" spans="1:17" ht="15.75">
      <c r="A112" s="22" t="s">
        <v>22</v>
      </c>
      <c r="B112" s="22" t="s">
        <v>68</v>
      </c>
      <c r="C112" s="22" t="s">
        <v>62</v>
      </c>
      <c r="D112" s="23">
        <v>349677</v>
      </c>
      <c r="E112" s="24">
        <v>44761.834896273147</v>
      </c>
      <c r="F112" s="25">
        <v>14.5</v>
      </c>
      <c r="G112" s="22" t="s">
        <v>398</v>
      </c>
      <c r="H112" s="22" t="s">
        <v>290</v>
      </c>
      <c r="I112" s="22" t="s">
        <v>7</v>
      </c>
      <c r="J112" s="26" t="s">
        <v>3</v>
      </c>
      <c r="K112" s="22" t="s">
        <v>3</v>
      </c>
      <c r="L112" s="25">
        <v>0</v>
      </c>
      <c r="M112" s="25">
        <v>0</v>
      </c>
      <c r="N112" s="25">
        <v>6</v>
      </c>
      <c r="O112" s="25">
        <v>3</v>
      </c>
      <c r="P112" s="25">
        <v>4</v>
      </c>
      <c r="Q112" s="25">
        <v>1.5</v>
      </c>
    </row>
    <row r="113" spans="1:17" ht="15.75">
      <c r="A113" s="22" t="s">
        <v>22</v>
      </c>
      <c r="B113" s="22" t="s">
        <v>68</v>
      </c>
      <c r="C113" s="22" t="s">
        <v>62</v>
      </c>
      <c r="D113" s="23">
        <v>347969</v>
      </c>
      <c r="E113" s="24">
        <v>44760.597568807869</v>
      </c>
      <c r="F113" s="25">
        <v>14.5</v>
      </c>
      <c r="G113" s="22" t="s">
        <v>399</v>
      </c>
      <c r="H113" s="22" t="s">
        <v>290</v>
      </c>
      <c r="I113" s="22" t="s">
        <v>45</v>
      </c>
      <c r="J113" s="26" t="s">
        <v>3</v>
      </c>
      <c r="K113" s="22" t="s">
        <v>3</v>
      </c>
      <c r="L113" s="25">
        <v>0</v>
      </c>
      <c r="M113" s="25">
        <v>0</v>
      </c>
      <c r="N113" s="25">
        <v>6</v>
      </c>
      <c r="O113" s="25">
        <v>3</v>
      </c>
      <c r="P113" s="25">
        <v>4</v>
      </c>
      <c r="Q113" s="25">
        <v>1.5</v>
      </c>
    </row>
    <row r="114" spans="1:17" ht="15.75">
      <c r="A114" s="22" t="s">
        <v>22</v>
      </c>
      <c r="B114" s="22" t="s">
        <v>68</v>
      </c>
      <c r="C114" s="22" t="s">
        <v>62</v>
      </c>
      <c r="D114" s="23">
        <v>349936</v>
      </c>
      <c r="E114" s="24">
        <v>44761.936637152779</v>
      </c>
      <c r="F114" s="25">
        <v>14.3</v>
      </c>
      <c r="G114" s="22" t="s">
        <v>400</v>
      </c>
      <c r="H114" s="22" t="s">
        <v>290</v>
      </c>
      <c r="I114" s="22" t="s">
        <v>7</v>
      </c>
      <c r="J114" s="26" t="s">
        <v>3</v>
      </c>
      <c r="K114" s="22" t="s">
        <v>3</v>
      </c>
      <c r="L114" s="25">
        <v>0</v>
      </c>
      <c r="M114" s="25">
        <v>0</v>
      </c>
      <c r="N114" s="25">
        <v>6</v>
      </c>
      <c r="O114" s="25">
        <v>0</v>
      </c>
      <c r="P114" s="25">
        <v>8</v>
      </c>
      <c r="Q114" s="25">
        <v>0.3</v>
      </c>
    </row>
    <row r="115" spans="1:17" ht="15.75">
      <c r="A115" s="22" t="s">
        <v>22</v>
      </c>
      <c r="B115" s="22" t="s">
        <v>68</v>
      </c>
      <c r="C115" s="22" t="s">
        <v>65</v>
      </c>
      <c r="D115" s="23">
        <v>345903</v>
      </c>
      <c r="E115" s="24">
        <v>44756.574515613422</v>
      </c>
      <c r="F115" s="25">
        <v>14.3</v>
      </c>
      <c r="G115" s="22" t="s">
        <v>557</v>
      </c>
      <c r="H115" s="22" t="s">
        <v>290</v>
      </c>
      <c r="I115" s="22" t="s">
        <v>5</v>
      </c>
      <c r="J115" s="26" t="s">
        <v>3</v>
      </c>
      <c r="K115" s="22" t="s">
        <v>2</v>
      </c>
      <c r="L115" s="25">
        <v>0</v>
      </c>
      <c r="M115" s="25">
        <v>0</v>
      </c>
      <c r="N115" s="25">
        <v>6</v>
      </c>
      <c r="O115" s="25">
        <v>3</v>
      </c>
      <c r="P115" s="25">
        <v>4.8</v>
      </c>
      <c r="Q115" s="25">
        <v>0.5</v>
      </c>
    </row>
    <row r="116" spans="1:17" ht="15.75">
      <c r="A116" s="22" t="s">
        <v>22</v>
      </c>
      <c r="B116" s="22" t="s">
        <v>68</v>
      </c>
      <c r="C116" s="22" t="s">
        <v>62</v>
      </c>
      <c r="D116" s="23">
        <v>344225</v>
      </c>
      <c r="E116" s="24">
        <v>44754.66394918981</v>
      </c>
      <c r="F116" s="25">
        <v>14.1</v>
      </c>
      <c r="G116" s="22" t="s">
        <v>401</v>
      </c>
      <c r="H116" s="22" t="s">
        <v>290</v>
      </c>
      <c r="I116" s="22" t="s">
        <v>40</v>
      </c>
      <c r="J116" s="26" t="s">
        <v>3</v>
      </c>
      <c r="K116" s="22" t="s">
        <v>3</v>
      </c>
      <c r="L116" s="25">
        <v>0</v>
      </c>
      <c r="M116" s="25">
        <v>0</v>
      </c>
      <c r="N116" s="25">
        <v>6</v>
      </c>
      <c r="O116" s="25">
        <v>0</v>
      </c>
      <c r="P116" s="25">
        <v>6.6</v>
      </c>
      <c r="Q116" s="25">
        <v>1.5</v>
      </c>
    </row>
    <row r="117" spans="1:17" ht="15.75">
      <c r="A117" s="22" t="s">
        <v>22</v>
      </c>
      <c r="B117" s="22" t="s">
        <v>68</v>
      </c>
      <c r="C117" s="22" t="s">
        <v>62</v>
      </c>
      <c r="D117" s="23">
        <v>342595</v>
      </c>
      <c r="E117" s="24">
        <v>44752.501386215277</v>
      </c>
      <c r="F117" s="25">
        <v>14.1</v>
      </c>
      <c r="G117" s="22" t="s">
        <v>402</v>
      </c>
      <c r="H117" s="22" t="s">
        <v>290</v>
      </c>
      <c r="I117" s="22" t="s">
        <v>36</v>
      </c>
      <c r="J117" s="26" t="s">
        <v>3</v>
      </c>
      <c r="K117" s="22" t="s">
        <v>3</v>
      </c>
      <c r="L117" s="25">
        <v>0</v>
      </c>
      <c r="M117" s="25">
        <v>0</v>
      </c>
      <c r="N117" s="25">
        <v>6</v>
      </c>
      <c r="O117" s="25">
        <v>3</v>
      </c>
      <c r="P117" s="25">
        <v>3.6</v>
      </c>
      <c r="Q117" s="25">
        <v>1.5</v>
      </c>
    </row>
    <row r="118" spans="1:17" ht="15.75">
      <c r="A118" s="22" t="s">
        <v>22</v>
      </c>
      <c r="B118" s="22" t="s">
        <v>68</v>
      </c>
      <c r="C118" s="22" t="s">
        <v>62</v>
      </c>
      <c r="D118" s="23">
        <v>342037</v>
      </c>
      <c r="E118" s="24">
        <v>44750.72623025463</v>
      </c>
      <c r="F118" s="25">
        <v>13.8</v>
      </c>
      <c r="G118" s="22" t="s">
        <v>403</v>
      </c>
      <c r="H118" s="22" t="s">
        <v>290</v>
      </c>
      <c r="I118" s="22" t="s">
        <v>21</v>
      </c>
      <c r="J118" s="26" t="s">
        <v>2</v>
      </c>
      <c r="K118" s="22" t="s">
        <v>3</v>
      </c>
      <c r="L118" s="25">
        <v>6</v>
      </c>
      <c r="M118" s="25">
        <v>0</v>
      </c>
      <c r="N118" s="25">
        <v>6</v>
      </c>
      <c r="O118" s="25">
        <v>0</v>
      </c>
      <c r="P118" s="25">
        <v>0.4</v>
      </c>
      <c r="Q118" s="25">
        <v>1.4</v>
      </c>
    </row>
    <row r="119" spans="1:17" ht="15.75">
      <c r="A119" s="22" t="s">
        <v>22</v>
      </c>
      <c r="B119" s="22" t="s">
        <v>68</v>
      </c>
      <c r="C119" s="22" t="s">
        <v>62</v>
      </c>
      <c r="D119" s="23">
        <v>349482</v>
      </c>
      <c r="E119" s="24">
        <v>44761.767823159724</v>
      </c>
      <c r="F119" s="25">
        <v>13.8</v>
      </c>
      <c r="G119" s="22" t="s">
        <v>404</v>
      </c>
      <c r="H119" s="22" t="s">
        <v>290</v>
      </c>
      <c r="I119" s="22" t="s">
        <v>405</v>
      </c>
      <c r="J119" s="26" t="s">
        <v>3</v>
      </c>
      <c r="K119" s="22" t="s">
        <v>3</v>
      </c>
      <c r="L119" s="25">
        <v>0</v>
      </c>
      <c r="M119" s="25">
        <v>0</v>
      </c>
      <c r="N119" s="25">
        <v>6</v>
      </c>
      <c r="O119" s="25">
        <v>3</v>
      </c>
      <c r="P119" s="25">
        <v>4</v>
      </c>
      <c r="Q119" s="25">
        <v>0.8</v>
      </c>
    </row>
    <row r="120" spans="1:17" ht="15.75">
      <c r="A120" s="22" t="s">
        <v>22</v>
      </c>
      <c r="B120" s="22" t="s">
        <v>68</v>
      </c>
      <c r="C120" s="22" t="s">
        <v>62</v>
      </c>
      <c r="D120" s="23">
        <v>346009</v>
      </c>
      <c r="E120" s="24">
        <v>44756.636477245367</v>
      </c>
      <c r="F120" s="25">
        <v>13.799999999999999</v>
      </c>
      <c r="G120" s="22" t="s">
        <v>406</v>
      </c>
      <c r="H120" s="22" t="s">
        <v>290</v>
      </c>
      <c r="I120" s="22" t="s">
        <v>71</v>
      </c>
      <c r="J120" s="26" t="s">
        <v>3</v>
      </c>
      <c r="K120" s="22" t="s">
        <v>3</v>
      </c>
      <c r="L120" s="25">
        <v>0</v>
      </c>
      <c r="M120" s="25">
        <v>0</v>
      </c>
      <c r="N120" s="25">
        <v>6</v>
      </c>
      <c r="O120" s="25">
        <v>0</v>
      </c>
      <c r="P120" s="25">
        <v>7.2</v>
      </c>
      <c r="Q120" s="25">
        <v>0.6</v>
      </c>
    </row>
    <row r="121" spans="1:17" ht="15.75">
      <c r="A121" s="22" t="s">
        <v>22</v>
      </c>
      <c r="B121" s="22" t="s">
        <v>68</v>
      </c>
      <c r="C121" s="22" t="s">
        <v>62</v>
      </c>
      <c r="D121" s="23">
        <v>345724</v>
      </c>
      <c r="E121" s="24">
        <v>44756.470494155088</v>
      </c>
      <c r="F121" s="25">
        <v>13.6</v>
      </c>
      <c r="G121" s="22" t="s">
        <v>407</v>
      </c>
      <c r="H121" s="22" t="s">
        <v>290</v>
      </c>
      <c r="I121" s="22" t="s">
        <v>37</v>
      </c>
      <c r="J121" s="26" t="s">
        <v>2</v>
      </c>
      <c r="K121" s="22" t="s">
        <v>3</v>
      </c>
      <c r="L121" s="25">
        <v>6</v>
      </c>
      <c r="M121" s="25">
        <v>0</v>
      </c>
      <c r="N121" s="25">
        <v>6</v>
      </c>
      <c r="O121" s="25">
        <v>0</v>
      </c>
      <c r="P121" s="25">
        <v>1.6</v>
      </c>
      <c r="Q121" s="25">
        <v>0</v>
      </c>
    </row>
    <row r="122" spans="1:17" ht="15.75">
      <c r="A122" s="22" t="s">
        <v>22</v>
      </c>
      <c r="B122" s="22" t="s">
        <v>68</v>
      </c>
      <c r="C122" s="22" t="s">
        <v>16</v>
      </c>
      <c r="D122" s="23">
        <v>345879</v>
      </c>
      <c r="E122" s="24">
        <v>44756.557638240738</v>
      </c>
      <c r="F122" s="25">
        <v>13.5</v>
      </c>
      <c r="G122" s="22" t="s">
        <v>468</v>
      </c>
      <c r="H122" s="22" t="s">
        <v>290</v>
      </c>
      <c r="I122" s="22" t="s">
        <v>58</v>
      </c>
      <c r="J122" s="26" t="s">
        <v>2</v>
      </c>
      <c r="K122" s="22" t="s">
        <v>3</v>
      </c>
      <c r="L122" s="25">
        <v>6</v>
      </c>
      <c r="M122" s="25">
        <v>0</v>
      </c>
      <c r="N122" s="25">
        <v>6</v>
      </c>
      <c r="O122" s="25">
        <v>0</v>
      </c>
      <c r="P122" s="25">
        <v>0</v>
      </c>
      <c r="Q122" s="25">
        <v>1.5</v>
      </c>
    </row>
    <row r="123" spans="1:17" ht="15.75">
      <c r="A123" s="22" t="s">
        <v>22</v>
      </c>
      <c r="B123" s="22" t="s">
        <v>68</v>
      </c>
      <c r="C123" s="22" t="s">
        <v>62</v>
      </c>
      <c r="D123" s="23">
        <v>345610</v>
      </c>
      <c r="E123" s="24">
        <v>44756.378807951391</v>
      </c>
      <c r="F123" s="25">
        <v>13.5</v>
      </c>
      <c r="G123" s="22" t="s">
        <v>408</v>
      </c>
      <c r="H123" s="22" t="s">
        <v>290</v>
      </c>
      <c r="I123" s="22" t="s">
        <v>5</v>
      </c>
      <c r="J123" s="26" t="s">
        <v>3</v>
      </c>
      <c r="K123" s="22" t="s">
        <v>3</v>
      </c>
      <c r="L123" s="25">
        <v>0</v>
      </c>
      <c r="M123" s="25">
        <v>0</v>
      </c>
      <c r="N123" s="25">
        <v>6</v>
      </c>
      <c r="O123" s="25">
        <v>3</v>
      </c>
      <c r="P123" s="25">
        <v>3</v>
      </c>
      <c r="Q123" s="25">
        <v>1.5</v>
      </c>
    </row>
    <row r="124" spans="1:17" ht="15.75">
      <c r="A124" s="22" t="s">
        <v>22</v>
      </c>
      <c r="B124" s="22" t="s">
        <v>68</v>
      </c>
      <c r="C124" s="22" t="s">
        <v>62</v>
      </c>
      <c r="D124" s="23">
        <v>347025</v>
      </c>
      <c r="E124" s="24">
        <v>44757.97176763889</v>
      </c>
      <c r="F124" s="25">
        <v>13.4</v>
      </c>
      <c r="G124" s="22" t="s">
        <v>409</v>
      </c>
      <c r="H124" s="22" t="s">
        <v>290</v>
      </c>
      <c r="I124" s="22" t="s">
        <v>37</v>
      </c>
      <c r="J124" s="26" t="s">
        <v>3</v>
      </c>
      <c r="K124" s="22" t="s">
        <v>3</v>
      </c>
      <c r="L124" s="25">
        <v>0</v>
      </c>
      <c r="M124" s="25">
        <v>0</v>
      </c>
      <c r="N124" s="25">
        <v>6</v>
      </c>
      <c r="O124" s="25">
        <v>0</v>
      </c>
      <c r="P124" s="25">
        <v>7.4</v>
      </c>
      <c r="Q124" s="25">
        <v>0</v>
      </c>
    </row>
    <row r="125" spans="1:17" ht="15.75">
      <c r="A125" s="22" t="s">
        <v>22</v>
      </c>
      <c r="B125" s="22" t="s">
        <v>68</v>
      </c>
      <c r="C125" s="22" t="s">
        <v>62</v>
      </c>
      <c r="D125" s="23">
        <v>350077</v>
      </c>
      <c r="E125" s="24">
        <v>44761.979676400464</v>
      </c>
      <c r="F125" s="25">
        <v>13.3</v>
      </c>
      <c r="G125" s="22" t="s">
        <v>410</v>
      </c>
      <c r="H125" s="22" t="s">
        <v>290</v>
      </c>
      <c r="I125" s="22" t="s">
        <v>36</v>
      </c>
      <c r="J125" s="26" t="s">
        <v>3</v>
      </c>
      <c r="K125" s="22" t="s">
        <v>3</v>
      </c>
      <c r="L125" s="25">
        <v>0</v>
      </c>
      <c r="M125" s="25">
        <v>0</v>
      </c>
      <c r="N125" s="25">
        <v>6</v>
      </c>
      <c r="O125" s="25">
        <v>3</v>
      </c>
      <c r="P125" s="25">
        <v>2.8</v>
      </c>
      <c r="Q125" s="25">
        <v>1.5</v>
      </c>
    </row>
    <row r="126" spans="1:17" ht="15.75">
      <c r="A126" s="22" t="s">
        <v>22</v>
      </c>
      <c r="B126" s="22" t="s">
        <v>68</v>
      </c>
      <c r="C126" s="22" t="s">
        <v>62</v>
      </c>
      <c r="D126" s="23">
        <v>341963</v>
      </c>
      <c r="E126" s="24">
        <v>44750.665282037036</v>
      </c>
      <c r="F126" s="25">
        <v>13.2</v>
      </c>
      <c r="G126" s="22" t="s">
        <v>411</v>
      </c>
      <c r="H126" s="22" t="s">
        <v>290</v>
      </c>
      <c r="I126" s="22" t="s">
        <v>44</v>
      </c>
      <c r="J126" s="26" t="s">
        <v>3</v>
      </c>
      <c r="K126" s="22" t="s">
        <v>3</v>
      </c>
      <c r="L126" s="25">
        <v>0</v>
      </c>
      <c r="M126" s="25">
        <v>0</v>
      </c>
      <c r="N126" s="25">
        <v>6</v>
      </c>
      <c r="O126" s="25">
        <v>0</v>
      </c>
      <c r="P126" s="25">
        <v>7.2</v>
      </c>
      <c r="Q126" s="25">
        <v>0</v>
      </c>
    </row>
    <row r="127" spans="1:17" ht="15.75">
      <c r="A127" s="22" t="s">
        <v>22</v>
      </c>
      <c r="B127" s="22" t="s">
        <v>68</v>
      </c>
      <c r="C127" s="22" t="s">
        <v>62</v>
      </c>
      <c r="D127" s="23">
        <v>344546</v>
      </c>
      <c r="E127" s="24">
        <v>44754.949117118056</v>
      </c>
      <c r="F127" s="25">
        <v>12.9</v>
      </c>
      <c r="G127" s="22" t="s">
        <v>412</v>
      </c>
      <c r="H127" s="22" t="s">
        <v>290</v>
      </c>
      <c r="I127" s="22" t="s">
        <v>48</v>
      </c>
      <c r="J127" s="26" t="s">
        <v>3</v>
      </c>
      <c r="K127" s="22" t="s">
        <v>3</v>
      </c>
      <c r="L127" s="25">
        <v>0</v>
      </c>
      <c r="M127" s="25">
        <v>0</v>
      </c>
      <c r="N127" s="25">
        <v>6</v>
      </c>
      <c r="O127" s="25">
        <v>3</v>
      </c>
      <c r="P127" s="25">
        <v>2.4</v>
      </c>
      <c r="Q127" s="25">
        <v>1.5</v>
      </c>
    </row>
    <row r="128" spans="1:17" ht="15.75">
      <c r="A128" s="22" t="s">
        <v>22</v>
      </c>
      <c r="B128" s="22" t="s">
        <v>68</v>
      </c>
      <c r="C128" s="22" t="s">
        <v>62</v>
      </c>
      <c r="D128" s="23">
        <v>345987</v>
      </c>
      <c r="E128" s="24">
        <v>44756.616663877314</v>
      </c>
      <c r="F128" s="25">
        <v>12.9</v>
      </c>
      <c r="G128" s="22" t="s">
        <v>413</v>
      </c>
      <c r="H128" s="22" t="s">
        <v>290</v>
      </c>
      <c r="I128" s="22" t="s">
        <v>43</v>
      </c>
      <c r="J128" s="26" t="s">
        <v>3</v>
      </c>
      <c r="K128" s="22" t="s">
        <v>3</v>
      </c>
      <c r="L128" s="25">
        <v>0</v>
      </c>
      <c r="M128" s="25">
        <v>0</v>
      </c>
      <c r="N128" s="25">
        <v>6</v>
      </c>
      <c r="O128" s="25">
        <v>3</v>
      </c>
      <c r="P128" s="25">
        <v>2.4</v>
      </c>
      <c r="Q128" s="25">
        <v>1.5</v>
      </c>
    </row>
    <row r="129" spans="1:17" ht="15.75">
      <c r="A129" s="22" t="s">
        <v>22</v>
      </c>
      <c r="B129" s="22" t="s">
        <v>68</v>
      </c>
      <c r="C129" s="22" t="s">
        <v>62</v>
      </c>
      <c r="D129" s="23">
        <v>347400</v>
      </c>
      <c r="E129" s="24">
        <v>44759.025086076384</v>
      </c>
      <c r="F129" s="25">
        <v>12.9</v>
      </c>
      <c r="G129" s="22" t="s">
        <v>414</v>
      </c>
      <c r="H129" s="22" t="s">
        <v>290</v>
      </c>
      <c r="I129" s="22" t="s">
        <v>36</v>
      </c>
      <c r="J129" s="26" t="s">
        <v>3</v>
      </c>
      <c r="K129" s="22" t="s">
        <v>3</v>
      </c>
      <c r="L129" s="25">
        <v>0</v>
      </c>
      <c r="M129" s="25">
        <v>0</v>
      </c>
      <c r="N129" s="25">
        <v>6</v>
      </c>
      <c r="O129" s="25">
        <v>3</v>
      </c>
      <c r="P129" s="25">
        <v>2.4</v>
      </c>
      <c r="Q129" s="25">
        <v>1.5</v>
      </c>
    </row>
    <row r="130" spans="1:17" ht="15.75">
      <c r="A130" s="22" t="s">
        <v>22</v>
      </c>
      <c r="B130" s="22" t="s">
        <v>68</v>
      </c>
      <c r="C130" s="22" t="s">
        <v>62</v>
      </c>
      <c r="D130" s="23">
        <v>342957</v>
      </c>
      <c r="E130" s="24">
        <v>44753.513056759257</v>
      </c>
      <c r="F130" s="25">
        <v>12.9</v>
      </c>
      <c r="G130" s="22" t="s">
        <v>415</v>
      </c>
      <c r="H130" s="22" t="s">
        <v>290</v>
      </c>
      <c r="I130" s="22" t="s">
        <v>35</v>
      </c>
      <c r="J130" s="26" t="s">
        <v>3</v>
      </c>
      <c r="K130" s="22" t="s">
        <v>3</v>
      </c>
      <c r="L130" s="25">
        <v>0</v>
      </c>
      <c r="M130" s="25">
        <v>0</v>
      </c>
      <c r="N130" s="25">
        <v>6</v>
      </c>
      <c r="O130" s="25">
        <v>3</v>
      </c>
      <c r="P130" s="25">
        <v>2.4</v>
      </c>
      <c r="Q130" s="25">
        <v>1.5</v>
      </c>
    </row>
    <row r="131" spans="1:17" ht="15.75">
      <c r="A131" s="22" t="s">
        <v>22</v>
      </c>
      <c r="B131" s="22" t="s">
        <v>68</v>
      </c>
      <c r="C131" s="22" t="s">
        <v>62</v>
      </c>
      <c r="D131" s="23">
        <v>349945</v>
      </c>
      <c r="E131" s="24">
        <v>44761.937645960643</v>
      </c>
      <c r="F131" s="25">
        <v>12.9</v>
      </c>
      <c r="G131" s="22" t="s">
        <v>416</v>
      </c>
      <c r="H131" s="22" t="s">
        <v>290</v>
      </c>
      <c r="I131" s="22" t="s">
        <v>37</v>
      </c>
      <c r="J131" s="26" t="s">
        <v>3</v>
      </c>
      <c r="K131" s="22" t="s">
        <v>3</v>
      </c>
      <c r="L131" s="25">
        <v>0</v>
      </c>
      <c r="M131" s="25">
        <v>0</v>
      </c>
      <c r="N131" s="25">
        <v>6</v>
      </c>
      <c r="O131" s="25">
        <v>3</v>
      </c>
      <c r="P131" s="25">
        <v>2.4</v>
      </c>
      <c r="Q131" s="25">
        <v>1.5</v>
      </c>
    </row>
    <row r="132" spans="1:17" ht="15.75">
      <c r="A132" s="22" t="s">
        <v>22</v>
      </c>
      <c r="B132" s="22" t="s">
        <v>68</v>
      </c>
      <c r="C132" s="22" t="s">
        <v>62</v>
      </c>
      <c r="D132" s="23">
        <v>345511</v>
      </c>
      <c r="E132" s="24">
        <v>44755.985877534724</v>
      </c>
      <c r="F132" s="25">
        <v>12.9</v>
      </c>
      <c r="G132" s="22" t="s">
        <v>417</v>
      </c>
      <c r="H132" s="22" t="s">
        <v>290</v>
      </c>
      <c r="I132" s="22" t="s">
        <v>4</v>
      </c>
      <c r="J132" s="26" t="s">
        <v>3</v>
      </c>
      <c r="K132" s="22" t="s">
        <v>3</v>
      </c>
      <c r="L132" s="25">
        <v>0</v>
      </c>
      <c r="M132" s="25">
        <v>0</v>
      </c>
      <c r="N132" s="25">
        <v>6</v>
      </c>
      <c r="O132" s="25">
        <v>3</v>
      </c>
      <c r="P132" s="25">
        <v>2.4</v>
      </c>
      <c r="Q132" s="25">
        <v>1.5</v>
      </c>
    </row>
    <row r="133" spans="1:17" ht="15.75">
      <c r="A133" s="22" t="s">
        <v>22</v>
      </c>
      <c r="B133" s="22" t="s">
        <v>68</v>
      </c>
      <c r="C133" s="22" t="s">
        <v>62</v>
      </c>
      <c r="D133" s="23">
        <v>349602</v>
      </c>
      <c r="E133" s="24">
        <v>44761.819830717592</v>
      </c>
      <c r="F133" s="25">
        <v>12.8</v>
      </c>
      <c r="G133" s="22" t="s">
        <v>418</v>
      </c>
      <c r="H133" s="22" t="s">
        <v>290</v>
      </c>
      <c r="I133" s="22" t="s">
        <v>256</v>
      </c>
      <c r="J133" s="26" t="s">
        <v>3</v>
      </c>
      <c r="K133" s="22" t="s">
        <v>3</v>
      </c>
      <c r="L133" s="25">
        <v>0</v>
      </c>
      <c r="M133" s="25">
        <v>0</v>
      </c>
      <c r="N133" s="25">
        <v>6</v>
      </c>
      <c r="O133" s="25">
        <v>0</v>
      </c>
      <c r="P133" s="25">
        <v>6.8</v>
      </c>
      <c r="Q133" s="25">
        <v>0</v>
      </c>
    </row>
    <row r="134" spans="1:17" ht="15.75">
      <c r="A134" s="22" t="s">
        <v>22</v>
      </c>
      <c r="B134" s="22" t="s">
        <v>68</v>
      </c>
      <c r="C134" s="22" t="s">
        <v>62</v>
      </c>
      <c r="D134" s="23">
        <v>349313</v>
      </c>
      <c r="E134" s="24">
        <v>44761.71796386574</v>
      </c>
      <c r="F134" s="25">
        <v>12.7</v>
      </c>
      <c r="G134" s="22" t="s">
        <v>419</v>
      </c>
      <c r="H134" s="22" t="s">
        <v>290</v>
      </c>
      <c r="I134" s="22" t="s">
        <v>47</v>
      </c>
      <c r="J134" s="26" t="s">
        <v>3</v>
      </c>
      <c r="K134" s="22" t="s">
        <v>3</v>
      </c>
      <c r="L134" s="25">
        <v>0</v>
      </c>
      <c r="M134" s="25">
        <v>0</v>
      </c>
      <c r="N134" s="25">
        <v>6</v>
      </c>
      <c r="O134" s="25">
        <v>3</v>
      </c>
      <c r="P134" s="25">
        <v>2.2000000000000002</v>
      </c>
      <c r="Q134" s="25">
        <v>1.5</v>
      </c>
    </row>
    <row r="135" spans="1:17" ht="15.75">
      <c r="A135" s="22" t="s">
        <v>22</v>
      </c>
      <c r="B135" s="22" t="s">
        <v>68</v>
      </c>
      <c r="C135" s="22" t="s">
        <v>62</v>
      </c>
      <c r="D135" s="23">
        <v>347368</v>
      </c>
      <c r="E135" s="24">
        <v>44758.937411909719</v>
      </c>
      <c r="F135" s="25">
        <v>12.7</v>
      </c>
      <c r="G135" s="22" t="s">
        <v>420</v>
      </c>
      <c r="H135" s="22" t="s">
        <v>290</v>
      </c>
      <c r="I135" s="22" t="s">
        <v>50</v>
      </c>
      <c r="J135" s="26" t="s">
        <v>3</v>
      </c>
      <c r="K135" s="22" t="s">
        <v>3</v>
      </c>
      <c r="L135" s="25">
        <v>0</v>
      </c>
      <c r="M135" s="25">
        <v>0</v>
      </c>
      <c r="N135" s="25">
        <v>6</v>
      </c>
      <c r="O135" s="25">
        <v>3</v>
      </c>
      <c r="P135" s="25">
        <v>2.2000000000000002</v>
      </c>
      <c r="Q135" s="25">
        <v>1.5</v>
      </c>
    </row>
    <row r="136" spans="1:17" ht="15.75">
      <c r="A136" s="22" t="s">
        <v>22</v>
      </c>
      <c r="B136" s="22" t="s">
        <v>68</v>
      </c>
      <c r="C136" s="22" t="s">
        <v>62</v>
      </c>
      <c r="D136" s="23">
        <v>347597</v>
      </c>
      <c r="E136" s="24">
        <v>44759.85023895833</v>
      </c>
      <c r="F136" s="25">
        <v>12.5</v>
      </c>
      <c r="G136" s="22" t="s">
        <v>421</v>
      </c>
      <c r="H136" s="22" t="s">
        <v>290</v>
      </c>
      <c r="I136" s="22" t="s">
        <v>32</v>
      </c>
      <c r="J136" s="26" t="s">
        <v>3</v>
      </c>
      <c r="K136" s="22" t="s">
        <v>3</v>
      </c>
      <c r="L136" s="25">
        <v>0</v>
      </c>
      <c r="M136" s="25">
        <v>0</v>
      </c>
      <c r="N136" s="25">
        <v>6</v>
      </c>
      <c r="O136" s="25">
        <v>3</v>
      </c>
      <c r="P136" s="25">
        <v>2</v>
      </c>
      <c r="Q136" s="25">
        <v>1.5</v>
      </c>
    </row>
    <row r="137" spans="1:17" ht="15.75">
      <c r="A137" s="22" t="s">
        <v>22</v>
      </c>
      <c r="B137" s="22" t="s">
        <v>68</v>
      </c>
      <c r="C137" s="22" t="s">
        <v>62</v>
      </c>
      <c r="D137" s="23">
        <v>349914</v>
      </c>
      <c r="E137" s="24">
        <v>44761.929484259257</v>
      </c>
      <c r="F137" s="25">
        <v>12.5</v>
      </c>
      <c r="G137" s="22" t="s">
        <v>422</v>
      </c>
      <c r="H137" s="22" t="s">
        <v>290</v>
      </c>
      <c r="I137" s="22" t="s">
        <v>32</v>
      </c>
      <c r="J137" s="26" t="s">
        <v>3</v>
      </c>
      <c r="K137" s="22" t="s">
        <v>3</v>
      </c>
      <c r="L137" s="25">
        <v>0</v>
      </c>
      <c r="M137" s="25">
        <v>0</v>
      </c>
      <c r="N137" s="25">
        <v>6</v>
      </c>
      <c r="O137" s="25">
        <v>3</v>
      </c>
      <c r="P137" s="25">
        <v>2</v>
      </c>
      <c r="Q137" s="25">
        <v>1.5</v>
      </c>
    </row>
    <row r="138" spans="1:17" ht="15.75">
      <c r="A138" s="22" t="s">
        <v>22</v>
      </c>
      <c r="B138" s="22" t="s">
        <v>68</v>
      </c>
      <c r="C138" s="22" t="s">
        <v>62</v>
      </c>
      <c r="D138" s="23">
        <v>346029</v>
      </c>
      <c r="E138" s="24">
        <v>44756.653810717587</v>
      </c>
      <c r="F138" s="25">
        <v>12.3</v>
      </c>
      <c r="G138" s="22" t="s">
        <v>423</v>
      </c>
      <c r="H138" s="22" t="s">
        <v>290</v>
      </c>
      <c r="I138" s="22" t="s">
        <v>5</v>
      </c>
      <c r="J138" s="26" t="s">
        <v>3</v>
      </c>
      <c r="K138" s="22" t="s">
        <v>3</v>
      </c>
      <c r="L138" s="25">
        <v>0</v>
      </c>
      <c r="M138" s="25">
        <v>0</v>
      </c>
      <c r="N138" s="25">
        <v>6</v>
      </c>
      <c r="O138" s="25">
        <v>0</v>
      </c>
      <c r="P138" s="25">
        <v>4.8</v>
      </c>
      <c r="Q138" s="25">
        <v>1.5</v>
      </c>
    </row>
    <row r="139" spans="1:17" ht="15.75">
      <c r="A139" s="22" t="s">
        <v>22</v>
      </c>
      <c r="B139" s="22" t="s">
        <v>68</v>
      </c>
      <c r="C139" s="22" t="s">
        <v>62</v>
      </c>
      <c r="D139" s="23">
        <v>346976</v>
      </c>
      <c r="E139" s="24">
        <v>44757.897682812501</v>
      </c>
      <c r="F139" s="25">
        <v>12.3</v>
      </c>
      <c r="G139" s="22" t="s">
        <v>424</v>
      </c>
      <c r="H139" s="22" t="s">
        <v>290</v>
      </c>
      <c r="I139" s="22" t="s">
        <v>5</v>
      </c>
      <c r="J139" s="26" t="s">
        <v>3</v>
      </c>
      <c r="K139" s="22" t="s">
        <v>3</v>
      </c>
      <c r="L139" s="25">
        <v>0</v>
      </c>
      <c r="M139" s="25">
        <v>0</v>
      </c>
      <c r="N139" s="25">
        <v>6</v>
      </c>
      <c r="O139" s="25">
        <v>0</v>
      </c>
      <c r="P139" s="25">
        <v>4.8</v>
      </c>
      <c r="Q139" s="25">
        <v>1.5</v>
      </c>
    </row>
    <row r="140" spans="1:17" ht="15.75">
      <c r="A140" s="22" t="s">
        <v>22</v>
      </c>
      <c r="B140" s="22" t="s">
        <v>68</v>
      </c>
      <c r="C140" s="22" t="s">
        <v>62</v>
      </c>
      <c r="D140" s="23">
        <v>344526</v>
      </c>
      <c r="E140" s="24">
        <v>44754.938691319439</v>
      </c>
      <c r="F140" s="25">
        <v>12.3</v>
      </c>
      <c r="G140" s="22" t="s">
        <v>425</v>
      </c>
      <c r="H140" s="22" t="s">
        <v>290</v>
      </c>
      <c r="I140" s="22" t="s">
        <v>7</v>
      </c>
      <c r="J140" s="26" t="s">
        <v>3</v>
      </c>
      <c r="K140" s="22" t="s">
        <v>3</v>
      </c>
      <c r="L140" s="25">
        <v>0</v>
      </c>
      <c r="M140" s="25">
        <v>0</v>
      </c>
      <c r="N140" s="25">
        <v>6</v>
      </c>
      <c r="O140" s="25">
        <v>0</v>
      </c>
      <c r="P140" s="25">
        <v>4.8</v>
      </c>
      <c r="Q140" s="25">
        <v>1.5</v>
      </c>
    </row>
    <row r="141" spans="1:17" ht="15.75">
      <c r="A141" s="22" t="s">
        <v>22</v>
      </c>
      <c r="B141" s="22" t="s">
        <v>68</v>
      </c>
      <c r="C141" s="22" t="s">
        <v>62</v>
      </c>
      <c r="D141" s="23">
        <v>347388</v>
      </c>
      <c r="E141" s="24">
        <v>44758.994516388884</v>
      </c>
      <c r="F141" s="25">
        <v>12.3</v>
      </c>
      <c r="G141" s="22" t="s">
        <v>426</v>
      </c>
      <c r="H141" s="22" t="s">
        <v>290</v>
      </c>
      <c r="I141" s="22" t="s">
        <v>7</v>
      </c>
      <c r="J141" s="26" t="s">
        <v>3</v>
      </c>
      <c r="K141" s="22" t="s">
        <v>3</v>
      </c>
      <c r="L141" s="25">
        <v>0</v>
      </c>
      <c r="M141" s="25">
        <v>0</v>
      </c>
      <c r="N141" s="25">
        <v>6</v>
      </c>
      <c r="O141" s="25">
        <v>3</v>
      </c>
      <c r="P141" s="25">
        <v>1.8</v>
      </c>
      <c r="Q141" s="25">
        <v>1.5</v>
      </c>
    </row>
    <row r="142" spans="1:17" ht="15.75">
      <c r="A142" s="22" t="s">
        <v>22</v>
      </c>
      <c r="B142" s="22" t="s">
        <v>68</v>
      </c>
      <c r="C142" s="22" t="s">
        <v>62</v>
      </c>
      <c r="D142" s="23">
        <v>347481</v>
      </c>
      <c r="E142" s="24">
        <v>44759.637097719904</v>
      </c>
      <c r="F142" s="25">
        <v>12.2</v>
      </c>
      <c r="G142" s="22" t="s">
        <v>427</v>
      </c>
      <c r="H142" s="22" t="s">
        <v>290</v>
      </c>
      <c r="I142" s="22" t="s">
        <v>114</v>
      </c>
      <c r="J142" s="26" t="s">
        <v>3</v>
      </c>
      <c r="K142" s="22" t="s">
        <v>3</v>
      </c>
      <c r="L142" s="25">
        <v>0</v>
      </c>
      <c r="M142" s="25">
        <v>0</v>
      </c>
      <c r="N142" s="25">
        <v>6</v>
      </c>
      <c r="O142" s="25">
        <v>3</v>
      </c>
      <c r="P142" s="25">
        <v>3.2</v>
      </c>
      <c r="Q142" s="25">
        <v>0</v>
      </c>
    </row>
    <row r="143" spans="1:17" ht="15.75">
      <c r="A143" s="22" t="s">
        <v>22</v>
      </c>
      <c r="B143" s="22" t="s">
        <v>68</v>
      </c>
      <c r="C143" s="22" t="s">
        <v>62</v>
      </c>
      <c r="D143" s="23">
        <v>344338</v>
      </c>
      <c r="E143" s="24">
        <v>44754.751894849534</v>
      </c>
      <c r="F143" s="25">
        <v>12.2</v>
      </c>
      <c r="G143" s="22" t="s">
        <v>428</v>
      </c>
      <c r="H143" s="22" t="s">
        <v>290</v>
      </c>
      <c r="I143" s="22" t="s">
        <v>7</v>
      </c>
      <c r="J143" s="26" t="s">
        <v>3</v>
      </c>
      <c r="K143" s="22" t="s">
        <v>3</v>
      </c>
      <c r="L143" s="25">
        <v>0</v>
      </c>
      <c r="M143" s="25">
        <v>0</v>
      </c>
      <c r="N143" s="25">
        <v>6</v>
      </c>
      <c r="O143" s="25">
        <v>4</v>
      </c>
      <c r="P143" s="25">
        <v>1.2</v>
      </c>
      <c r="Q143" s="25">
        <v>1</v>
      </c>
    </row>
    <row r="144" spans="1:17" ht="15.75">
      <c r="A144" s="22" t="s">
        <v>22</v>
      </c>
      <c r="B144" s="22" t="s">
        <v>68</v>
      </c>
      <c r="C144" s="22" t="s">
        <v>62</v>
      </c>
      <c r="D144" s="23">
        <v>349265</v>
      </c>
      <c r="E144" s="24">
        <v>44761.69555532407</v>
      </c>
      <c r="F144" s="25">
        <v>12.100000000000001</v>
      </c>
      <c r="G144" s="22" t="s">
        <v>429</v>
      </c>
      <c r="H144" s="22" t="s">
        <v>290</v>
      </c>
      <c r="I144" s="22" t="s">
        <v>41</v>
      </c>
      <c r="J144" s="26" t="s">
        <v>3</v>
      </c>
      <c r="K144" s="22" t="s">
        <v>3</v>
      </c>
      <c r="L144" s="25">
        <v>0</v>
      </c>
      <c r="M144" s="25">
        <v>0</v>
      </c>
      <c r="N144" s="25">
        <v>6</v>
      </c>
      <c r="O144" s="25">
        <v>3</v>
      </c>
      <c r="P144" s="25">
        <v>1.8</v>
      </c>
      <c r="Q144" s="25">
        <v>1.3</v>
      </c>
    </row>
    <row r="145" spans="1:17" ht="15.75">
      <c r="A145" s="22" t="s">
        <v>22</v>
      </c>
      <c r="B145" s="22" t="s">
        <v>68</v>
      </c>
      <c r="C145" s="22" t="s">
        <v>62</v>
      </c>
      <c r="D145" s="23">
        <v>343249</v>
      </c>
      <c r="E145" s="24">
        <v>44753.684774293979</v>
      </c>
      <c r="F145" s="25">
        <v>12.1</v>
      </c>
      <c r="G145" s="22" t="s">
        <v>430</v>
      </c>
      <c r="H145" s="22" t="s">
        <v>290</v>
      </c>
      <c r="I145" s="22" t="s">
        <v>42</v>
      </c>
      <c r="J145" s="26" t="s">
        <v>3</v>
      </c>
      <c r="K145" s="22" t="s">
        <v>3</v>
      </c>
      <c r="L145" s="25">
        <v>0</v>
      </c>
      <c r="M145" s="25">
        <v>0</v>
      </c>
      <c r="N145" s="25">
        <v>6</v>
      </c>
      <c r="O145" s="25">
        <v>3</v>
      </c>
      <c r="P145" s="25">
        <v>1.6</v>
      </c>
      <c r="Q145" s="25">
        <v>1.5</v>
      </c>
    </row>
    <row r="146" spans="1:17" ht="15.75">
      <c r="A146" s="22" t="s">
        <v>22</v>
      </c>
      <c r="B146" s="22" t="s">
        <v>68</v>
      </c>
      <c r="C146" s="22" t="s">
        <v>65</v>
      </c>
      <c r="D146" s="23">
        <v>343250</v>
      </c>
      <c r="E146" s="24">
        <v>44753.684793576387</v>
      </c>
      <c r="F146" s="25">
        <v>12.1</v>
      </c>
      <c r="G146" s="22" t="s">
        <v>430</v>
      </c>
      <c r="H146" s="22" t="s">
        <v>290</v>
      </c>
      <c r="I146" s="22" t="s">
        <v>42</v>
      </c>
      <c r="J146" s="26" t="s">
        <v>3</v>
      </c>
      <c r="K146" s="22" t="s">
        <v>3</v>
      </c>
      <c r="L146" s="25">
        <v>0</v>
      </c>
      <c r="M146" s="25">
        <v>0</v>
      </c>
      <c r="N146" s="25">
        <v>6</v>
      </c>
      <c r="O146" s="25">
        <v>3</v>
      </c>
      <c r="P146" s="25">
        <v>1.6</v>
      </c>
      <c r="Q146" s="25">
        <v>1.5</v>
      </c>
    </row>
    <row r="147" spans="1:17" ht="15.75">
      <c r="A147" s="22" t="s">
        <v>22</v>
      </c>
      <c r="B147" s="22" t="s">
        <v>68</v>
      </c>
      <c r="C147" s="22" t="s">
        <v>62</v>
      </c>
      <c r="D147" s="23">
        <v>348329</v>
      </c>
      <c r="E147" s="24">
        <v>44760.789500231476</v>
      </c>
      <c r="F147" s="25">
        <v>12.1</v>
      </c>
      <c r="G147" s="22" t="s">
        <v>431</v>
      </c>
      <c r="H147" s="22" t="s">
        <v>290</v>
      </c>
      <c r="I147" s="22" t="s">
        <v>50</v>
      </c>
      <c r="J147" s="26" t="s">
        <v>3</v>
      </c>
      <c r="K147" s="22" t="s">
        <v>3</v>
      </c>
      <c r="L147" s="25">
        <v>0</v>
      </c>
      <c r="M147" s="25">
        <v>0</v>
      </c>
      <c r="N147" s="25">
        <v>6</v>
      </c>
      <c r="O147" s="25">
        <v>3</v>
      </c>
      <c r="P147" s="25">
        <v>1.6</v>
      </c>
      <c r="Q147" s="25">
        <v>1.5</v>
      </c>
    </row>
    <row r="148" spans="1:17" ht="15.75">
      <c r="A148" s="22" t="s">
        <v>22</v>
      </c>
      <c r="B148" s="22" t="s">
        <v>68</v>
      </c>
      <c r="C148" s="22" t="s">
        <v>62</v>
      </c>
      <c r="D148" s="23">
        <v>350110</v>
      </c>
      <c r="E148" s="24">
        <v>44761.989262083334</v>
      </c>
      <c r="F148" s="25">
        <v>12</v>
      </c>
      <c r="G148" s="22" t="s">
        <v>432</v>
      </c>
      <c r="H148" s="22" t="s">
        <v>290</v>
      </c>
      <c r="I148" s="22" t="s">
        <v>58</v>
      </c>
      <c r="J148" s="26" t="s">
        <v>3</v>
      </c>
      <c r="K148" s="22" t="s">
        <v>3</v>
      </c>
      <c r="L148" s="25">
        <v>0</v>
      </c>
      <c r="M148" s="25">
        <v>0</v>
      </c>
      <c r="N148" s="25">
        <v>6</v>
      </c>
      <c r="O148" s="25">
        <v>0</v>
      </c>
      <c r="P148" s="25">
        <v>5.2</v>
      </c>
      <c r="Q148" s="25">
        <v>0.8</v>
      </c>
    </row>
    <row r="149" spans="1:17" ht="15.75">
      <c r="A149" s="22" t="s">
        <v>22</v>
      </c>
      <c r="B149" s="22" t="s">
        <v>68</v>
      </c>
      <c r="C149" s="22" t="s">
        <v>62</v>
      </c>
      <c r="D149" s="23">
        <v>348176</v>
      </c>
      <c r="E149" s="24">
        <v>44760.709072847218</v>
      </c>
      <c r="F149" s="25">
        <v>11.9</v>
      </c>
      <c r="G149" s="22" t="s">
        <v>433</v>
      </c>
      <c r="H149" s="22" t="s">
        <v>290</v>
      </c>
      <c r="I149" s="22" t="s">
        <v>47</v>
      </c>
      <c r="J149" s="26" t="s">
        <v>3</v>
      </c>
      <c r="K149" s="22" t="s">
        <v>3</v>
      </c>
      <c r="L149" s="25">
        <v>0</v>
      </c>
      <c r="M149" s="25">
        <v>0</v>
      </c>
      <c r="N149" s="25">
        <v>6</v>
      </c>
      <c r="O149" s="25">
        <v>3</v>
      </c>
      <c r="P149" s="25">
        <v>1.4</v>
      </c>
      <c r="Q149" s="25">
        <v>1.5</v>
      </c>
    </row>
    <row r="150" spans="1:17" ht="15.75">
      <c r="A150" s="22" t="s">
        <v>22</v>
      </c>
      <c r="B150" s="22" t="s">
        <v>68</v>
      </c>
      <c r="C150" s="22" t="s">
        <v>62</v>
      </c>
      <c r="D150" s="23">
        <v>349461</v>
      </c>
      <c r="E150" s="24">
        <v>44761.761689108796</v>
      </c>
      <c r="F150" s="25">
        <v>11.9</v>
      </c>
      <c r="G150" s="22" t="s">
        <v>434</v>
      </c>
      <c r="H150" s="22" t="s">
        <v>290</v>
      </c>
      <c r="I150" s="22" t="s">
        <v>42</v>
      </c>
      <c r="J150" s="26" t="s">
        <v>3</v>
      </c>
      <c r="K150" s="22" t="s">
        <v>3</v>
      </c>
      <c r="L150" s="25">
        <v>0</v>
      </c>
      <c r="M150" s="25">
        <v>0</v>
      </c>
      <c r="N150" s="25">
        <v>6</v>
      </c>
      <c r="O150" s="25">
        <v>3</v>
      </c>
      <c r="P150" s="25">
        <v>1.4</v>
      </c>
      <c r="Q150" s="25">
        <v>1.5</v>
      </c>
    </row>
    <row r="151" spans="1:17" ht="15.75">
      <c r="A151" s="22" t="s">
        <v>22</v>
      </c>
      <c r="B151" s="22" t="s">
        <v>68</v>
      </c>
      <c r="C151" s="22" t="s">
        <v>62</v>
      </c>
      <c r="D151" s="23">
        <v>347281</v>
      </c>
      <c r="E151" s="24">
        <v>44758.760494861112</v>
      </c>
      <c r="F151" s="25">
        <v>11.9</v>
      </c>
      <c r="G151" s="22" t="s">
        <v>435</v>
      </c>
      <c r="H151" s="22" t="s">
        <v>290</v>
      </c>
      <c r="I151" s="22" t="s">
        <v>7</v>
      </c>
      <c r="J151" s="26" t="s">
        <v>3</v>
      </c>
      <c r="K151" s="22" t="s">
        <v>3</v>
      </c>
      <c r="L151" s="25">
        <v>0</v>
      </c>
      <c r="M151" s="25">
        <v>0</v>
      </c>
      <c r="N151" s="25">
        <v>6</v>
      </c>
      <c r="O151" s="25">
        <v>3</v>
      </c>
      <c r="P151" s="25">
        <v>1.4</v>
      </c>
      <c r="Q151" s="25">
        <v>1.5</v>
      </c>
    </row>
    <row r="152" spans="1:17" ht="15.75">
      <c r="A152" s="22" t="s">
        <v>22</v>
      </c>
      <c r="B152" s="22" t="s">
        <v>68</v>
      </c>
      <c r="C152" s="22" t="s">
        <v>62</v>
      </c>
      <c r="D152" s="23">
        <v>350028</v>
      </c>
      <c r="E152" s="24">
        <v>44761.962607638889</v>
      </c>
      <c r="F152" s="25">
        <v>11.8</v>
      </c>
      <c r="G152" s="22" t="s">
        <v>436</v>
      </c>
      <c r="H152" s="22" t="s">
        <v>290</v>
      </c>
      <c r="I152" s="22" t="s">
        <v>17</v>
      </c>
      <c r="J152" s="26" t="s">
        <v>3</v>
      </c>
      <c r="K152" s="22" t="s">
        <v>3</v>
      </c>
      <c r="L152" s="25">
        <v>0</v>
      </c>
      <c r="M152" s="25">
        <v>0</v>
      </c>
      <c r="N152" s="25">
        <v>6</v>
      </c>
      <c r="O152" s="25">
        <v>3</v>
      </c>
      <c r="P152" s="25">
        <v>1.4</v>
      </c>
      <c r="Q152" s="25">
        <v>1.4</v>
      </c>
    </row>
    <row r="153" spans="1:17" ht="15.75">
      <c r="A153" s="22" t="s">
        <v>22</v>
      </c>
      <c r="B153" s="22" t="s">
        <v>68</v>
      </c>
      <c r="C153" s="22" t="s">
        <v>62</v>
      </c>
      <c r="D153" s="23">
        <v>349407</v>
      </c>
      <c r="E153" s="24">
        <v>44761.744349594905</v>
      </c>
      <c r="F153" s="25">
        <v>11.7</v>
      </c>
      <c r="G153" s="22" t="s">
        <v>437</v>
      </c>
      <c r="H153" s="22" t="s">
        <v>290</v>
      </c>
      <c r="I153" s="22" t="s">
        <v>31</v>
      </c>
      <c r="J153" s="26" t="s">
        <v>3</v>
      </c>
      <c r="K153" s="22" t="s">
        <v>3</v>
      </c>
      <c r="L153" s="25">
        <v>0</v>
      </c>
      <c r="M153" s="25">
        <v>0</v>
      </c>
      <c r="N153" s="25">
        <v>6</v>
      </c>
      <c r="O153" s="25">
        <v>3</v>
      </c>
      <c r="P153" s="25">
        <v>1.2</v>
      </c>
      <c r="Q153" s="25">
        <v>1.5</v>
      </c>
    </row>
    <row r="154" spans="1:17" ht="15.75">
      <c r="A154" s="22" t="s">
        <v>22</v>
      </c>
      <c r="B154" s="22" t="s">
        <v>68</v>
      </c>
      <c r="C154" s="22" t="s">
        <v>62</v>
      </c>
      <c r="D154" s="23">
        <v>344424</v>
      </c>
      <c r="E154" s="24">
        <v>44754.827999201385</v>
      </c>
      <c r="F154" s="25">
        <v>11.6</v>
      </c>
      <c r="G154" s="22" t="s">
        <v>438</v>
      </c>
      <c r="H154" s="22" t="s">
        <v>290</v>
      </c>
      <c r="I154" s="22" t="s">
        <v>35</v>
      </c>
      <c r="J154" s="26" t="s">
        <v>3</v>
      </c>
      <c r="K154" s="22" t="s">
        <v>3</v>
      </c>
      <c r="L154" s="25">
        <v>0</v>
      </c>
      <c r="M154" s="25">
        <v>0</v>
      </c>
      <c r="N154" s="25">
        <v>6</v>
      </c>
      <c r="O154" s="25">
        <v>3</v>
      </c>
      <c r="P154" s="25">
        <v>1.6</v>
      </c>
      <c r="Q154" s="25">
        <v>1</v>
      </c>
    </row>
    <row r="155" spans="1:17" ht="15.75">
      <c r="A155" s="22" t="s">
        <v>22</v>
      </c>
      <c r="B155" s="22" t="s">
        <v>68</v>
      </c>
      <c r="C155" s="22" t="s">
        <v>62</v>
      </c>
      <c r="D155" s="23">
        <v>341930</v>
      </c>
      <c r="E155" s="24">
        <v>44750.633434421296</v>
      </c>
      <c r="F155" s="25">
        <v>11.5</v>
      </c>
      <c r="G155" s="22" t="s">
        <v>439</v>
      </c>
      <c r="H155" s="22" t="s">
        <v>290</v>
      </c>
      <c r="I155" s="22" t="s">
        <v>42</v>
      </c>
      <c r="J155" s="26" t="s">
        <v>3</v>
      </c>
      <c r="K155" s="22" t="s">
        <v>3</v>
      </c>
      <c r="L155" s="25">
        <v>0</v>
      </c>
      <c r="M155" s="25">
        <v>0</v>
      </c>
      <c r="N155" s="25">
        <v>6</v>
      </c>
      <c r="O155" s="25">
        <v>3</v>
      </c>
      <c r="P155" s="25">
        <v>1</v>
      </c>
      <c r="Q155" s="25">
        <v>1.5</v>
      </c>
    </row>
    <row r="156" spans="1:17" ht="15.75">
      <c r="A156" s="22" t="s">
        <v>22</v>
      </c>
      <c r="B156" s="22" t="s">
        <v>68</v>
      </c>
      <c r="C156" s="22" t="s">
        <v>62</v>
      </c>
      <c r="D156" s="23">
        <v>349991</v>
      </c>
      <c r="E156" s="24">
        <v>44761.951044849535</v>
      </c>
      <c r="F156" s="25">
        <v>11.5</v>
      </c>
      <c r="G156" s="22" t="s">
        <v>440</v>
      </c>
      <c r="H156" s="22" t="s">
        <v>290</v>
      </c>
      <c r="I156" s="22" t="s">
        <v>50</v>
      </c>
      <c r="J156" s="26" t="s">
        <v>3</v>
      </c>
      <c r="K156" s="22" t="s">
        <v>3</v>
      </c>
      <c r="L156" s="25">
        <v>0</v>
      </c>
      <c r="M156" s="25">
        <v>0</v>
      </c>
      <c r="N156" s="25">
        <v>6</v>
      </c>
      <c r="O156" s="25">
        <v>3</v>
      </c>
      <c r="P156" s="25">
        <v>1</v>
      </c>
      <c r="Q156" s="25">
        <v>1.5</v>
      </c>
    </row>
    <row r="157" spans="1:17" ht="15.75">
      <c r="A157" s="22" t="s">
        <v>22</v>
      </c>
      <c r="B157" s="22" t="s">
        <v>68</v>
      </c>
      <c r="C157" s="22" t="s">
        <v>62</v>
      </c>
      <c r="D157" s="23">
        <v>342427</v>
      </c>
      <c r="E157" s="24">
        <v>44751.719202071756</v>
      </c>
      <c r="F157" s="25">
        <v>11.4</v>
      </c>
      <c r="G157" s="22" t="s">
        <v>441</v>
      </c>
      <c r="H157" s="22" t="s">
        <v>290</v>
      </c>
      <c r="I157" s="22" t="s">
        <v>47</v>
      </c>
      <c r="J157" s="26" t="s">
        <v>3</v>
      </c>
      <c r="K157" s="22" t="s">
        <v>3</v>
      </c>
      <c r="L157" s="25">
        <v>0</v>
      </c>
      <c r="M157" s="25">
        <v>0</v>
      </c>
      <c r="N157" s="25">
        <v>6</v>
      </c>
      <c r="O157" s="25">
        <v>3</v>
      </c>
      <c r="P157" s="25">
        <v>2.4</v>
      </c>
      <c r="Q157" s="25">
        <v>0</v>
      </c>
    </row>
    <row r="158" spans="1:17" ht="15.75">
      <c r="A158" s="22" t="s">
        <v>22</v>
      </c>
      <c r="B158" s="22" t="s">
        <v>68</v>
      </c>
      <c r="C158" s="22" t="s">
        <v>62</v>
      </c>
      <c r="D158" s="23">
        <v>343069</v>
      </c>
      <c r="E158" s="24">
        <v>44753.596329930551</v>
      </c>
      <c r="F158" s="25">
        <v>11.3</v>
      </c>
      <c r="G158" s="22" t="s">
        <v>442</v>
      </c>
      <c r="H158" s="22" t="s">
        <v>290</v>
      </c>
      <c r="I158" s="22" t="s">
        <v>171</v>
      </c>
      <c r="J158" s="26" t="s">
        <v>3</v>
      </c>
      <c r="K158" s="22" t="s">
        <v>3</v>
      </c>
      <c r="L158" s="25">
        <v>0</v>
      </c>
      <c r="M158" s="25">
        <v>0</v>
      </c>
      <c r="N158" s="25">
        <v>6</v>
      </c>
      <c r="O158" s="25">
        <v>3</v>
      </c>
      <c r="P158" s="25">
        <v>1.8</v>
      </c>
      <c r="Q158" s="25">
        <v>0.5</v>
      </c>
    </row>
    <row r="159" spans="1:17" ht="15.75">
      <c r="A159" s="22" t="s">
        <v>22</v>
      </c>
      <c r="B159" s="22" t="s">
        <v>68</v>
      </c>
      <c r="C159" s="22" t="s">
        <v>62</v>
      </c>
      <c r="D159" s="23">
        <v>349745</v>
      </c>
      <c r="E159" s="24">
        <v>44761.873496412038</v>
      </c>
      <c r="F159" s="25">
        <v>11.3</v>
      </c>
      <c r="G159" s="22" t="s">
        <v>443</v>
      </c>
      <c r="H159" s="22" t="s">
        <v>290</v>
      </c>
      <c r="I159" s="22" t="s">
        <v>42</v>
      </c>
      <c r="J159" s="26" t="s">
        <v>3</v>
      </c>
      <c r="K159" s="22" t="s">
        <v>3</v>
      </c>
      <c r="L159" s="25">
        <v>0</v>
      </c>
      <c r="M159" s="25">
        <v>0</v>
      </c>
      <c r="N159" s="25">
        <v>6</v>
      </c>
      <c r="O159" s="25">
        <v>3</v>
      </c>
      <c r="P159" s="25">
        <v>0.8</v>
      </c>
      <c r="Q159" s="25">
        <v>1.5</v>
      </c>
    </row>
    <row r="160" spans="1:17" ht="15.75">
      <c r="A160" s="22" t="s">
        <v>22</v>
      </c>
      <c r="B160" s="22" t="s">
        <v>68</v>
      </c>
      <c r="C160" s="22" t="s">
        <v>62</v>
      </c>
      <c r="D160" s="23">
        <v>347151</v>
      </c>
      <c r="E160" s="24">
        <v>44758.52437929398</v>
      </c>
      <c r="F160" s="25">
        <v>11.3</v>
      </c>
      <c r="G160" s="22" t="s">
        <v>444</v>
      </c>
      <c r="H160" s="22" t="s">
        <v>290</v>
      </c>
      <c r="I160" s="22" t="s">
        <v>38</v>
      </c>
      <c r="J160" s="26" t="s">
        <v>3</v>
      </c>
      <c r="K160" s="22" t="s">
        <v>3</v>
      </c>
      <c r="L160" s="25">
        <v>0</v>
      </c>
      <c r="M160" s="25">
        <v>0</v>
      </c>
      <c r="N160" s="25">
        <v>6</v>
      </c>
      <c r="O160" s="25">
        <v>3</v>
      </c>
      <c r="P160" s="25">
        <v>0.8</v>
      </c>
      <c r="Q160" s="25">
        <v>1.5</v>
      </c>
    </row>
    <row r="161" spans="1:17" ht="15.75">
      <c r="A161" s="22" t="s">
        <v>22</v>
      </c>
      <c r="B161" s="22" t="s">
        <v>68</v>
      </c>
      <c r="C161" s="22" t="s">
        <v>62</v>
      </c>
      <c r="D161" s="23">
        <v>342908</v>
      </c>
      <c r="E161" s="24">
        <v>44753.488122025461</v>
      </c>
      <c r="F161" s="25">
        <v>11.3</v>
      </c>
      <c r="G161" s="22" t="s">
        <v>445</v>
      </c>
      <c r="H161" s="22" t="s">
        <v>290</v>
      </c>
      <c r="I161" s="22" t="s">
        <v>23</v>
      </c>
      <c r="J161" s="26" t="s">
        <v>3</v>
      </c>
      <c r="K161" s="22" t="s">
        <v>3</v>
      </c>
      <c r="L161" s="25">
        <v>0</v>
      </c>
      <c r="M161" s="25">
        <v>0</v>
      </c>
      <c r="N161" s="25">
        <v>6</v>
      </c>
      <c r="O161" s="25">
        <v>3</v>
      </c>
      <c r="P161" s="25">
        <v>0.8</v>
      </c>
      <c r="Q161" s="25">
        <v>1.5</v>
      </c>
    </row>
    <row r="162" spans="1:17" ht="15.75">
      <c r="A162" s="22" t="s">
        <v>22</v>
      </c>
      <c r="B162" s="22" t="s">
        <v>68</v>
      </c>
      <c r="C162" s="22" t="s">
        <v>62</v>
      </c>
      <c r="D162" s="23">
        <v>348744</v>
      </c>
      <c r="E162" s="24">
        <v>44761.434704120365</v>
      </c>
      <c r="F162" s="25">
        <v>11.2</v>
      </c>
      <c r="G162" s="22" t="s">
        <v>446</v>
      </c>
      <c r="H162" s="22" t="s">
        <v>290</v>
      </c>
      <c r="I162" s="22" t="s">
        <v>36</v>
      </c>
      <c r="J162" s="26" t="s">
        <v>3</v>
      </c>
      <c r="K162" s="22" t="s">
        <v>3</v>
      </c>
      <c r="L162" s="25">
        <v>0</v>
      </c>
      <c r="M162" s="25">
        <v>0</v>
      </c>
      <c r="N162" s="25">
        <v>6</v>
      </c>
      <c r="O162" s="25">
        <v>3</v>
      </c>
      <c r="P162" s="25">
        <v>1.6</v>
      </c>
      <c r="Q162" s="25">
        <v>0.6</v>
      </c>
    </row>
    <row r="163" spans="1:17" ht="15.75">
      <c r="A163" s="22" t="s">
        <v>22</v>
      </c>
      <c r="B163" s="22" t="s">
        <v>68</v>
      </c>
      <c r="C163" s="22" t="s">
        <v>62</v>
      </c>
      <c r="D163" s="23">
        <v>349373</v>
      </c>
      <c r="E163" s="24">
        <v>44761.732290590277</v>
      </c>
      <c r="F163" s="25">
        <v>11.1</v>
      </c>
      <c r="G163" s="22" t="s">
        <v>447</v>
      </c>
      <c r="H163" s="22" t="s">
        <v>290</v>
      </c>
      <c r="I163" s="22" t="s">
        <v>50</v>
      </c>
      <c r="J163" s="26" t="s">
        <v>3</v>
      </c>
      <c r="K163" s="22" t="s">
        <v>3</v>
      </c>
      <c r="L163" s="25">
        <v>0</v>
      </c>
      <c r="M163" s="25">
        <v>0</v>
      </c>
      <c r="N163" s="25">
        <v>6</v>
      </c>
      <c r="O163" s="25">
        <v>3</v>
      </c>
      <c r="P163" s="25">
        <v>1.2</v>
      </c>
      <c r="Q163" s="25">
        <v>0.9</v>
      </c>
    </row>
    <row r="164" spans="1:17" ht="15.75">
      <c r="A164" s="22" t="s">
        <v>22</v>
      </c>
      <c r="B164" s="22" t="s">
        <v>68</v>
      </c>
      <c r="C164" s="22" t="s">
        <v>62</v>
      </c>
      <c r="D164" s="23">
        <v>343941</v>
      </c>
      <c r="E164" s="24">
        <v>44754.475271076386</v>
      </c>
      <c r="F164" s="25">
        <v>11.1</v>
      </c>
      <c r="G164" s="22" t="s">
        <v>448</v>
      </c>
      <c r="H164" s="22" t="s">
        <v>290</v>
      </c>
      <c r="I164" s="22" t="s">
        <v>34</v>
      </c>
      <c r="J164" s="26" t="s">
        <v>3</v>
      </c>
      <c r="K164" s="22" t="s">
        <v>3</v>
      </c>
      <c r="L164" s="25">
        <v>0</v>
      </c>
      <c r="M164" s="25">
        <v>0</v>
      </c>
      <c r="N164" s="25">
        <v>6</v>
      </c>
      <c r="O164" s="25">
        <v>3</v>
      </c>
      <c r="P164" s="25">
        <v>0.6</v>
      </c>
      <c r="Q164" s="25">
        <v>1.5</v>
      </c>
    </row>
    <row r="165" spans="1:17" ht="15.75">
      <c r="A165" s="22" t="s">
        <v>22</v>
      </c>
      <c r="B165" s="22" t="s">
        <v>68</v>
      </c>
      <c r="C165" s="22" t="s">
        <v>62</v>
      </c>
      <c r="D165" s="23">
        <v>343628</v>
      </c>
      <c r="E165" s="24">
        <v>44753.872548263884</v>
      </c>
      <c r="F165" s="25">
        <v>11</v>
      </c>
      <c r="G165" s="22" t="s">
        <v>449</v>
      </c>
      <c r="H165" s="22" t="s">
        <v>290</v>
      </c>
      <c r="I165" s="22" t="s">
        <v>6</v>
      </c>
      <c r="J165" s="26" t="s">
        <v>3</v>
      </c>
      <c r="K165" s="22" t="s">
        <v>3</v>
      </c>
      <c r="L165" s="25">
        <v>0</v>
      </c>
      <c r="M165" s="25">
        <v>0</v>
      </c>
      <c r="N165" s="25">
        <v>6</v>
      </c>
      <c r="O165" s="25">
        <v>3</v>
      </c>
      <c r="P165" s="25">
        <v>1.4</v>
      </c>
      <c r="Q165" s="25">
        <v>0.6</v>
      </c>
    </row>
    <row r="166" spans="1:17" ht="15.75">
      <c r="A166" s="22" t="s">
        <v>22</v>
      </c>
      <c r="B166" s="22" t="s">
        <v>68</v>
      </c>
      <c r="C166" s="22" t="s">
        <v>65</v>
      </c>
      <c r="D166" s="23">
        <v>343629</v>
      </c>
      <c r="E166" s="24">
        <v>44753.87255112268</v>
      </c>
      <c r="F166" s="25">
        <v>11</v>
      </c>
      <c r="G166" s="22" t="s">
        <v>449</v>
      </c>
      <c r="H166" s="22" t="s">
        <v>290</v>
      </c>
      <c r="I166" s="22" t="s">
        <v>6</v>
      </c>
      <c r="J166" s="26" t="s">
        <v>3</v>
      </c>
      <c r="K166" s="22" t="s">
        <v>3</v>
      </c>
      <c r="L166" s="25">
        <v>0</v>
      </c>
      <c r="M166" s="25">
        <v>0</v>
      </c>
      <c r="N166" s="25">
        <v>6</v>
      </c>
      <c r="O166" s="25">
        <v>3</v>
      </c>
      <c r="P166" s="25">
        <v>1.4</v>
      </c>
      <c r="Q166" s="25">
        <v>0.6</v>
      </c>
    </row>
    <row r="167" spans="1:17" ht="15.75">
      <c r="A167" s="22" t="s">
        <v>22</v>
      </c>
      <c r="B167" s="22" t="s">
        <v>68</v>
      </c>
      <c r="C167" s="22" t="s">
        <v>62</v>
      </c>
      <c r="D167" s="23">
        <v>345105</v>
      </c>
      <c r="E167" s="24">
        <v>44755.690088310184</v>
      </c>
      <c r="F167" s="25">
        <v>10.9</v>
      </c>
      <c r="G167" s="22" t="s">
        <v>450</v>
      </c>
      <c r="H167" s="22" t="s">
        <v>290</v>
      </c>
      <c r="I167" s="22" t="s">
        <v>37</v>
      </c>
      <c r="J167" s="26" t="s">
        <v>3</v>
      </c>
      <c r="K167" s="22" t="s">
        <v>3</v>
      </c>
      <c r="L167" s="25">
        <v>0</v>
      </c>
      <c r="M167" s="25">
        <v>0</v>
      </c>
      <c r="N167" s="25">
        <v>6</v>
      </c>
      <c r="O167" s="25">
        <v>3</v>
      </c>
      <c r="P167" s="25">
        <v>0.8</v>
      </c>
      <c r="Q167" s="25">
        <v>1.1000000000000001</v>
      </c>
    </row>
    <row r="168" spans="1:17" ht="15.75">
      <c r="A168" s="22" t="s">
        <v>22</v>
      </c>
      <c r="B168" s="22" t="s">
        <v>68</v>
      </c>
      <c r="C168" s="22" t="s">
        <v>62</v>
      </c>
      <c r="D168" s="23">
        <v>347110</v>
      </c>
      <c r="E168" s="24">
        <v>44758.375168738421</v>
      </c>
      <c r="F168" s="25">
        <v>10.9</v>
      </c>
      <c r="G168" s="22" t="s">
        <v>451</v>
      </c>
      <c r="H168" s="22" t="s">
        <v>290</v>
      </c>
      <c r="I168" s="22" t="s">
        <v>47</v>
      </c>
      <c r="J168" s="26" t="s">
        <v>3</v>
      </c>
      <c r="K168" s="22" t="s">
        <v>3</v>
      </c>
      <c r="L168" s="25">
        <v>0</v>
      </c>
      <c r="M168" s="25">
        <v>0</v>
      </c>
      <c r="N168" s="25">
        <v>6</v>
      </c>
      <c r="O168" s="25">
        <v>3</v>
      </c>
      <c r="P168" s="25">
        <v>0.4</v>
      </c>
      <c r="Q168" s="25">
        <v>1.5</v>
      </c>
    </row>
    <row r="169" spans="1:17" ht="15.75">
      <c r="A169" s="22" t="s">
        <v>22</v>
      </c>
      <c r="B169" s="22" t="s">
        <v>68</v>
      </c>
      <c r="C169" s="22" t="s">
        <v>62</v>
      </c>
      <c r="D169" s="23">
        <v>349691</v>
      </c>
      <c r="E169" s="24">
        <v>44761.843551215279</v>
      </c>
      <c r="F169" s="25">
        <v>10.8</v>
      </c>
      <c r="G169" s="22" t="s">
        <v>452</v>
      </c>
      <c r="H169" s="22" t="s">
        <v>290</v>
      </c>
      <c r="I169" s="22" t="s">
        <v>21</v>
      </c>
      <c r="J169" s="26" t="s">
        <v>3</v>
      </c>
      <c r="K169" s="22" t="s">
        <v>3</v>
      </c>
      <c r="L169" s="25">
        <v>0</v>
      </c>
      <c r="M169" s="25">
        <v>0</v>
      </c>
      <c r="N169" s="25">
        <v>6</v>
      </c>
      <c r="O169" s="25">
        <v>0</v>
      </c>
      <c r="P169" s="25">
        <v>4.8</v>
      </c>
      <c r="Q169" s="25">
        <v>0</v>
      </c>
    </row>
    <row r="170" spans="1:17" ht="15.75">
      <c r="A170" s="22" t="s">
        <v>22</v>
      </c>
      <c r="B170" s="22" t="s">
        <v>68</v>
      </c>
      <c r="C170" s="22" t="s">
        <v>62</v>
      </c>
      <c r="D170" s="23">
        <v>348491</v>
      </c>
      <c r="E170" s="24">
        <v>44760.913412662034</v>
      </c>
      <c r="F170" s="25">
        <v>10.8</v>
      </c>
      <c r="G170" s="22" t="s">
        <v>453</v>
      </c>
      <c r="H170" s="22" t="s">
        <v>290</v>
      </c>
      <c r="I170" s="22" t="s">
        <v>42</v>
      </c>
      <c r="J170" s="26" t="s">
        <v>3</v>
      </c>
      <c r="K170" s="22" t="s">
        <v>3</v>
      </c>
      <c r="L170" s="25">
        <v>0</v>
      </c>
      <c r="M170" s="25">
        <v>0</v>
      </c>
      <c r="N170" s="25">
        <v>6</v>
      </c>
      <c r="O170" s="25">
        <v>0</v>
      </c>
      <c r="P170" s="25">
        <v>4.8</v>
      </c>
      <c r="Q170" s="25">
        <v>0</v>
      </c>
    </row>
    <row r="171" spans="1:17" ht="15.75">
      <c r="A171" s="22" t="s">
        <v>22</v>
      </c>
      <c r="B171" s="22" t="s">
        <v>68</v>
      </c>
      <c r="C171" s="22" t="s">
        <v>62</v>
      </c>
      <c r="D171" s="23">
        <v>342146</v>
      </c>
      <c r="E171" s="24">
        <v>44750.858040543979</v>
      </c>
      <c r="F171" s="25">
        <v>10.700000000000001</v>
      </c>
      <c r="G171" s="22" t="s">
        <v>454</v>
      </c>
      <c r="H171" s="22" t="s">
        <v>290</v>
      </c>
      <c r="I171" s="22" t="s">
        <v>37</v>
      </c>
      <c r="J171" s="26" t="s">
        <v>3</v>
      </c>
      <c r="K171" s="22" t="s">
        <v>3</v>
      </c>
      <c r="L171" s="25">
        <v>0</v>
      </c>
      <c r="M171" s="25">
        <v>0</v>
      </c>
      <c r="N171" s="25">
        <v>6</v>
      </c>
      <c r="O171" s="25">
        <v>3</v>
      </c>
      <c r="P171" s="25">
        <v>0.4</v>
      </c>
      <c r="Q171" s="25">
        <v>1.3</v>
      </c>
    </row>
    <row r="172" spans="1:17" ht="15.75">
      <c r="A172" s="22" t="s">
        <v>22</v>
      </c>
      <c r="B172" s="22" t="s">
        <v>68</v>
      </c>
      <c r="C172" s="22" t="s">
        <v>62</v>
      </c>
      <c r="D172" s="23">
        <v>348129</v>
      </c>
      <c r="E172" s="24">
        <v>44760.676107152773</v>
      </c>
      <c r="F172" s="25">
        <v>10.7</v>
      </c>
      <c r="G172" s="22" t="s">
        <v>455</v>
      </c>
      <c r="H172" s="22" t="s">
        <v>290</v>
      </c>
      <c r="I172" s="22" t="s">
        <v>7</v>
      </c>
      <c r="J172" s="26" t="s">
        <v>3</v>
      </c>
      <c r="K172" s="22" t="s">
        <v>3</v>
      </c>
      <c r="L172" s="25">
        <v>0</v>
      </c>
      <c r="M172" s="25">
        <v>0</v>
      </c>
      <c r="N172" s="25">
        <v>6</v>
      </c>
      <c r="O172" s="25">
        <v>3</v>
      </c>
      <c r="P172" s="25">
        <v>0.2</v>
      </c>
      <c r="Q172" s="25">
        <v>1.5</v>
      </c>
    </row>
    <row r="173" spans="1:17" ht="15.75">
      <c r="A173" s="22" t="s">
        <v>22</v>
      </c>
      <c r="B173" s="22" t="s">
        <v>68</v>
      </c>
      <c r="C173" s="22" t="s">
        <v>16</v>
      </c>
      <c r="D173" s="23">
        <v>349121</v>
      </c>
      <c r="E173" s="24">
        <v>44761.611756087965</v>
      </c>
      <c r="F173" s="25">
        <v>10.6</v>
      </c>
      <c r="G173" s="22" t="s">
        <v>469</v>
      </c>
      <c r="H173" s="22" t="s">
        <v>290</v>
      </c>
      <c r="I173" s="22" t="s">
        <v>7</v>
      </c>
      <c r="J173" s="26" t="s">
        <v>3</v>
      </c>
      <c r="K173" s="22" t="s">
        <v>3</v>
      </c>
      <c r="L173" s="25">
        <v>0</v>
      </c>
      <c r="M173" s="25">
        <v>0</v>
      </c>
      <c r="N173" s="25">
        <v>0</v>
      </c>
      <c r="O173" s="25">
        <v>3</v>
      </c>
      <c r="P173" s="25">
        <v>7.2</v>
      </c>
      <c r="Q173" s="25">
        <v>0.4</v>
      </c>
    </row>
    <row r="174" spans="1:17" ht="15.75">
      <c r="A174" s="22" t="s">
        <v>22</v>
      </c>
      <c r="B174" s="22" t="s">
        <v>68</v>
      </c>
      <c r="C174" s="22" t="s">
        <v>65</v>
      </c>
      <c r="D174" s="23">
        <v>349122</v>
      </c>
      <c r="E174" s="24">
        <v>44761.611764027773</v>
      </c>
      <c r="F174" s="25">
        <v>10.6</v>
      </c>
      <c r="G174" s="22" t="s">
        <v>469</v>
      </c>
      <c r="H174" s="22" t="s">
        <v>290</v>
      </c>
      <c r="I174" s="22" t="s">
        <v>7</v>
      </c>
      <c r="J174" s="26" t="s">
        <v>3</v>
      </c>
      <c r="K174" s="22" t="s">
        <v>3</v>
      </c>
      <c r="L174" s="25">
        <v>0</v>
      </c>
      <c r="M174" s="25">
        <v>0</v>
      </c>
      <c r="N174" s="25">
        <v>0</v>
      </c>
      <c r="O174" s="25">
        <v>3</v>
      </c>
      <c r="P174" s="25">
        <v>7.2</v>
      </c>
      <c r="Q174" s="25">
        <v>0.4</v>
      </c>
    </row>
    <row r="175" spans="1:17" ht="15.75">
      <c r="A175" s="22" t="s">
        <v>22</v>
      </c>
      <c r="B175" s="22" t="s">
        <v>68</v>
      </c>
      <c r="C175" s="22" t="s">
        <v>62</v>
      </c>
      <c r="D175" s="23">
        <v>343670</v>
      </c>
      <c r="E175" s="24">
        <v>44753.900812245367</v>
      </c>
      <c r="F175" s="25">
        <v>10.6</v>
      </c>
      <c r="G175" s="22" t="s">
        <v>456</v>
      </c>
      <c r="H175" s="22" t="s">
        <v>290</v>
      </c>
      <c r="I175" s="22" t="s">
        <v>6</v>
      </c>
      <c r="J175" s="26" t="s">
        <v>3</v>
      </c>
      <c r="K175" s="22" t="s">
        <v>3</v>
      </c>
      <c r="L175" s="25">
        <v>0</v>
      </c>
      <c r="M175" s="25">
        <v>0</v>
      </c>
      <c r="N175" s="25">
        <v>6</v>
      </c>
      <c r="O175" s="25">
        <v>3</v>
      </c>
      <c r="P175" s="25">
        <v>1</v>
      </c>
      <c r="Q175" s="25">
        <v>0.6</v>
      </c>
    </row>
    <row r="176" spans="1:17" ht="15.75">
      <c r="A176" s="22" t="s">
        <v>22</v>
      </c>
      <c r="B176" s="22" t="s">
        <v>68</v>
      </c>
      <c r="C176" s="22" t="s">
        <v>62</v>
      </c>
      <c r="D176" s="23">
        <v>342431</v>
      </c>
      <c r="E176" s="24">
        <v>44751.773580000001</v>
      </c>
      <c r="F176" s="25">
        <v>10.6</v>
      </c>
      <c r="G176" s="22" t="s">
        <v>457</v>
      </c>
      <c r="H176" s="22" t="s">
        <v>290</v>
      </c>
      <c r="I176" s="22" t="s">
        <v>131</v>
      </c>
      <c r="J176" s="26" t="s">
        <v>3</v>
      </c>
      <c r="K176" s="22" t="s">
        <v>3</v>
      </c>
      <c r="L176" s="25">
        <v>0</v>
      </c>
      <c r="M176" s="25">
        <v>0</v>
      </c>
      <c r="N176" s="25">
        <v>6</v>
      </c>
      <c r="O176" s="25">
        <v>3</v>
      </c>
      <c r="P176" s="25">
        <v>0.6</v>
      </c>
      <c r="Q176" s="25">
        <v>1</v>
      </c>
    </row>
    <row r="177" spans="1:17" ht="15.75">
      <c r="A177" s="22" t="s">
        <v>22</v>
      </c>
      <c r="B177" s="22" t="s">
        <v>68</v>
      </c>
      <c r="C177" s="22" t="s">
        <v>16</v>
      </c>
      <c r="D177" s="23">
        <v>342938</v>
      </c>
      <c r="E177" s="24">
        <v>44753.502353749995</v>
      </c>
      <c r="F177" s="25">
        <v>10.5</v>
      </c>
      <c r="G177" s="22" t="s">
        <v>470</v>
      </c>
      <c r="H177" s="22" t="s">
        <v>290</v>
      </c>
      <c r="I177" s="22" t="s">
        <v>36</v>
      </c>
      <c r="J177" s="26" t="s">
        <v>3</v>
      </c>
      <c r="K177" s="22" t="s">
        <v>3</v>
      </c>
      <c r="L177" s="25">
        <v>0</v>
      </c>
      <c r="M177" s="25">
        <v>0</v>
      </c>
      <c r="N177" s="25">
        <v>6</v>
      </c>
      <c r="O177" s="25">
        <v>3</v>
      </c>
      <c r="P177" s="25">
        <v>0</v>
      </c>
      <c r="Q177" s="25">
        <v>1.5</v>
      </c>
    </row>
    <row r="178" spans="1:17" ht="15.75">
      <c r="A178" s="22" t="s">
        <v>22</v>
      </c>
      <c r="B178" s="22" t="s">
        <v>68</v>
      </c>
      <c r="C178" s="22" t="s">
        <v>16</v>
      </c>
      <c r="D178" s="23">
        <v>342488</v>
      </c>
      <c r="E178" s="24">
        <v>44751.801759837959</v>
      </c>
      <c r="F178" s="25">
        <v>10.5</v>
      </c>
      <c r="G178" s="22" t="s">
        <v>471</v>
      </c>
      <c r="H178" s="22" t="s">
        <v>290</v>
      </c>
      <c r="I178" s="22" t="s">
        <v>35</v>
      </c>
      <c r="J178" s="26" t="s">
        <v>3</v>
      </c>
      <c r="K178" s="22" t="s">
        <v>3</v>
      </c>
      <c r="L178" s="25">
        <v>0</v>
      </c>
      <c r="M178" s="25">
        <v>0</v>
      </c>
      <c r="N178" s="25">
        <v>6</v>
      </c>
      <c r="O178" s="25">
        <v>3</v>
      </c>
      <c r="P178" s="25">
        <v>0</v>
      </c>
      <c r="Q178" s="25">
        <v>1.5</v>
      </c>
    </row>
    <row r="179" spans="1:17" ht="15.75">
      <c r="A179" s="22" t="s">
        <v>22</v>
      </c>
      <c r="B179" s="22" t="s">
        <v>68</v>
      </c>
      <c r="C179" s="22" t="s">
        <v>62</v>
      </c>
      <c r="D179" s="23">
        <v>343427</v>
      </c>
      <c r="E179" s="24">
        <v>44753.767376493051</v>
      </c>
      <c r="F179" s="25">
        <v>10.4</v>
      </c>
      <c r="G179" s="22" t="s">
        <v>458</v>
      </c>
      <c r="H179" s="22" t="s">
        <v>290</v>
      </c>
      <c r="I179" s="22" t="s">
        <v>21</v>
      </c>
      <c r="J179" s="26" t="s">
        <v>3</v>
      </c>
      <c r="K179" s="22" t="s">
        <v>3</v>
      </c>
      <c r="L179" s="25">
        <v>0</v>
      </c>
      <c r="M179" s="25">
        <v>0</v>
      </c>
      <c r="N179" s="25">
        <v>6</v>
      </c>
      <c r="O179" s="25">
        <v>3</v>
      </c>
      <c r="P179" s="25">
        <v>1.4</v>
      </c>
      <c r="Q179" s="25">
        <v>0</v>
      </c>
    </row>
    <row r="180" spans="1:17" ht="15.75">
      <c r="A180" s="22" t="s">
        <v>22</v>
      </c>
      <c r="B180" s="22" t="s">
        <v>68</v>
      </c>
      <c r="C180" s="22" t="s">
        <v>62</v>
      </c>
      <c r="D180" s="23">
        <v>344561</v>
      </c>
      <c r="E180" s="24">
        <v>44754.963769409718</v>
      </c>
      <c r="F180" s="25">
        <v>10.4</v>
      </c>
      <c r="G180" s="22" t="s">
        <v>459</v>
      </c>
      <c r="H180" s="22" t="s">
        <v>290</v>
      </c>
      <c r="I180" s="22" t="s">
        <v>35</v>
      </c>
      <c r="J180" s="26" t="s">
        <v>3</v>
      </c>
      <c r="K180" s="22" t="s">
        <v>3</v>
      </c>
      <c r="L180" s="25">
        <v>0</v>
      </c>
      <c r="M180" s="25">
        <v>0</v>
      </c>
      <c r="N180" s="25">
        <v>6</v>
      </c>
      <c r="O180" s="25">
        <v>3</v>
      </c>
      <c r="P180" s="25">
        <v>1.4</v>
      </c>
      <c r="Q180" s="25">
        <v>0</v>
      </c>
    </row>
    <row r="181" spans="1:17" ht="15.75">
      <c r="A181" s="22" t="s">
        <v>22</v>
      </c>
      <c r="B181" s="22" t="s">
        <v>68</v>
      </c>
      <c r="C181" s="22" t="s">
        <v>62</v>
      </c>
      <c r="D181" s="23">
        <v>347834</v>
      </c>
      <c r="E181" s="24">
        <v>44760.474637511572</v>
      </c>
      <c r="F181" s="25">
        <v>10.4</v>
      </c>
      <c r="G181" s="22" t="s">
        <v>460</v>
      </c>
      <c r="H181" s="22" t="s">
        <v>290</v>
      </c>
      <c r="I181" s="22" t="s">
        <v>58</v>
      </c>
      <c r="J181" s="26" t="s">
        <v>3</v>
      </c>
      <c r="K181" s="22" t="s">
        <v>3</v>
      </c>
      <c r="L181" s="25">
        <v>0</v>
      </c>
      <c r="M181" s="25">
        <v>0</v>
      </c>
      <c r="N181" s="25">
        <v>6</v>
      </c>
      <c r="O181" s="25">
        <v>3</v>
      </c>
      <c r="P181" s="25">
        <v>0.6</v>
      </c>
      <c r="Q181" s="25">
        <v>0.8</v>
      </c>
    </row>
    <row r="182" spans="1:17" ht="15.75">
      <c r="A182" s="22" t="s">
        <v>22</v>
      </c>
      <c r="B182" s="22" t="s">
        <v>68</v>
      </c>
      <c r="C182" s="22" t="s">
        <v>62</v>
      </c>
      <c r="D182" s="23">
        <v>342166</v>
      </c>
      <c r="E182" s="24">
        <v>44750.879453414353</v>
      </c>
      <c r="F182" s="25">
        <v>10.4</v>
      </c>
      <c r="G182" s="22" t="s">
        <v>461</v>
      </c>
      <c r="H182" s="22" t="s">
        <v>290</v>
      </c>
      <c r="I182" s="22" t="s">
        <v>47</v>
      </c>
      <c r="J182" s="26" t="s">
        <v>3</v>
      </c>
      <c r="K182" s="22" t="s">
        <v>3</v>
      </c>
      <c r="L182" s="25">
        <v>0</v>
      </c>
      <c r="M182" s="25">
        <v>0</v>
      </c>
      <c r="N182" s="25">
        <v>6</v>
      </c>
      <c r="O182" s="25">
        <v>3</v>
      </c>
      <c r="P182" s="25">
        <v>0.4</v>
      </c>
      <c r="Q182" s="25">
        <v>1</v>
      </c>
    </row>
    <row r="183" spans="1:17" ht="15.75">
      <c r="A183" s="22" t="s">
        <v>22</v>
      </c>
      <c r="B183" s="22" t="s">
        <v>68</v>
      </c>
      <c r="C183" s="22" t="s">
        <v>16</v>
      </c>
      <c r="D183" s="23">
        <v>348993</v>
      </c>
      <c r="E183" s="24">
        <v>44761.545687337959</v>
      </c>
      <c r="F183" s="25">
        <v>10.4</v>
      </c>
      <c r="G183" s="22" t="s">
        <v>472</v>
      </c>
      <c r="H183" s="22" t="s">
        <v>290</v>
      </c>
      <c r="I183" s="22" t="s">
        <v>58</v>
      </c>
      <c r="J183" s="26" t="s">
        <v>3</v>
      </c>
      <c r="K183" s="22" t="s">
        <v>3</v>
      </c>
      <c r="L183" s="25">
        <v>0</v>
      </c>
      <c r="M183" s="25">
        <v>0</v>
      </c>
      <c r="N183" s="25">
        <v>6</v>
      </c>
      <c r="O183" s="25">
        <v>3</v>
      </c>
      <c r="P183" s="25">
        <v>0</v>
      </c>
      <c r="Q183" s="25">
        <v>1.4</v>
      </c>
    </row>
    <row r="184" spans="1:17" ht="15.75">
      <c r="A184" s="22" t="s">
        <v>22</v>
      </c>
      <c r="B184" s="22" t="s">
        <v>68</v>
      </c>
      <c r="C184" s="22" t="s">
        <v>16</v>
      </c>
      <c r="D184" s="23">
        <v>349319</v>
      </c>
      <c r="E184" s="24">
        <v>44761.718777164351</v>
      </c>
      <c r="F184" s="25">
        <v>10.4</v>
      </c>
      <c r="G184" s="22" t="s">
        <v>473</v>
      </c>
      <c r="H184" s="22" t="s">
        <v>290</v>
      </c>
      <c r="I184" s="22" t="s">
        <v>58</v>
      </c>
      <c r="J184" s="26" t="s">
        <v>3</v>
      </c>
      <c r="K184" s="22" t="s">
        <v>3</v>
      </c>
      <c r="L184" s="25">
        <v>0</v>
      </c>
      <c r="M184" s="25">
        <v>0</v>
      </c>
      <c r="N184" s="25">
        <v>6</v>
      </c>
      <c r="O184" s="25">
        <v>3</v>
      </c>
      <c r="P184" s="25">
        <v>0</v>
      </c>
      <c r="Q184" s="25">
        <v>1.4</v>
      </c>
    </row>
    <row r="185" spans="1:17" ht="15.75">
      <c r="A185" s="22" t="s">
        <v>22</v>
      </c>
      <c r="B185" s="22" t="s">
        <v>68</v>
      </c>
      <c r="C185" s="22" t="s">
        <v>62</v>
      </c>
      <c r="D185" s="23">
        <v>348445</v>
      </c>
      <c r="E185" s="24">
        <v>44760.884118819442</v>
      </c>
      <c r="F185" s="25">
        <v>10.3</v>
      </c>
      <c r="G185" s="22" t="s">
        <v>462</v>
      </c>
      <c r="H185" s="22" t="s">
        <v>290</v>
      </c>
      <c r="I185" s="22" t="s">
        <v>38</v>
      </c>
      <c r="J185" s="26" t="s">
        <v>3</v>
      </c>
      <c r="K185" s="22" t="s">
        <v>3</v>
      </c>
      <c r="L185" s="25">
        <v>0</v>
      </c>
      <c r="M185" s="25">
        <v>0</v>
      </c>
      <c r="N185" s="25">
        <v>6</v>
      </c>
      <c r="O185" s="25">
        <v>3</v>
      </c>
      <c r="P185" s="25">
        <v>0.8</v>
      </c>
      <c r="Q185" s="25">
        <v>0.5</v>
      </c>
    </row>
    <row r="186" spans="1:17" ht="15.75">
      <c r="A186" s="22" t="s">
        <v>22</v>
      </c>
      <c r="B186" s="22" t="s">
        <v>68</v>
      </c>
      <c r="C186" s="22" t="s">
        <v>62</v>
      </c>
      <c r="D186" s="23">
        <v>347361</v>
      </c>
      <c r="E186" s="24">
        <v>44758.898064409717</v>
      </c>
      <c r="F186" s="25">
        <v>10.1</v>
      </c>
      <c r="G186" s="22" t="s">
        <v>463</v>
      </c>
      <c r="H186" s="22" t="s">
        <v>290</v>
      </c>
      <c r="I186" s="22" t="s">
        <v>464</v>
      </c>
      <c r="J186" s="26" t="s">
        <v>3</v>
      </c>
      <c r="K186" s="22" t="s">
        <v>3</v>
      </c>
      <c r="L186" s="25">
        <v>0</v>
      </c>
      <c r="M186" s="25">
        <v>0</v>
      </c>
      <c r="N186" s="25">
        <v>6</v>
      </c>
      <c r="O186" s="25">
        <v>3</v>
      </c>
      <c r="P186" s="25">
        <v>0.6</v>
      </c>
      <c r="Q186" s="25">
        <v>0.5</v>
      </c>
    </row>
    <row r="187" spans="1:17" ht="15.75">
      <c r="A187" s="22" t="s">
        <v>22</v>
      </c>
      <c r="B187" s="22" t="s">
        <v>68</v>
      </c>
      <c r="C187" s="22" t="s">
        <v>62</v>
      </c>
      <c r="D187" s="23">
        <v>347813</v>
      </c>
      <c r="E187" s="24">
        <v>44760.461606666664</v>
      </c>
      <c r="F187" s="25">
        <v>10.1</v>
      </c>
      <c r="G187" s="22" t="s">
        <v>465</v>
      </c>
      <c r="H187" s="22" t="s">
        <v>290</v>
      </c>
      <c r="I187" s="22" t="s">
        <v>5</v>
      </c>
      <c r="J187" s="26" t="s">
        <v>3</v>
      </c>
      <c r="K187" s="22" t="s">
        <v>3</v>
      </c>
      <c r="L187" s="25">
        <v>0</v>
      </c>
      <c r="M187" s="25">
        <v>0</v>
      </c>
      <c r="N187" s="25">
        <v>6</v>
      </c>
      <c r="O187" s="25">
        <v>3</v>
      </c>
      <c r="P187" s="25">
        <v>0.2</v>
      </c>
      <c r="Q187" s="25">
        <v>0.9</v>
      </c>
    </row>
    <row r="188" spans="1:17" ht="15.75">
      <c r="A188" s="22" t="s">
        <v>22</v>
      </c>
      <c r="B188" s="22" t="s">
        <v>68</v>
      </c>
      <c r="C188" s="22" t="s">
        <v>62</v>
      </c>
      <c r="D188" s="23">
        <v>347085</v>
      </c>
      <c r="E188" s="24">
        <v>44758.067435798606</v>
      </c>
      <c r="F188" s="25">
        <v>10</v>
      </c>
      <c r="G188" s="22" t="s">
        <v>466</v>
      </c>
      <c r="H188" s="22" t="s">
        <v>290</v>
      </c>
      <c r="I188" s="22" t="s">
        <v>32</v>
      </c>
      <c r="J188" s="26" t="s">
        <v>3</v>
      </c>
      <c r="K188" s="22" t="s">
        <v>3</v>
      </c>
      <c r="L188" s="25">
        <v>0</v>
      </c>
      <c r="M188" s="25">
        <v>0</v>
      </c>
      <c r="N188" s="25">
        <v>6</v>
      </c>
      <c r="O188" s="25">
        <v>3</v>
      </c>
      <c r="P188" s="25">
        <v>1</v>
      </c>
      <c r="Q188" s="25">
        <v>0</v>
      </c>
    </row>
    <row r="189" spans="1:17" ht="15.75">
      <c r="A189" s="22" t="s">
        <v>22</v>
      </c>
      <c r="B189" s="22" t="s">
        <v>68</v>
      </c>
      <c r="C189" s="22" t="s">
        <v>16</v>
      </c>
      <c r="D189" s="23">
        <v>347939</v>
      </c>
      <c r="E189" s="24">
        <v>44760.571042824071</v>
      </c>
      <c r="F189" s="25">
        <v>10</v>
      </c>
      <c r="G189" s="22" t="s">
        <v>474</v>
      </c>
      <c r="H189" s="22" t="s">
        <v>290</v>
      </c>
      <c r="I189" s="22" t="s">
        <v>39</v>
      </c>
      <c r="J189" s="26" t="s">
        <v>3</v>
      </c>
      <c r="K189" s="22" t="s">
        <v>3</v>
      </c>
      <c r="L189" s="25">
        <v>0</v>
      </c>
      <c r="M189" s="25">
        <v>0</v>
      </c>
      <c r="N189" s="25">
        <v>6</v>
      </c>
      <c r="O189" s="25">
        <v>3</v>
      </c>
      <c r="P189" s="25">
        <v>0</v>
      </c>
      <c r="Q189" s="25">
        <v>1</v>
      </c>
    </row>
    <row r="190" spans="1:17" ht="15.75">
      <c r="A190" s="22" t="s">
        <v>22</v>
      </c>
      <c r="B190" s="22" t="s">
        <v>68</v>
      </c>
      <c r="C190" s="22" t="s">
        <v>16</v>
      </c>
      <c r="D190" s="23">
        <v>349871</v>
      </c>
      <c r="E190" s="24">
        <v>44761.912517997684</v>
      </c>
      <c r="F190" s="25">
        <v>10</v>
      </c>
      <c r="G190" s="22" t="s">
        <v>475</v>
      </c>
      <c r="H190" s="22" t="s">
        <v>290</v>
      </c>
      <c r="I190" s="22" t="s">
        <v>17</v>
      </c>
      <c r="J190" s="26" t="s">
        <v>3</v>
      </c>
      <c r="K190" s="22" t="s">
        <v>3</v>
      </c>
      <c r="L190" s="25">
        <v>0</v>
      </c>
      <c r="M190" s="25">
        <v>0</v>
      </c>
      <c r="N190" s="25">
        <v>6</v>
      </c>
      <c r="O190" s="25">
        <v>3</v>
      </c>
      <c r="P190" s="25">
        <v>0</v>
      </c>
      <c r="Q190" s="25">
        <v>1</v>
      </c>
    </row>
    <row r="191" spans="1:17" ht="15.75">
      <c r="A191" s="22" t="s">
        <v>22</v>
      </c>
      <c r="B191" s="22" t="s">
        <v>68</v>
      </c>
      <c r="C191" s="22" t="s">
        <v>16</v>
      </c>
      <c r="D191" s="23">
        <v>344489</v>
      </c>
      <c r="E191" s="24">
        <v>44754.924248310184</v>
      </c>
      <c r="F191" s="25">
        <v>10</v>
      </c>
      <c r="G191" s="22" t="s">
        <v>476</v>
      </c>
      <c r="H191" s="22" t="s">
        <v>290</v>
      </c>
      <c r="I191" s="22" t="s">
        <v>5</v>
      </c>
      <c r="J191" s="26" t="s">
        <v>3</v>
      </c>
      <c r="K191" s="22" t="s">
        <v>3</v>
      </c>
      <c r="L191" s="25">
        <v>0</v>
      </c>
      <c r="M191" s="25">
        <v>0</v>
      </c>
      <c r="N191" s="25">
        <v>6</v>
      </c>
      <c r="O191" s="25">
        <v>3</v>
      </c>
      <c r="P191" s="25">
        <v>0</v>
      </c>
      <c r="Q191" s="25">
        <v>1</v>
      </c>
    </row>
    <row r="192" spans="1:17" ht="15.75">
      <c r="A192" s="22" t="s">
        <v>22</v>
      </c>
      <c r="B192" s="22" t="s">
        <v>68</v>
      </c>
      <c r="C192" s="22" t="s">
        <v>16</v>
      </c>
      <c r="D192" s="23">
        <v>345775</v>
      </c>
      <c r="E192" s="24">
        <v>44756.493501296296</v>
      </c>
      <c r="F192" s="25">
        <v>9.9</v>
      </c>
      <c r="G192" s="22" t="s">
        <v>477</v>
      </c>
      <c r="H192" s="22" t="s">
        <v>290</v>
      </c>
      <c r="I192" s="22" t="s">
        <v>5</v>
      </c>
      <c r="J192" s="26" t="s">
        <v>3</v>
      </c>
      <c r="K192" s="22" t="s">
        <v>3</v>
      </c>
      <c r="L192" s="25">
        <v>0</v>
      </c>
      <c r="M192" s="25">
        <v>0</v>
      </c>
      <c r="N192" s="25">
        <v>6</v>
      </c>
      <c r="O192" s="25">
        <v>0</v>
      </c>
      <c r="P192" s="25">
        <v>2.4</v>
      </c>
      <c r="Q192" s="25">
        <v>1.5</v>
      </c>
    </row>
    <row r="193" spans="1:17" ht="15.75">
      <c r="A193" s="22" t="s">
        <v>22</v>
      </c>
      <c r="B193" s="22" t="s">
        <v>68</v>
      </c>
      <c r="C193" s="22" t="s">
        <v>16</v>
      </c>
      <c r="D193" s="23">
        <v>349489</v>
      </c>
      <c r="E193" s="24">
        <v>44761.769619837964</v>
      </c>
      <c r="F193" s="25">
        <v>9.9</v>
      </c>
      <c r="G193" s="22" t="s">
        <v>478</v>
      </c>
      <c r="H193" s="22" t="s">
        <v>290</v>
      </c>
      <c r="I193" s="22" t="s">
        <v>7</v>
      </c>
      <c r="J193" s="26" t="s">
        <v>3</v>
      </c>
      <c r="K193" s="22" t="s">
        <v>3</v>
      </c>
      <c r="L193" s="25">
        <v>0</v>
      </c>
      <c r="M193" s="25">
        <v>0</v>
      </c>
      <c r="N193" s="25">
        <v>6</v>
      </c>
      <c r="O193" s="25">
        <v>0</v>
      </c>
      <c r="P193" s="25">
        <v>2.4</v>
      </c>
      <c r="Q193" s="25">
        <v>1.5</v>
      </c>
    </row>
    <row r="194" spans="1:17" ht="15.75">
      <c r="A194" s="22" t="s">
        <v>22</v>
      </c>
      <c r="B194" s="22" t="s">
        <v>68</v>
      </c>
      <c r="C194" s="22" t="s">
        <v>16</v>
      </c>
      <c r="D194" s="23">
        <v>344189</v>
      </c>
      <c r="E194" s="24">
        <v>44754.651721678238</v>
      </c>
      <c r="F194" s="25">
        <v>9.9</v>
      </c>
      <c r="G194" s="22" t="s">
        <v>479</v>
      </c>
      <c r="H194" s="22" t="s">
        <v>290</v>
      </c>
      <c r="I194" s="22" t="s">
        <v>45</v>
      </c>
      <c r="J194" s="26" t="s">
        <v>3</v>
      </c>
      <c r="K194" s="22" t="s">
        <v>3</v>
      </c>
      <c r="L194" s="25">
        <v>0</v>
      </c>
      <c r="M194" s="25">
        <v>0</v>
      </c>
      <c r="N194" s="25">
        <v>6</v>
      </c>
      <c r="O194" s="25">
        <v>3</v>
      </c>
      <c r="P194" s="25">
        <v>0</v>
      </c>
      <c r="Q194" s="25">
        <v>0.9</v>
      </c>
    </row>
    <row r="195" spans="1:17" ht="15.75">
      <c r="A195" s="22" t="s">
        <v>22</v>
      </c>
      <c r="B195" s="22" t="s">
        <v>68</v>
      </c>
      <c r="C195" s="22" t="s">
        <v>16</v>
      </c>
      <c r="D195" s="23">
        <v>342144</v>
      </c>
      <c r="E195" s="24">
        <v>44750.846773506943</v>
      </c>
      <c r="F195" s="25">
        <v>9.6</v>
      </c>
      <c r="G195" s="22" t="s">
        <v>480</v>
      </c>
      <c r="H195" s="22" t="s">
        <v>290</v>
      </c>
      <c r="I195" s="22" t="s">
        <v>50</v>
      </c>
      <c r="J195" s="26" t="s">
        <v>3</v>
      </c>
      <c r="K195" s="22" t="s">
        <v>3</v>
      </c>
      <c r="L195" s="25">
        <v>0</v>
      </c>
      <c r="M195" s="25">
        <v>0</v>
      </c>
      <c r="N195" s="25">
        <v>6</v>
      </c>
      <c r="O195" s="25">
        <v>0</v>
      </c>
      <c r="P195" s="25">
        <v>3.6</v>
      </c>
      <c r="Q195" s="25">
        <v>0</v>
      </c>
    </row>
    <row r="196" spans="1:17" ht="15.75">
      <c r="A196" s="22" t="s">
        <v>22</v>
      </c>
      <c r="B196" s="22" t="s">
        <v>68</v>
      </c>
      <c r="C196" s="22" t="s">
        <v>16</v>
      </c>
      <c r="D196" s="23">
        <v>348999</v>
      </c>
      <c r="E196" s="24">
        <v>44761.54906503472</v>
      </c>
      <c r="F196" s="25">
        <v>9.6</v>
      </c>
      <c r="G196" s="22" t="s">
        <v>481</v>
      </c>
      <c r="H196" s="22" t="s">
        <v>290</v>
      </c>
      <c r="I196" s="22" t="s">
        <v>21</v>
      </c>
      <c r="J196" s="26" t="s">
        <v>3</v>
      </c>
      <c r="K196" s="22" t="s">
        <v>3</v>
      </c>
      <c r="L196" s="25">
        <v>0</v>
      </c>
      <c r="M196" s="25">
        <v>0</v>
      </c>
      <c r="N196" s="25">
        <v>6</v>
      </c>
      <c r="O196" s="25">
        <v>0</v>
      </c>
      <c r="P196" s="25">
        <v>2.4</v>
      </c>
      <c r="Q196" s="25">
        <v>1.2</v>
      </c>
    </row>
    <row r="197" spans="1:17" ht="15.75">
      <c r="A197" s="22" t="s">
        <v>22</v>
      </c>
      <c r="B197" s="22" t="s">
        <v>68</v>
      </c>
      <c r="C197" s="22" t="s">
        <v>16</v>
      </c>
      <c r="D197" s="23">
        <v>346975</v>
      </c>
      <c r="E197" s="24">
        <v>44757.895563333332</v>
      </c>
      <c r="F197" s="25">
        <v>9.6</v>
      </c>
      <c r="G197" s="22" t="s">
        <v>482</v>
      </c>
      <c r="H197" s="22" t="s">
        <v>290</v>
      </c>
      <c r="I197" s="22" t="s">
        <v>24</v>
      </c>
      <c r="J197" s="26" t="s">
        <v>3</v>
      </c>
      <c r="K197" s="22" t="s">
        <v>3</v>
      </c>
      <c r="L197" s="25">
        <v>0</v>
      </c>
      <c r="M197" s="25">
        <v>0</v>
      </c>
      <c r="N197" s="25">
        <v>6</v>
      </c>
      <c r="O197" s="25">
        <v>3</v>
      </c>
      <c r="P197" s="25">
        <v>0.6</v>
      </c>
      <c r="Q197" s="25">
        <v>0</v>
      </c>
    </row>
    <row r="198" spans="1:17" ht="15.75">
      <c r="A198" s="22" t="s">
        <v>22</v>
      </c>
      <c r="B198" s="22" t="s">
        <v>68</v>
      </c>
      <c r="C198" s="22" t="s">
        <v>16</v>
      </c>
      <c r="D198" s="23">
        <v>349012</v>
      </c>
      <c r="E198" s="24">
        <v>44761.555256886575</v>
      </c>
      <c r="F198" s="25">
        <v>9.5</v>
      </c>
      <c r="G198" s="22" t="s">
        <v>483</v>
      </c>
      <c r="H198" s="22" t="s">
        <v>290</v>
      </c>
      <c r="I198" s="22" t="s">
        <v>37</v>
      </c>
      <c r="J198" s="26" t="s">
        <v>3</v>
      </c>
      <c r="K198" s="22" t="s">
        <v>3</v>
      </c>
      <c r="L198" s="25">
        <v>0</v>
      </c>
      <c r="M198" s="25">
        <v>0</v>
      </c>
      <c r="N198" s="25">
        <v>6</v>
      </c>
      <c r="O198" s="25">
        <v>0</v>
      </c>
      <c r="P198" s="25">
        <v>2.4</v>
      </c>
      <c r="Q198" s="25">
        <v>1.1000000000000001</v>
      </c>
    </row>
    <row r="199" spans="1:17" ht="15.75">
      <c r="A199" s="22" t="s">
        <v>22</v>
      </c>
      <c r="B199" s="22" t="s">
        <v>68</v>
      </c>
      <c r="C199" s="22" t="s">
        <v>16</v>
      </c>
      <c r="D199" s="23">
        <v>347947</v>
      </c>
      <c r="E199" s="24">
        <v>44760.575755590275</v>
      </c>
      <c r="F199" s="25">
        <v>9.5</v>
      </c>
      <c r="G199" s="22" t="s">
        <v>484</v>
      </c>
      <c r="H199" s="22" t="s">
        <v>290</v>
      </c>
      <c r="I199" s="22" t="s">
        <v>45</v>
      </c>
      <c r="J199" s="26" t="s">
        <v>3</v>
      </c>
      <c r="K199" s="22" t="s">
        <v>3</v>
      </c>
      <c r="L199" s="25">
        <v>0</v>
      </c>
      <c r="M199" s="25">
        <v>0</v>
      </c>
      <c r="N199" s="25">
        <v>6</v>
      </c>
      <c r="O199" s="25">
        <v>0</v>
      </c>
      <c r="P199" s="25">
        <v>2.2000000000000002</v>
      </c>
      <c r="Q199" s="25">
        <v>1.3</v>
      </c>
    </row>
    <row r="200" spans="1:17" ht="15.75">
      <c r="A200" s="22" t="s">
        <v>22</v>
      </c>
      <c r="B200" s="22" t="s">
        <v>68</v>
      </c>
      <c r="C200" s="22" t="s">
        <v>16</v>
      </c>
      <c r="D200" s="23">
        <v>346409</v>
      </c>
      <c r="E200" s="24">
        <v>44757.316278043982</v>
      </c>
      <c r="F200" s="25">
        <v>9.5</v>
      </c>
      <c r="G200" s="22" t="s">
        <v>485</v>
      </c>
      <c r="H200" s="22" t="s">
        <v>290</v>
      </c>
      <c r="I200" s="22" t="s">
        <v>58</v>
      </c>
      <c r="J200" s="26" t="s">
        <v>3</v>
      </c>
      <c r="K200" s="22" t="s">
        <v>3</v>
      </c>
      <c r="L200" s="25">
        <v>0</v>
      </c>
      <c r="M200" s="25">
        <v>0</v>
      </c>
      <c r="N200" s="25">
        <v>6</v>
      </c>
      <c r="O200" s="25">
        <v>0</v>
      </c>
      <c r="P200" s="25">
        <v>2</v>
      </c>
      <c r="Q200" s="25">
        <v>1.5</v>
      </c>
    </row>
    <row r="201" spans="1:17" ht="15.75">
      <c r="A201" s="22" t="s">
        <v>22</v>
      </c>
      <c r="B201" s="22" t="s">
        <v>68</v>
      </c>
      <c r="C201" s="22" t="s">
        <v>16</v>
      </c>
      <c r="D201" s="23">
        <v>350107</v>
      </c>
      <c r="E201" s="24">
        <v>44761.988819861108</v>
      </c>
      <c r="F201" s="25">
        <v>9.5</v>
      </c>
      <c r="G201" s="22" t="s">
        <v>486</v>
      </c>
      <c r="H201" s="22" t="s">
        <v>290</v>
      </c>
      <c r="I201" s="22" t="s">
        <v>45</v>
      </c>
      <c r="J201" s="26" t="s">
        <v>3</v>
      </c>
      <c r="K201" s="22" t="s">
        <v>3</v>
      </c>
      <c r="L201" s="25">
        <v>0</v>
      </c>
      <c r="M201" s="25">
        <v>0</v>
      </c>
      <c r="N201" s="25">
        <v>6</v>
      </c>
      <c r="O201" s="25">
        <v>0</v>
      </c>
      <c r="P201" s="25">
        <v>2</v>
      </c>
      <c r="Q201" s="25">
        <v>1.5</v>
      </c>
    </row>
    <row r="202" spans="1:17" ht="15.75">
      <c r="A202" s="22" t="s">
        <v>22</v>
      </c>
      <c r="B202" s="22" t="s">
        <v>68</v>
      </c>
      <c r="C202" s="22" t="s">
        <v>16</v>
      </c>
      <c r="D202" s="23">
        <v>349002</v>
      </c>
      <c r="E202" s="24">
        <v>44761.552675937499</v>
      </c>
      <c r="F202" s="25">
        <v>9.4</v>
      </c>
      <c r="G202" s="22" t="s">
        <v>487</v>
      </c>
      <c r="H202" s="22" t="s">
        <v>290</v>
      </c>
      <c r="I202" s="22" t="s">
        <v>50</v>
      </c>
      <c r="J202" s="26" t="s">
        <v>3</v>
      </c>
      <c r="K202" s="22" t="s">
        <v>3</v>
      </c>
      <c r="L202" s="25">
        <v>0</v>
      </c>
      <c r="M202" s="25">
        <v>0</v>
      </c>
      <c r="N202" s="25">
        <v>6</v>
      </c>
      <c r="O202" s="25">
        <v>3</v>
      </c>
      <c r="P202" s="25">
        <v>0</v>
      </c>
      <c r="Q202" s="25">
        <v>0.4</v>
      </c>
    </row>
    <row r="203" spans="1:17" ht="15.75">
      <c r="A203" s="22" t="s">
        <v>22</v>
      </c>
      <c r="B203" s="22" t="s">
        <v>68</v>
      </c>
      <c r="C203" s="22" t="s">
        <v>16</v>
      </c>
      <c r="D203" s="23">
        <v>350019</v>
      </c>
      <c r="E203" s="24">
        <v>44761.958990868057</v>
      </c>
      <c r="F203" s="25">
        <v>9.3999999999999986</v>
      </c>
      <c r="G203" s="22" t="s">
        <v>488</v>
      </c>
      <c r="H203" s="22" t="s">
        <v>290</v>
      </c>
      <c r="I203" s="22" t="s">
        <v>7</v>
      </c>
      <c r="J203" s="26" t="s">
        <v>3</v>
      </c>
      <c r="K203" s="22" t="s">
        <v>3</v>
      </c>
      <c r="L203" s="25">
        <v>0</v>
      </c>
      <c r="M203" s="25">
        <v>0</v>
      </c>
      <c r="N203" s="25">
        <v>6</v>
      </c>
      <c r="O203" s="25">
        <v>3</v>
      </c>
      <c r="P203" s="25">
        <v>0.2</v>
      </c>
      <c r="Q203" s="25">
        <v>0.2</v>
      </c>
    </row>
    <row r="204" spans="1:17" ht="15.75">
      <c r="A204" s="22" t="s">
        <v>22</v>
      </c>
      <c r="B204" s="22" t="s">
        <v>68</v>
      </c>
      <c r="C204" s="22" t="s">
        <v>16</v>
      </c>
      <c r="D204" s="23">
        <v>349366</v>
      </c>
      <c r="E204" s="24">
        <v>44761.731289074072</v>
      </c>
      <c r="F204" s="25">
        <v>9.3000000000000007</v>
      </c>
      <c r="G204" s="22" t="s">
        <v>489</v>
      </c>
      <c r="H204" s="22" t="s">
        <v>290</v>
      </c>
      <c r="I204" s="22" t="s">
        <v>226</v>
      </c>
      <c r="J204" s="26" t="s">
        <v>3</v>
      </c>
      <c r="K204" s="22" t="s">
        <v>3</v>
      </c>
      <c r="L204" s="25">
        <v>0</v>
      </c>
      <c r="M204" s="25">
        <v>0</v>
      </c>
      <c r="N204" s="25">
        <v>6</v>
      </c>
      <c r="O204" s="25">
        <v>0</v>
      </c>
      <c r="P204" s="25">
        <v>1.8</v>
      </c>
      <c r="Q204" s="25">
        <v>1.5</v>
      </c>
    </row>
    <row r="205" spans="1:17" ht="15.75">
      <c r="A205" s="22" t="s">
        <v>22</v>
      </c>
      <c r="B205" s="22" t="s">
        <v>68</v>
      </c>
      <c r="C205" s="22" t="s">
        <v>16</v>
      </c>
      <c r="D205" s="23">
        <v>344294</v>
      </c>
      <c r="E205" s="24">
        <v>44754.710104490739</v>
      </c>
      <c r="F205" s="25">
        <v>9.3000000000000007</v>
      </c>
      <c r="G205" s="22" t="s">
        <v>490</v>
      </c>
      <c r="H205" s="22" t="s">
        <v>290</v>
      </c>
      <c r="I205" s="22" t="s">
        <v>24</v>
      </c>
      <c r="J205" s="26" t="s">
        <v>3</v>
      </c>
      <c r="K205" s="22" t="s">
        <v>3</v>
      </c>
      <c r="L205" s="25">
        <v>0</v>
      </c>
      <c r="M205" s="25">
        <v>0</v>
      </c>
      <c r="N205" s="25">
        <v>6</v>
      </c>
      <c r="O205" s="25">
        <v>0</v>
      </c>
      <c r="P205" s="25">
        <v>1.8</v>
      </c>
      <c r="Q205" s="25">
        <v>1.5</v>
      </c>
    </row>
    <row r="206" spans="1:17" ht="15.75">
      <c r="A206" s="22" t="s">
        <v>22</v>
      </c>
      <c r="B206" s="22" t="s">
        <v>68</v>
      </c>
      <c r="C206" s="22" t="s">
        <v>16</v>
      </c>
      <c r="D206" s="23">
        <v>350129</v>
      </c>
      <c r="E206" s="24">
        <v>44761.99378287037</v>
      </c>
      <c r="F206" s="25">
        <v>9.3000000000000007</v>
      </c>
      <c r="G206" s="22" t="s">
        <v>491</v>
      </c>
      <c r="H206" s="22" t="s">
        <v>290</v>
      </c>
      <c r="I206" s="22" t="s">
        <v>21</v>
      </c>
      <c r="J206" s="26" t="s">
        <v>3</v>
      </c>
      <c r="K206" s="22" t="s">
        <v>3</v>
      </c>
      <c r="L206" s="25">
        <v>0</v>
      </c>
      <c r="M206" s="25">
        <v>0</v>
      </c>
      <c r="N206" s="25">
        <v>6</v>
      </c>
      <c r="O206" s="25">
        <v>3</v>
      </c>
      <c r="P206" s="25">
        <v>0</v>
      </c>
      <c r="Q206" s="25">
        <v>0.3</v>
      </c>
    </row>
    <row r="207" spans="1:17" ht="15.75">
      <c r="A207" s="22" t="s">
        <v>22</v>
      </c>
      <c r="B207" s="22" t="s">
        <v>68</v>
      </c>
      <c r="C207" s="22" t="s">
        <v>16</v>
      </c>
      <c r="D207" s="23">
        <v>342325</v>
      </c>
      <c r="E207" s="24">
        <v>44751.525988576388</v>
      </c>
      <c r="F207" s="25">
        <v>9.1999999999999993</v>
      </c>
      <c r="G207" s="22" t="s">
        <v>492</v>
      </c>
      <c r="H207" s="22" t="s">
        <v>290</v>
      </c>
      <c r="I207" s="22" t="s">
        <v>7</v>
      </c>
      <c r="J207" s="26" t="s">
        <v>3</v>
      </c>
      <c r="K207" s="22" t="s">
        <v>3</v>
      </c>
      <c r="L207" s="25">
        <v>0</v>
      </c>
      <c r="M207" s="25">
        <v>0</v>
      </c>
      <c r="N207" s="25">
        <v>6</v>
      </c>
      <c r="O207" s="25">
        <v>3</v>
      </c>
      <c r="P207" s="25">
        <v>0</v>
      </c>
      <c r="Q207" s="25">
        <v>0.2</v>
      </c>
    </row>
    <row r="208" spans="1:17" ht="15.75">
      <c r="A208" s="22" t="s">
        <v>22</v>
      </c>
      <c r="B208" s="22" t="s">
        <v>68</v>
      </c>
      <c r="C208" s="22" t="s">
        <v>16</v>
      </c>
      <c r="D208" s="23">
        <v>349726</v>
      </c>
      <c r="E208" s="24">
        <v>44761.859159247681</v>
      </c>
      <c r="F208" s="25">
        <v>9.1</v>
      </c>
      <c r="G208" s="22" t="s">
        <v>493</v>
      </c>
      <c r="H208" s="22" t="s">
        <v>290</v>
      </c>
      <c r="I208" s="22" t="s">
        <v>131</v>
      </c>
      <c r="J208" s="26" t="s">
        <v>3</v>
      </c>
      <c r="K208" s="22" t="s">
        <v>3</v>
      </c>
      <c r="L208" s="25">
        <v>0</v>
      </c>
      <c r="M208" s="25">
        <v>0</v>
      </c>
      <c r="N208" s="25">
        <v>0</v>
      </c>
      <c r="O208" s="25">
        <v>4</v>
      </c>
      <c r="P208" s="25">
        <v>3.6</v>
      </c>
      <c r="Q208" s="25">
        <v>1.5</v>
      </c>
    </row>
    <row r="209" spans="1:17" ht="15.75">
      <c r="A209" s="22" t="s">
        <v>22</v>
      </c>
      <c r="B209" s="22" t="s">
        <v>68</v>
      </c>
      <c r="C209" s="22" t="s">
        <v>16</v>
      </c>
      <c r="D209" s="23">
        <v>347213</v>
      </c>
      <c r="E209" s="24">
        <v>44758.664154189813</v>
      </c>
      <c r="F209" s="25">
        <v>9.1</v>
      </c>
      <c r="G209" s="22" t="s">
        <v>494</v>
      </c>
      <c r="H209" s="22" t="s">
        <v>290</v>
      </c>
      <c r="I209" s="22" t="s">
        <v>226</v>
      </c>
      <c r="J209" s="26" t="s">
        <v>3</v>
      </c>
      <c r="K209" s="22" t="s">
        <v>3</v>
      </c>
      <c r="L209" s="25">
        <v>0</v>
      </c>
      <c r="M209" s="25">
        <v>0</v>
      </c>
      <c r="N209" s="25">
        <v>6</v>
      </c>
      <c r="O209" s="25">
        <v>0</v>
      </c>
      <c r="P209" s="25">
        <v>1.6</v>
      </c>
      <c r="Q209" s="25">
        <v>1.5</v>
      </c>
    </row>
    <row r="210" spans="1:17" ht="15.75">
      <c r="A210" s="22" t="s">
        <v>22</v>
      </c>
      <c r="B210" s="22" t="s">
        <v>68</v>
      </c>
      <c r="C210" s="22" t="s">
        <v>16</v>
      </c>
      <c r="D210" s="23">
        <v>347147</v>
      </c>
      <c r="E210" s="24">
        <v>44758.508390995368</v>
      </c>
      <c r="F210" s="25">
        <v>9</v>
      </c>
      <c r="G210" s="22" t="s">
        <v>495</v>
      </c>
      <c r="H210" s="22" t="s">
        <v>290</v>
      </c>
      <c r="I210" s="22" t="s">
        <v>40</v>
      </c>
      <c r="J210" s="26" t="s">
        <v>3</v>
      </c>
      <c r="K210" s="22" t="s">
        <v>3</v>
      </c>
      <c r="L210" s="25">
        <v>0</v>
      </c>
      <c r="M210" s="25">
        <v>0</v>
      </c>
      <c r="N210" s="25">
        <v>6</v>
      </c>
      <c r="O210" s="25">
        <v>3</v>
      </c>
      <c r="P210" s="25">
        <v>0</v>
      </c>
      <c r="Q210" s="25">
        <v>0</v>
      </c>
    </row>
    <row r="211" spans="1:17" ht="15.75">
      <c r="A211" s="22" t="s">
        <v>22</v>
      </c>
      <c r="B211" s="22" t="s">
        <v>68</v>
      </c>
      <c r="C211" s="22" t="s">
        <v>16</v>
      </c>
      <c r="D211" s="23">
        <v>341864</v>
      </c>
      <c r="E211" s="24">
        <v>44750.58549179398</v>
      </c>
      <c r="F211" s="25">
        <v>9</v>
      </c>
      <c r="G211" s="22" t="s">
        <v>496</v>
      </c>
      <c r="H211" s="22" t="s">
        <v>290</v>
      </c>
      <c r="I211" s="22" t="s">
        <v>50</v>
      </c>
      <c r="J211" s="26" t="s">
        <v>3</v>
      </c>
      <c r="K211" s="22" t="s">
        <v>3</v>
      </c>
      <c r="L211" s="25">
        <v>0</v>
      </c>
      <c r="M211" s="25">
        <v>0</v>
      </c>
      <c r="N211" s="25">
        <v>6</v>
      </c>
      <c r="O211" s="25">
        <v>3</v>
      </c>
      <c r="P211" s="25">
        <v>0</v>
      </c>
      <c r="Q211" s="25">
        <v>0</v>
      </c>
    </row>
    <row r="212" spans="1:17" ht="15.75">
      <c r="A212" s="22" t="s">
        <v>22</v>
      </c>
      <c r="B212" s="22" t="s">
        <v>68</v>
      </c>
      <c r="C212" s="22" t="s">
        <v>16</v>
      </c>
      <c r="D212" s="23">
        <v>345663</v>
      </c>
      <c r="E212" s="24">
        <v>44756.438562418982</v>
      </c>
      <c r="F212" s="25">
        <v>9</v>
      </c>
      <c r="G212" s="22" t="s">
        <v>497</v>
      </c>
      <c r="H212" s="22" t="s">
        <v>290</v>
      </c>
      <c r="I212" s="22" t="s">
        <v>50</v>
      </c>
      <c r="J212" s="26" t="s">
        <v>3</v>
      </c>
      <c r="K212" s="22" t="s">
        <v>3</v>
      </c>
      <c r="L212" s="25">
        <v>0</v>
      </c>
      <c r="M212" s="25">
        <v>0</v>
      </c>
      <c r="N212" s="25">
        <v>6</v>
      </c>
      <c r="O212" s="25">
        <v>3</v>
      </c>
      <c r="P212" s="25">
        <v>0</v>
      </c>
      <c r="Q212" s="25">
        <v>0</v>
      </c>
    </row>
    <row r="213" spans="1:17" ht="15.75">
      <c r="A213" s="22" t="s">
        <v>22</v>
      </c>
      <c r="B213" s="22" t="s">
        <v>68</v>
      </c>
      <c r="C213" s="22" t="s">
        <v>65</v>
      </c>
      <c r="D213" s="23">
        <v>345664</v>
      </c>
      <c r="E213" s="24">
        <v>44756.438575092594</v>
      </c>
      <c r="F213" s="25">
        <v>9</v>
      </c>
      <c r="G213" s="22" t="s">
        <v>497</v>
      </c>
      <c r="H213" s="22" t="s">
        <v>290</v>
      </c>
      <c r="I213" s="22" t="s">
        <v>50</v>
      </c>
      <c r="J213" s="26" t="s">
        <v>3</v>
      </c>
      <c r="K213" s="22" t="s">
        <v>3</v>
      </c>
      <c r="L213" s="25">
        <v>0</v>
      </c>
      <c r="M213" s="25">
        <v>0</v>
      </c>
      <c r="N213" s="25">
        <v>6</v>
      </c>
      <c r="O213" s="25">
        <v>3</v>
      </c>
      <c r="P213" s="25">
        <v>0</v>
      </c>
      <c r="Q213" s="25">
        <v>0</v>
      </c>
    </row>
    <row r="214" spans="1:17" ht="15.75">
      <c r="A214" s="22" t="s">
        <v>22</v>
      </c>
      <c r="B214" s="22" t="s">
        <v>68</v>
      </c>
      <c r="C214" s="22" t="s">
        <v>16</v>
      </c>
      <c r="D214" s="23">
        <v>346517</v>
      </c>
      <c r="E214" s="24">
        <v>44757.418053518515</v>
      </c>
      <c r="F214" s="25">
        <v>9</v>
      </c>
      <c r="G214" s="22" t="s">
        <v>498</v>
      </c>
      <c r="H214" s="22" t="s">
        <v>290</v>
      </c>
      <c r="I214" s="22" t="s">
        <v>50</v>
      </c>
      <c r="J214" s="26" t="s">
        <v>3</v>
      </c>
      <c r="K214" s="22" t="s">
        <v>3</v>
      </c>
      <c r="L214" s="25">
        <v>0</v>
      </c>
      <c r="M214" s="25">
        <v>0</v>
      </c>
      <c r="N214" s="25">
        <v>6</v>
      </c>
      <c r="O214" s="25">
        <v>3</v>
      </c>
      <c r="P214" s="25">
        <v>0</v>
      </c>
      <c r="Q214" s="25">
        <v>0</v>
      </c>
    </row>
    <row r="215" spans="1:17" ht="15.75">
      <c r="A215" s="22" t="s">
        <v>22</v>
      </c>
      <c r="B215" s="22" t="s">
        <v>68</v>
      </c>
      <c r="C215" s="22" t="s">
        <v>16</v>
      </c>
      <c r="D215" s="23">
        <v>342242</v>
      </c>
      <c r="E215" s="24">
        <v>44751.071665856478</v>
      </c>
      <c r="F215" s="25">
        <v>8.6999999999999993</v>
      </c>
      <c r="G215" s="22" t="s">
        <v>499</v>
      </c>
      <c r="H215" s="22" t="s">
        <v>290</v>
      </c>
      <c r="I215" s="22" t="s">
        <v>47</v>
      </c>
      <c r="J215" s="26" t="s">
        <v>3</v>
      </c>
      <c r="K215" s="22" t="s">
        <v>3</v>
      </c>
      <c r="L215" s="25">
        <v>0</v>
      </c>
      <c r="M215" s="25">
        <v>0</v>
      </c>
      <c r="N215" s="25">
        <v>6</v>
      </c>
      <c r="O215" s="25">
        <v>0</v>
      </c>
      <c r="P215" s="25">
        <v>1.2</v>
      </c>
      <c r="Q215" s="25">
        <v>1.5</v>
      </c>
    </row>
    <row r="216" spans="1:17" ht="15.75">
      <c r="A216" s="22" t="s">
        <v>22</v>
      </c>
      <c r="B216" s="22" t="s">
        <v>68</v>
      </c>
      <c r="C216" s="22" t="s">
        <v>16</v>
      </c>
      <c r="D216" s="23">
        <v>348395</v>
      </c>
      <c r="E216" s="24">
        <v>44760.840922546296</v>
      </c>
      <c r="F216" s="25">
        <v>8.6999999999999993</v>
      </c>
      <c r="G216" s="22" t="s">
        <v>500</v>
      </c>
      <c r="H216" s="22" t="s">
        <v>290</v>
      </c>
      <c r="I216" s="22" t="s">
        <v>32</v>
      </c>
      <c r="J216" s="26" t="s">
        <v>3</v>
      </c>
      <c r="K216" s="22" t="s">
        <v>3</v>
      </c>
      <c r="L216" s="25">
        <v>0</v>
      </c>
      <c r="M216" s="25">
        <v>0</v>
      </c>
      <c r="N216" s="25">
        <v>6</v>
      </c>
      <c r="O216" s="25">
        <v>0</v>
      </c>
      <c r="P216" s="25">
        <v>1.2</v>
      </c>
      <c r="Q216" s="25">
        <v>1.5</v>
      </c>
    </row>
    <row r="217" spans="1:17" ht="15.75">
      <c r="A217" s="22" t="s">
        <v>22</v>
      </c>
      <c r="B217" s="22" t="s">
        <v>68</v>
      </c>
      <c r="C217" s="22" t="s">
        <v>16</v>
      </c>
      <c r="D217" s="23">
        <v>343701</v>
      </c>
      <c r="E217" s="24">
        <v>44753.929331423613</v>
      </c>
      <c r="F217" s="25">
        <v>8.6</v>
      </c>
      <c r="G217" s="22" t="s">
        <v>501</v>
      </c>
      <c r="H217" s="22" t="s">
        <v>290</v>
      </c>
      <c r="I217" s="22" t="s">
        <v>5</v>
      </c>
      <c r="J217" s="26" t="s">
        <v>3</v>
      </c>
      <c r="K217" s="22" t="s">
        <v>3</v>
      </c>
      <c r="L217" s="25">
        <v>0</v>
      </c>
      <c r="M217" s="25">
        <v>0</v>
      </c>
      <c r="N217" s="25">
        <v>6</v>
      </c>
      <c r="O217" s="25">
        <v>0</v>
      </c>
      <c r="P217" s="25">
        <v>2.4</v>
      </c>
      <c r="Q217" s="25">
        <v>0.2</v>
      </c>
    </row>
    <row r="218" spans="1:17" ht="15.75">
      <c r="A218" s="22" t="s">
        <v>22</v>
      </c>
      <c r="B218" s="22" t="s">
        <v>68</v>
      </c>
      <c r="C218" s="22" t="s">
        <v>16</v>
      </c>
      <c r="D218" s="23">
        <v>341812</v>
      </c>
      <c r="E218" s="24">
        <v>44750.551110555556</v>
      </c>
      <c r="F218" s="25">
        <v>8.5</v>
      </c>
      <c r="G218" s="22" t="s">
        <v>502</v>
      </c>
      <c r="H218" s="22" t="s">
        <v>290</v>
      </c>
      <c r="I218" s="22" t="s">
        <v>40</v>
      </c>
      <c r="J218" s="26" t="s">
        <v>3</v>
      </c>
      <c r="K218" s="22" t="s">
        <v>3</v>
      </c>
      <c r="L218" s="25">
        <v>0</v>
      </c>
      <c r="M218" s="25">
        <v>0</v>
      </c>
      <c r="N218" s="25">
        <v>6</v>
      </c>
      <c r="O218" s="25">
        <v>0</v>
      </c>
      <c r="P218" s="25">
        <v>2</v>
      </c>
      <c r="Q218" s="25">
        <v>0.5</v>
      </c>
    </row>
    <row r="219" spans="1:17" ht="15.75">
      <c r="A219" s="22" t="s">
        <v>22</v>
      </c>
      <c r="B219" s="22" t="s">
        <v>68</v>
      </c>
      <c r="C219" s="22" t="s">
        <v>16</v>
      </c>
      <c r="D219" s="23">
        <v>349041</v>
      </c>
      <c r="E219" s="24">
        <v>44761.577556666663</v>
      </c>
      <c r="F219" s="25">
        <v>8.5</v>
      </c>
      <c r="G219" s="22" t="s">
        <v>503</v>
      </c>
      <c r="H219" s="22" t="s">
        <v>290</v>
      </c>
      <c r="I219" s="22" t="s">
        <v>50</v>
      </c>
      <c r="J219" s="26" t="s">
        <v>3</v>
      </c>
      <c r="K219" s="22" t="s">
        <v>3</v>
      </c>
      <c r="L219" s="25">
        <v>0</v>
      </c>
      <c r="M219" s="25">
        <v>0</v>
      </c>
      <c r="N219" s="25">
        <v>6</v>
      </c>
      <c r="O219" s="25">
        <v>0</v>
      </c>
      <c r="P219" s="25">
        <v>1.6</v>
      </c>
      <c r="Q219" s="25">
        <v>0.9</v>
      </c>
    </row>
    <row r="220" spans="1:17" ht="15.75">
      <c r="A220" s="22" t="s">
        <v>22</v>
      </c>
      <c r="B220" s="22" t="s">
        <v>68</v>
      </c>
      <c r="C220" s="22" t="s">
        <v>16</v>
      </c>
      <c r="D220" s="23">
        <v>344708</v>
      </c>
      <c r="E220" s="24">
        <v>44755.414583865742</v>
      </c>
      <c r="F220" s="25">
        <v>8.5</v>
      </c>
      <c r="G220" s="22" t="s">
        <v>504</v>
      </c>
      <c r="H220" s="22" t="s">
        <v>290</v>
      </c>
      <c r="I220" s="22" t="s">
        <v>38</v>
      </c>
      <c r="J220" s="26" t="s">
        <v>3</v>
      </c>
      <c r="K220" s="22" t="s">
        <v>3</v>
      </c>
      <c r="L220" s="25">
        <v>0</v>
      </c>
      <c r="M220" s="25">
        <v>0</v>
      </c>
      <c r="N220" s="25">
        <v>6</v>
      </c>
      <c r="O220" s="25">
        <v>0</v>
      </c>
      <c r="P220" s="25">
        <v>1.2</v>
      </c>
      <c r="Q220" s="25">
        <v>1.3</v>
      </c>
    </row>
    <row r="221" spans="1:17" ht="15.75">
      <c r="A221" s="22" t="s">
        <v>22</v>
      </c>
      <c r="B221" s="22" t="s">
        <v>68</v>
      </c>
      <c r="C221" s="22" t="s">
        <v>16</v>
      </c>
      <c r="D221" s="23">
        <v>341937</v>
      </c>
      <c r="E221" s="24">
        <v>44750.644711064815</v>
      </c>
      <c r="F221" s="25">
        <v>8.4</v>
      </c>
      <c r="G221" s="22" t="s">
        <v>505</v>
      </c>
      <c r="H221" s="22" t="s">
        <v>290</v>
      </c>
      <c r="I221" s="22" t="s">
        <v>58</v>
      </c>
      <c r="J221" s="26" t="s">
        <v>3</v>
      </c>
      <c r="K221" s="22" t="s">
        <v>3</v>
      </c>
      <c r="L221" s="25">
        <v>0</v>
      </c>
      <c r="M221" s="25">
        <v>0</v>
      </c>
      <c r="N221" s="25">
        <v>6</v>
      </c>
      <c r="O221" s="25">
        <v>0</v>
      </c>
      <c r="P221" s="25">
        <v>2.4</v>
      </c>
      <c r="Q221" s="25">
        <v>0</v>
      </c>
    </row>
    <row r="222" spans="1:17" ht="15.75">
      <c r="A222" s="22" t="s">
        <v>22</v>
      </c>
      <c r="B222" s="22" t="s">
        <v>68</v>
      </c>
      <c r="C222" s="22" t="s">
        <v>16</v>
      </c>
      <c r="D222" s="23">
        <v>342023</v>
      </c>
      <c r="E222" s="24">
        <v>44750.706822881941</v>
      </c>
      <c r="F222" s="25">
        <v>8.4</v>
      </c>
      <c r="G222" s="22" t="s">
        <v>506</v>
      </c>
      <c r="H222" s="22" t="s">
        <v>290</v>
      </c>
      <c r="I222" s="22" t="s">
        <v>50</v>
      </c>
      <c r="J222" s="26" t="s">
        <v>3</v>
      </c>
      <c r="K222" s="22" t="s">
        <v>3</v>
      </c>
      <c r="L222" s="25">
        <v>0</v>
      </c>
      <c r="M222" s="25">
        <v>0</v>
      </c>
      <c r="N222" s="25">
        <v>6</v>
      </c>
      <c r="O222" s="25">
        <v>0</v>
      </c>
      <c r="P222" s="25">
        <v>2.4</v>
      </c>
      <c r="Q222" s="25">
        <v>0</v>
      </c>
    </row>
    <row r="223" spans="1:17" ht="15.75">
      <c r="A223" s="22" t="s">
        <v>22</v>
      </c>
      <c r="B223" s="22" t="s">
        <v>68</v>
      </c>
      <c r="C223" s="22" t="s">
        <v>16</v>
      </c>
      <c r="D223" s="23">
        <v>344474</v>
      </c>
      <c r="E223" s="24">
        <v>44754.902698495367</v>
      </c>
      <c r="F223" s="25">
        <v>8.3000000000000007</v>
      </c>
      <c r="G223" s="22" t="s">
        <v>507</v>
      </c>
      <c r="H223" s="22" t="s">
        <v>290</v>
      </c>
      <c r="I223" s="22" t="s">
        <v>71</v>
      </c>
      <c r="J223" s="26" t="s">
        <v>3</v>
      </c>
      <c r="K223" s="22" t="s">
        <v>3</v>
      </c>
      <c r="L223" s="25">
        <v>0</v>
      </c>
      <c r="M223" s="25">
        <v>0</v>
      </c>
      <c r="N223" s="25">
        <v>6</v>
      </c>
      <c r="O223" s="25">
        <v>0</v>
      </c>
      <c r="P223" s="25">
        <v>0.8</v>
      </c>
      <c r="Q223" s="25">
        <v>1.5</v>
      </c>
    </row>
    <row r="224" spans="1:17" ht="15.75">
      <c r="A224" s="22" t="s">
        <v>22</v>
      </c>
      <c r="B224" s="22" t="s">
        <v>68</v>
      </c>
      <c r="C224" s="22" t="s">
        <v>16</v>
      </c>
      <c r="D224" s="23">
        <v>349978</v>
      </c>
      <c r="E224" s="24">
        <v>44761.948373229163</v>
      </c>
      <c r="F224" s="25">
        <v>8.1999999999999993</v>
      </c>
      <c r="G224" s="22" t="s">
        <v>508</v>
      </c>
      <c r="H224" s="22" t="s">
        <v>290</v>
      </c>
      <c r="I224" s="22" t="s">
        <v>38</v>
      </c>
      <c r="J224" s="26" t="s">
        <v>3</v>
      </c>
      <c r="K224" s="22" t="s">
        <v>3</v>
      </c>
      <c r="L224" s="25">
        <v>0</v>
      </c>
      <c r="M224" s="25">
        <v>0</v>
      </c>
      <c r="N224" s="25">
        <v>6</v>
      </c>
      <c r="O224" s="25">
        <v>0</v>
      </c>
      <c r="P224" s="25">
        <v>1.2</v>
      </c>
      <c r="Q224" s="25">
        <v>1</v>
      </c>
    </row>
    <row r="225" spans="1:17" ht="15.75">
      <c r="A225" s="22" t="s">
        <v>22</v>
      </c>
      <c r="B225" s="22" t="s">
        <v>68</v>
      </c>
      <c r="C225" s="22" t="s">
        <v>16</v>
      </c>
      <c r="D225" s="23">
        <v>342594</v>
      </c>
      <c r="E225" s="24">
        <v>44752.488888391199</v>
      </c>
      <c r="F225" s="25">
        <v>8.1</v>
      </c>
      <c r="G225" s="22" t="s">
        <v>509</v>
      </c>
      <c r="H225" s="22" t="s">
        <v>290</v>
      </c>
      <c r="I225" s="22" t="s">
        <v>48</v>
      </c>
      <c r="J225" s="26" t="s">
        <v>3</v>
      </c>
      <c r="K225" s="22" t="s">
        <v>3</v>
      </c>
      <c r="L225" s="25">
        <v>0</v>
      </c>
      <c r="M225" s="25">
        <v>0</v>
      </c>
      <c r="N225" s="25">
        <v>6</v>
      </c>
      <c r="O225" s="25">
        <v>0</v>
      </c>
      <c r="P225" s="25">
        <v>0.6</v>
      </c>
      <c r="Q225" s="25">
        <v>1.5</v>
      </c>
    </row>
    <row r="226" spans="1:17" ht="15.75">
      <c r="A226" s="22" t="s">
        <v>22</v>
      </c>
      <c r="B226" s="22" t="s">
        <v>68</v>
      </c>
      <c r="C226" s="22" t="s">
        <v>16</v>
      </c>
      <c r="D226" s="23">
        <v>344534</v>
      </c>
      <c r="E226" s="24">
        <v>44754.941081643519</v>
      </c>
      <c r="F226" s="25">
        <v>8</v>
      </c>
      <c r="G226" s="22" t="s">
        <v>510</v>
      </c>
      <c r="H226" s="22" t="s">
        <v>290</v>
      </c>
      <c r="I226" s="22" t="s">
        <v>7</v>
      </c>
      <c r="J226" s="26" t="s">
        <v>3</v>
      </c>
      <c r="K226" s="22" t="s">
        <v>3</v>
      </c>
      <c r="L226" s="25">
        <v>0</v>
      </c>
      <c r="M226" s="25">
        <v>0</v>
      </c>
      <c r="N226" s="25">
        <v>6</v>
      </c>
      <c r="O226" s="25">
        <v>0</v>
      </c>
      <c r="P226" s="25">
        <v>1</v>
      </c>
      <c r="Q226" s="25">
        <v>1</v>
      </c>
    </row>
    <row r="227" spans="1:17" ht="15.75">
      <c r="A227" s="22" t="s">
        <v>22</v>
      </c>
      <c r="B227" s="22" t="s">
        <v>68</v>
      </c>
      <c r="C227" s="22" t="s">
        <v>16</v>
      </c>
      <c r="D227" s="23">
        <v>349232</v>
      </c>
      <c r="E227" s="24">
        <v>44761.676570173608</v>
      </c>
      <c r="F227" s="25">
        <v>7.9</v>
      </c>
      <c r="G227" s="22" t="s">
        <v>511</v>
      </c>
      <c r="H227" s="22" t="s">
        <v>290</v>
      </c>
      <c r="I227" s="22" t="s">
        <v>43</v>
      </c>
      <c r="J227" s="26" t="s">
        <v>3</v>
      </c>
      <c r="K227" s="22" t="s">
        <v>3</v>
      </c>
      <c r="L227" s="25">
        <v>0</v>
      </c>
      <c r="M227" s="25">
        <v>0</v>
      </c>
      <c r="N227" s="25">
        <v>6</v>
      </c>
      <c r="O227" s="25">
        <v>0</v>
      </c>
      <c r="P227" s="25">
        <v>1</v>
      </c>
      <c r="Q227" s="25">
        <v>0.9</v>
      </c>
    </row>
    <row r="228" spans="1:17" ht="15.75">
      <c r="A228" s="22" t="s">
        <v>22</v>
      </c>
      <c r="B228" s="22" t="s">
        <v>68</v>
      </c>
      <c r="C228" s="22" t="s">
        <v>16</v>
      </c>
      <c r="D228" s="23">
        <v>348529</v>
      </c>
      <c r="E228" s="24">
        <v>44760.936165219908</v>
      </c>
      <c r="F228" s="25">
        <v>7.8000000000000007</v>
      </c>
      <c r="G228" s="22" t="s">
        <v>512</v>
      </c>
      <c r="H228" s="22" t="s">
        <v>290</v>
      </c>
      <c r="I228" s="22" t="s">
        <v>50</v>
      </c>
      <c r="J228" s="26" t="s">
        <v>3</v>
      </c>
      <c r="K228" s="22" t="s">
        <v>3</v>
      </c>
      <c r="L228" s="25">
        <v>0</v>
      </c>
      <c r="M228" s="25">
        <v>0</v>
      </c>
      <c r="N228" s="25">
        <v>6</v>
      </c>
      <c r="O228" s="25">
        <v>0</v>
      </c>
      <c r="P228" s="25">
        <v>1.4</v>
      </c>
      <c r="Q228" s="25">
        <v>0.4</v>
      </c>
    </row>
    <row r="229" spans="1:17" ht="15.75">
      <c r="A229" s="22" t="s">
        <v>22</v>
      </c>
      <c r="B229" s="22" t="s">
        <v>68</v>
      </c>
      <c r="C229" s="22" t="s">
        <v>16</v>
      </c>
      <c r="D229" s="23">
        <v>348717</v>
      </c>
      <c r="E229" s="24">
        <v>44761.424369988425</v>
      </c>
      <c r="F229" s="25">
        <v>7.8</v>
      </c>
      <c r="G229" s="22" t="s">
        <v>513</v>
      </c>
      <c r="H229" s="22" t="s">
        <v>290</v>
      </c>
      <c r="I229" s="22" t="s">
        <v>45</v>
      </c>
      <c r="J229" s="26" t="s">
        <v>3</v>
      </c>
      <c r="K229" s="22" t="s">
        <v>3</v>
      </c>
      <c r="L229" s="25">
        <v>0</v>
      </c>
      <c r="M229" s="25">
        <v>0</v>
      </c>
      <c r="N229" s="25">
        <v>6</v>
      </c>
      <c r="O229" s="25">
        <v>0</v>
      </c>
      <c r="P229" s="25">
        <v>1.8</v>
      </c>
      <c r="Q229" s="25">
        <v>0</v>
      </c>
    </row>
    <row r="230" spans="1:17" ht="15.75">
      <c r="A230" s="22" t="s">
        <v>22</v>
      </c>
      <c r="B230" s="22" t="s">
        <v>68</v>
      </c>
      <c r="C230" s="22" t="s">
        <v>16</v>
      </c>
      <c r="D230" s="23">
        <v>349605</v>
      </c>
      <c r="E230" s="24">
        <v>44761.820089421293</v>
      </c>
      <c r="F230" s="25">
        <v>7.8</v>
      </c>
      <c r="G230" s="22" t="s">
        <v>514</v>
      </c>
      <c r="H230" s="22" t="s">
        <v>290</v>
      </c>
      <c r="I230" s="22" t="s">
        <v>50</v>
      </c>
      <c r="J230" s="26" t="s">
        <v>3</v>
      </c>
      <c r="K230" s="22" t="s">
        <v>3</v>
      </c>
      <c r="L230" s="25">
        <v>0</v>
      </c>
      <c r="M230" s="25">
        <v>0</v>
      </c>
      <c r="N230" s="25">
        <v>6</v>
      </c>
      <c r="O230" s="25">
        <v>0</v>
      </c>
      <c r="P230" s="25">
        <v>1.8</v>
      </c>
      <c r="Q230" s="25">
        <v>0</v>
      </c>
    </row>
    <row r="231" spans="1:17" ht="15.75">
      <c r="A231" s="22" t="s">
        <v>22</v>
      </c>
      <c r="B231" s="22" t="s">
        <v>68</v>
      </c>
      <c r="C231" s="22" t="s">
        <v>16</v>
      </c>
      <c r="D231" s="23">
        <v>343723</v>
      </c>
      <c r="E231" s="24">
        <v>44753.951716238422</v>
      </c>
      <c r="F231" s="25">
        <v>7.6</v>
      </c>
      <c r="G231" s="22" t="s">
        <v>515</v>
      </c>
      <c r="H231" s="22" t="s">
        <v>290</v>
      </c>
      <c r="I231" s="22" t="s">
        <v>5</v>
      </c>
      <c r="J231" s="26" t="s">
        <v>3</v>
      </c>
      <c r="K231" s="22" t="s">
        <v>3</v>
      </c>
      <c r="L231" s="25">
        <v>0</v>
      </c>
      <c r="M231" s="25">
        <v>0</v>
      </c>
      <c r="N231" s="25">
        <v>6</v>
      </c>
      <c r="O231" s="25">
        <v>0</v>
      </c>
      <c r="P231" s="25">
        <v>1.6</v>
      </c>
      <c r="Q231" s="25">
        <v>0</v>
      </c>
    </row>
    <row r="232" spans="1:17" ht="15.75">
      <c r="A232" s="22" t="s">
        <v>22</v>
      </c>
      <c r="B232" s="22" t="s">
        <v>68</v>
      </c>
      <c r="C232" s="22" t="s">
        <v>16</v>
      </c>
      <c r="D232" s="23">
        <v>345446</v>
      </c>
      <c r="E232" s="24">
        <v>44755.904067731477</v>
      </c>
      <c r="F232" s="25">
        <v>7.6</v>
      </c>
      <c r="G232" s="22" t="s">
        <v>516</v>
      </c>
      <c r="H232" s="22" t="s">
        <v>290</v>
      </c>
      <c r="I232" s="22" t="s">
        <v>39</v>
      </c>
      <c r="J232" s="26" t="s">
        <v>3</v>
      </c>
      <c r="K232" s="22" t="s">
        <v>3</v>
      </c>
      <c r="L232" s="25">
        <v>0</v>
      </c>
      <c r="M232" s="25">
        <v>0</v>
      </c>
      <c r="N232" s="25">
        <v>6</v>
      </c>
      <c r="O232" s="25">
        <v>0</v>
      </c>
      <c r="P232" s="25">
        <v>0.6</v>
      </c>
      <c r="Q232" s="25">
        <v>1</v>
      </c>
    </row>
    <row r="233" spans="1:17" ht="15.75">
      <c r="A233" s="22" t="s">
        <v>22</v>
      </c>
      <c r="B233" s="22" t="s">
        <v>68</v>
      </c>
      <c r="C233" s="22" t="s">
        <v>16</v>
      </c>
      <c r="D233" s="23">
        <v>348627</v>
      </c>
      <c r="E233" s="24">
        <v>44761.389755891199</v>
      </c>
      <c r="F233" s="25">
        <v>7.5</v>
      </c>
      <c r="G233" s="22" t="s">
        <v>517</v>
      </c>
      <c r="H233" s="22" t="s">
        <v>290</v>
      </c>
      <c r="I233" s="22" t="s">
        <v>34</v>
      </c>
      <c r="J233" s="26" t="s">
        <v>3</v>
      </c>
      <c r="K233" s="22" t="s">
        <v>3</v>
      </c>
      <c r="L233" s="25">
        <v>0</v>
      </c>
      <c r="M233" s="25">
        <v>0</v>
      </c>
      <c r="N233" s="25">
        <v>6</v>
      </c>
      <c r="O233" s="25">
        <v>0</v>
      </c>
      <c r="P233" s="25">
        <v>1</v>
      </c>
      <c r="Q233" s="25">
        <v>0.5</v>
      </c>
    </row>
    <row r="234" spans="1:17" ht="15.75">
      <c r="A234" s="22" t="s">
        <v>22</v>
      </c>
      <c r="B234" s="22" t="s">
        <v>68</v>
      </c>
      <c r="C234" s="22" t="s">
        <v>16</v>
      </c>
      <c r="D234" s="23">
        <v>343416</v>
      </c>
      <c r="E234" s="24">
        <v>44753.763107268518</v>
      </c>
      <c r="F234" s="25">
        <v>7.5</v>
      </c>
      <c r="G234" s="22" t="s">
        <v>518</v>
      </c>
      <c r="H234" s="22" t="s">
        <v>290</v>
      </c>
      <c r="I234" s="22" t="s">
        <v>39</v>
      </c>
      <c r="J234" s="26" t="s">
        <v>3</v>
      </c>
      <c r="K234" s="22" t="s">
        <v>3</v>
      </c>
      <c r="L234" s="25">
        <v>0</v>
      </c>
      <c r="M234" s="25">
        <v>0</v>
      </c>
      <c r="N234" s="25">
        <v>6</v>
      </c>
      <c r="O234" s="25">
        <v>0</v>
      </c>
      <c r="P234" s="25">
        <v>0</v>
      </c>
      <c r="Q234" s="25">
        <v>1.5</v>
      </c>
    </row>
    <row r="235" spans="1:17" ht="15.75">
      <c r="A235" s="22" t="s">
        <v>22</v>
      </c>
      <c r="B235" s="22" t="s">
        <v>68</v>
      </c>
      <c r="C235" s="22" t="s">
        <v>16</v>
      </c>
      <c r="D235" s="23">
        <v>343860</v>
      </c>
      <c r="E235" s="24">
        <v>44754.420441168979</v>
      </c>
      <c r="F235" s="25">
        <v>7.4</v>
      </c>
      <c r="G235" s="22" t="s">
        <v>519</v>
      </c>
      <c r="H235" s="22" t="s">
        <v>290</v>
      </c>
      <c r="I235" s="22" t="s">
        <v>131</v>
      </c>
      <c r="J235" s="26" t="s">
        <v>3</v>
      </c>
      <c r="K235" s="22" t="s">
        <v>3</v>
      </c>
      <c r="L235" s="25">
        <v>0</v>
      </c>
      <c r="M235" s="25">
        <v>0</v>
      </c>
      <c r="N235" s="25">
        <v>6</v>
      </c>
      <c r="O235" s="25">
        <v>0</v>
      </c>
      <c r="P235" s="25">
        <v>1.4</v>
      </c>
      <c r="Q235" s="25">
        <v>0</v>
      </c>
    </row>
    <row r="236" spans="1:17" ht="15.75">
      <c r="A236" s="22" t="s">
        <v>22</v>
      </c>
      <c r="B236" s="22" t="s">
        <v>68</v>
      </c>
      <c r="C236" s="22" t="s">
        <v>16</v>
      </c>
      <c r="D236" s="23">
        <v>347493</v>
      </c>
      <c r="E236" s="24">
        <v>44759.65801269676</v>
      </c>
      <c r="F236" s="25">
        <v>7.4</v>
      </c>
      <c r="G236" s="22" t="s">
        <v>520</v>
      </c>
      <c r="H236" s="22" t="s">
        <v>290</v>
      </c>
      <c r="I236" s="22" t="s">
        <v>17</v>
      </c>
      <c r="J236" s="26" t="s">
        <v>3</v>
      </c>
      <c r="K236" s="22" t="s">
        <v>3</v>
      </c>
      <c r="L236" s="25">
        <v>0</v>
      </c>
      <c r="M236" s="25">
        <v>0</v>
      </c>
      <c r="N236" s="25">
        <v>6</v>
      </c>
      <c r="O236" s="25">
        <v>0</v>
      </c>
      <c r="P236" s="25">
        <v>1.4</v>
      </c>
      <c r="Q236" s="25">
        <v>0</v>
      </c>
    </row>
    <row r="237" spans="1:17" ht="15.75">
      <c r="A237" s="22" t="s">
        <v>22</v>
      </c>
      <c r="B237" s="22" t="s">
        <v>68</v>
      </c>
      <c r="C237" s="22" t="s">
        <v>16</v>
      </c>
      <c r="D237" s="23">
        <v>345692</v>
      </c>
      <c r="E237" s="24">
        <v>44756.453159907403</v>
      </c>
      <c r="F237" s="25">
        <v>7.4</v>
      </c>
      <c r="G237" s="22" t="s">
        <v>521</v>
      </c>
      <c r="H237" s="22" t="s">
        <v>290</v>
      </c>
      <c r="I237" s="22" t="s">
        <v>50</v>
      </c>
      <c r="J237" s="26" t="s">
        <v>3</v>
      </c>
      <c r="K237" s="22" t="s">
        <v>3</v>
      </c>
      <c r="L237" s="25">
        <v>0</v>
      </c>
      <c r="M237" s="25">
        <v>0</v>
      </c>
      <c r="N237" s="25">
        <v>6</v>
      </c>
      <c r="O237" s="25">
        <v>0</v>
      </c>
      <c r="P237" s="25">
        <v>1.4</v>
      </c>
      <c r="Q237" s="25">
        <v>0</v>
      </c>
    </row>
    <row r="238" spans="1:17" ht="15.75">
      <c r="A238" s="22" t="s">
        <v>22</v>
      </c>
      <c r="B238" s="22" t="s">
        <v>68</v>
      </c>
      <c r="C238" s="22" t="s">
        <v>65</v>
      </c>
      <c r="D238" s="23">
        <v>345693</v>
      </c>
      <c r="E238" s="24">
        <v>44756.453175694442</v>
      </c>
      <c r="F238" s="25">
        <v>7.4</v>
      </c>
      <c r="G238" s="22" t="s">
        <v>521</v>
      </c>
      <c r="H238" s="22" t="s">
        <v>290</v>
      </c>
      <c r="I238" s="22" t="s">
        <v>50</v>
      </c>
      <c r="J238" s="26" t="s">
        <v>3</v>
      </c>
      <c r="K238" s="22" t="s">
        <v>3</v>
      </c>
      <c r="L238" s="25">
        <v>0</v>
      </c>
      <c r="M238" s="25">
        <v>0</v>
      </c>
      <c r="N238" s="25">
        <v>6</v>
      </c>
      <c r="O238" s="25">
        <v>0</v>
      </c>
      <c r="P238" s="25">
        <v>1.4</v>
      </c>
      <c r="Q238" s="25">
        <v>0</v>
      </c>
    </row>
    <row r="239" spans="1:17" ht="15.75">
      <c r="A239" s="22" t="s">
        <v>22</v>
      </c>
      <c r="B239" s="22" t="s">
        <v>68</v>
      </c>
      <c r="C239" s="22" t="s">
        <v>16</v>
      </c>
      <c r="D239" s="23">
        <v>344228</v>
      </c>
      <c r="E239" s="24">
        <v>44754.665841435184</v>
      </c>
      <c r="F239" s="25">
        <v>7.3</v>
      </c>
      <c r="G239" s="22" t="s">
        <v>522</v>
      </c>
      <c r="H239" s="22" t="s">
        <v>290</v>
      </c>
      <c r="I239" s="22" t="s">
        <v>47</v>
      </c>
      <c r="J239" s="26" t="s">
        <v>3</v>
      </c>
      <c r="K239" s="22" t="s">
        <v>3</v>
      </c>
      <c r="L239" s="25">
        <v>0</v>
      </c>
      <c r="M239" s="25">
        <v>0</v>
      </c>
      <c r="N239" s="25">
        <v>6</v>
      </c>
      <c r="O239" s="25">
        <v>0</v>
      </c>
      <c r="P239" s="25">
        <v>0.6</v>
      </c>
      <c r="Q239" s="25">
        <v>0.7</v>
      </c>
    </row>
    <row r="240" spans="1:17" ht="15.75">
      <c r="A240" s="22" t="s">
        <v>22</v>
      </c>
      <c r="B240" s="22" t="s">
        <v>68</v>
      </c>
      <c r="C240" s="22" t="s">
        <v>16</v>
      </c>
      <c r="D240" s="23">
        <v>349329</v>
      </c>
      <c r="E240" s="24">
        <v>44761.721176145831</v>
      </c>
      <c r="F240" s="25">
        <v>7.3</v>
      </c>
      <c r="G240" s="22" t="s">
        <v>523</v>
      </c>
      <c r="H240" s="22" t="s">
        <v>290</v>
      </c>
      <c r="I240" s="22" t="s">
        <v>131</v>
      </c>
      <c r="J240" s="26" t="s">
        <v>3</v>
      </c>
      <c r="K240" s="22" t="s">
        <v>3</v>
      </c>
      <c r="L240" s="25">
        <v>0</v>
      </c>
      <c r="M240" s="25">
        <v>0</v>
      </c>
      <c r="N240" s="25">
        <v>6</v>
      </c>
      <c r="O240" s="25">
        <v>0</v>
      </c>
      <c r="P240" s="25">
        <v>0</v>
      </c>
      <c r="Q240" s="25">
        <v>1.3</v>
      </c>
    </row>
    <row r="241" spans="1:17" ht="15.75">
      <c r="A241" s="22" t="s">
        <v>22</v>
      </c>
      <c r="B241" s="22" t="s">
        <v>68</v>
      </c>
      <c r="C241" s="22" t="s">
        <v>16</v>
      </c>
      <c r="D241" s="23">
        <v>342481</v>
      </c>
      <c r="E241" s="24">
        <v>44751.786014062498</v>
      </c>
      <c r="F241" s="25">
        <v>7.2</v>
      </c>
      <c r="G241" s="22" t="s">
        <v>524</v>
      </c>
      <c r="H241" s="22" t="s">
        <v>290</v>
      </c>
      <c r="I241" s="22" t="s">
        <v>43</v>
      </c>
      <c r="J241" s="26" t="s">
        <v>3</v>
      </c>
      <c r="K241" s="22" t="s">
        <v>3</v>
      </c>
      <c r="L241" s="25">
        <v>0</v>
      </c>
      <c r="M241" s="25">
        <v>0</v>
      </c>
      <c r="N241" s="25">
        <v>6</v>
      </c>
      <c r="O241" s="25">
        <v>0</v>
      </c>
      <c r="P241" s="25">
        <v>1.2</v>
      </c>
      <c r="Q241" s="25">
        <v>0</v>
      </c>
    </row>
    <row r="242" spans="1:17" ht="15.75">
      <c r="A242" s="22" t="s">
        <v>22</v>
      </c>
      <c r="B242" s="22" t="s">
        <v>68</v>
      </c>
      <c r="C242" s="22" t="s">
        <v>65</v>
      </c>
      <c r="D242" s="23">
        <v>342482</v>
      </c>
      <c r="E242" s="24">
        <v>44751.78602569444</v>
      </c>
      <c r="F242" s="25">
        <v>7.2</v>
      </c>
      <c r="G242" s="22" t="s">
        <v>524</v>
      </c>
      <c r="H242" s="22" t="s">
        <v>290</v>
      </c>
      <c r="I242" s="22" t="s">
        <v>43</v>
      </c>
      <c r="J242" s="26" t="s">
        <v>3</v>
      </c>
      <c r="K242" s="22" t="s">
        <v>3</v>
      </c>
      <c r="L242" s="25">
        <v>0</v>
      </c>
      <c r="M242" s="25">
        <v>0</v>
      </c>
      <c r="N242" s="25">
        <v>6</v>
      </c>
      <c r="O242" s="25">
        <v>0</v>
      </c>
      <c r="P242" s="25">
        <v>1.2</v>
      </c>
      <c r="Q242" s="25">
        <v>0</v>
      </c>
    </row>
    <row r="243" spans="1:17" ht="15.75">
      <c r="A243" s="22" t="s">
        <v>22</v>
      </c>
      <c r="B243" s="22" t="s">
        <v>68</v>
      </c>
      <c r="C243" s="22" t="s">
        <v>16</v>
      </c>
      <c r="D243" s="23">
        <v>347018</v>
      </c>
      <c r="E243" s="24">
        <v>44757.965574999995</v>
      </c>
      <c r="F243" s="25">
        <v>7.2</v>
      </c>
      <c r="G243" s="22" t="s">
        <v>525</v>
      </c>
      <c r="H243" s="22" t="s">
        <v>290</v>
      </c>
      <c r="I243" s="22" t="s">
        <v>45</v>
      </c>
      <c r="J243" s="26" t="s">
        <v>3</v>
      </c>
      <c r="K243" s="22" t="s">
        <v>3</v>
      </c>
      <c r="L243" s="25">
        <v>0</v>
      </c>
      <c r="M243" s="25">
        <v>0</v>
      </c>
      <c r="N243" s="25">
        <v>6</v>
      </c>
      <c r="O243" s="25">
        <v>0</v>
      </c>
      <c r="P243" s="25">
        <v>1.2</v>
      </c>
      <c r="Q243" s="25">
        <v>0</v>
      </c>
    </row>
    <row r="244" spans="1:17" ht="15.75">
      <c r="A244" s="22" t="s">
        <v>22</v>
      </c>
      <c r="B244" s="22" t="s">
        <v>68</v>
      </c>
      <c r="C244" s="22" t="s">
        <v>16</v>
      </c>
      <c r="D244" s="23">
        <v>344372</v>
      </c>
      <c r="E244" s="24">
        <v>44754.779605138887</v>
      </c>
      <c r="F244" s="25">
        <v>7.2</v>
      </c>
      <c r="G244" s="22" t="s">
        <v>526</v>
      </c>
      <c r="H244" s="22" t="s">
        <v>290</v>
      </c>
      <c r="I244" s="22" t="s">
        <v>50</v>
      </c>
      <c r="J244" s="26" t="s">
        <v>3</v>
      </c>
      <c r="K244" s="22" t="s">
        <v>3</v>
      </c>
      <c r="L244" s="25">
        <v>0</v>
      </c>
      <c r="M244" s="25">
        <v>0</v>
      </c>
      <c r="N244" s="25">
        <v>6</v>
      </c>
      <c r="O244" s="25">
        <v>0</v>
      </c>
      <c r="P244" s="25">
        <v>1.2</v>
      </c>
      <c r="Q244" s="25">
        <v>0</v>
      </c>
    </row>
    <row r="245" spans="1:17" ht="15.75">
      <c r="A245" s="22" t="s">
        <v>22</v>
      </c>
      <c r="B245" s="22" t="s">
        <v>68</v>
      </c>
      <c r="C245" s="22" t="s">
        <v>16</v>
      </c>
      <c r="D245" s="23">
        <v>347350</v>
      </c>
      <c r="E245" s="24">
        <v>44758.868921782407</v>
      </c>
      <c r="F245" s="25">
        <v>7.2</v>
      </c>
      <c r="G245" s="22" t="s">
        <v>527</v>
      </c>
      <c r="H245" s="22" t="s">
        <v>290</v>
      </c>
      <c r="I245" s="22" t="s">
        <v>42</v>
      </c>
      <c r="J245" s="26" t="s">
        <v>3</v>
      </c>
      <c r="K245" s="22" t="s">
        <v>3</v>
      </c>
      <c r="L245" s="25">
        <v>0</v>
      </c>
      <c r="M245" s="25">
        <v>0</v>
      </c>
      <c r="N245" s="25">
        <v>6</v>
      </c>
      <c r="O245" s="25">
        <v>0</v>
      </c>
      <c r="P245" s="25">
        <v>0.4</v>
      </c>
      <c r="Q245" s="25">
        <v>0.8</v>
      </c>
    </row>
    <row r="246" spans="1:17" ht="15.75">
      <c r="A246" s="22" t="s">
        <v>22</v>
      </c>
      <c r="B246" s="22" t="s">
        <v>68</v>
      </c>
      <c r="C246" s="22" t="s">
        <v>16</v>
      </c>
      <c r="D246" s="23">
        <v>349732</v>
      </c>
      <c r="E246" s="24">
        <v>44761.861686539349</v>
      </c>
      <c r="F246" s="25">
        <v>7.1</v>
      </c>
      <c r="G246" s="22" t="s">
        <v>528</v>
      </c>
      <c r="H246" s="22" t="s">
        <v>290</v>
      </c>
      <c r="I246" s="22" t="s">
        <v>4</v>
      </c>
      <c r="J246" s="26" t="s">
        <v>3</v>
      </c>
      <c r="K246" s="22" t="s">
        <v>3</v>
      </c>
      <c r="L246" s="25">
        <v>0</v>
      </c>
      <c r="M246" s="25">
        <v>0</v>
      </c>
      <c r="N246" s="25">
        <v>6</v>
      </c>
      <c r="O246" s="25">
        <v>0</v>
      </c>
      <c r="P246" s="25">
        <v>0</v>
      </c>
      <c r="Q246" s="25">
        <v>1.1000000000000001</v>
      </c>
    </row>
    <row r="247" spans="1:17" ht="15.75">
      <c r="A247" s="22" t="s">
        <v>22</v>
      </c>
      <c r="B247" s="22" t="s">
        <v>68</v>
      </c>
      <c r="C247" s="22" t="s">
        <v>16</v>
      </c>
      <c r="D247" s="23">
        <v>349400</v>
      </c>
      <c r="E247" s="24">
        <v>44761.740387048609</v>
      </c>
      <c r="F247" s="25">
        <v>7</v>
      </c>
      <c r="G247" s="22" t="s">
        <v>529</v>
      </c>
      <c r="H247" s="22" t="s">
        <v>290</v>
      </c>
      <c r="I247" s="22" t="s">
        <v>49</v>
      </c>
      <c r="J247" s="26" t="s">
        <v>3</v>
      </c>
      <c r="K247" s="22" t="s">
        <v>3</v>
      </c>
      <c r="L247" s="25">
        <v>0</v>
      </c>
      <c r="M247" s="25">
        <v>0</v>
      </c>
      <c r="N247" s="25">
        <v>6</v>
      </c>
      <c r="O247" s="25">
        <v>0</v>
      </c>
      <c r="P247" s="25">
        <v>0</v>
      </c>
      <c r="Q247" s="25">
        <v>1</v>
      </c>
    </row>
    <row r="248" spans="1:17" ht="15.75">
      <c r="A248" s="22" t="s">
        <v>22</v>
      </c>
      <c r="B248" s="22" t="s">
        <v>68</v>
      </c>
      <c r="C248" s="22" t="s">
        <v>16</v>
      </c>
      <c r="D248" s="23">
        <v>349934</v>
      </c>
      <c r="E248" s="24">
        <v>44761.936266608791</v>
      </c>
      <c r="F248" s="25">
        <v>7</v>
      </c>
      <c r="G248" s="22" t="s">
        <v>530</v>
      </c>
      <c r="H248" s="22" t="s">
        <v>290</v>
      </c>
      <c r="I248" s="22" t="s">
        <v>40</v>
      </c>
      <c r="J248" s="26" t="s">
        <v>3</v>
      </c>
      <c r="K248" s="22" t="s">
        <v>3</v>
      </c>
      <c r="L248" s="25">
        <v>0</v>
      </c>
      <c r="M248" s="25">
        <v>0</v>
      </c>
      <c r="N248" s="25">
        <v>6</v>
      </c>
      <c r="O248" s="25">
        <v>0</v>
      </c>
      <c r="P248" s="25">
        <v>0</v>
      </c>
      <c r="Q248" s="25">
        <v>1</v>
      </c>
    </row>
    <row r="249" spans="1:17" ht="15.75">
      <c r="A249" s="22" t="s">
        <v>22</v>
      </c>
      <c r="B249" s="22" t="s">
        <v>68</v>
      </c>
      <c r="C249" s="22" t="s">
        <v>16</v>
      </c>
      <c r="D249" s="23">
        <v>342173</v>
      </c>
      <c r="E249" s="24">
        <v>44750.918409351849</v>
      </c>
      <c r="F249" s="25">
        <v>7</v>
      </c>
      <c r="G249" s="22" t="s">
        <v>531</v>
      </c>
      <c r="H249" s="22" t="s">
        <v>290</v>
      </c>
      <c r="I249" s="22" t="s">
        <v>4</v>
      </c>
      <c r="J249" s="26" t="s">
        <v>3</v>
      </c>
      <c r="K249" s="22" t="s">
        <v>3</v>
      </c>
      <c r="L249" s="25">
        <v>0</v>
      </c>
      <c r="M249" s="25">
        <v>0</v>
      </c>
      <c r="N249" s="25">
        <v>6</v>
      </c>
      <c r="O249" s="25">
        <v>0</v>
      </c>
      <c r="P249" s="25">
        <v>0</v>
      </c>
      <c r="Q249" s="25">
        <v>1</v>
      </c>
    </row>
    <row r="250" spans="1:17" ht="15.75">
      <c r="A250" s="22" t="s">
        <v>22</v>
      </c>
      <c r="B250" s="22" t="s">
        <v>68</v>
      </c>
      <c r="C250" s="22" t="s">
        <v>16</v>
      </c>
      <c r="D250" s="23">
        <v>344427</v>
      </c>
      <c r="E250" s="24">
        <v>44754.836475497686</v>
      </c>
      <c r="F250" s="25">
        <v>6.9</v>
      </c>
      <c r="G250" s="22" t="s">
        <v>532</v>
      </c>
      <c r="H250" s="22" t="s">
        <v>290</v>
      </c>
      <c r="I250" s="22" t="s">
        <v>45</v>
      </c>
      <c r="J250" s="26" t="s">
        <v>3</v>
      </c>
      <c r="K250" s="22" t="s">
        <v>3</v>
      </c>
      <c r="L250" s="25">
        <v>0</v>
      </c>
      <c r="M250" s="25">
        <v>0</v>
      </c>
      <c r="N250" s="25">
        <v>6</v>
      </c>
      <c r="O250" s="25">
        <v>0</v>
      </c>
      <c r="P250" s="25">
        <v>0.4</v>
      </c>
      <c r="Q250" s="25">
        <v>0.5</v>
      </c>
    </row>
    <row r="251" spans="1:17" ht="15.75">
      <c r="A251" s="22" t="s">
        <v>22</v>
      </c>
      <c r="B251" s="22" t="s">
        <v>68</v>
      </c>
      <c r="C251" s="22" t="s">
        <v>16</v>
      </c>
      <c r="D251" s="23">
        <v>347945</v>
      </c>
      <c r="E251" s="24">
        <v>44760.575219166662</v>
      </c>
      <c r="F251" s="25">
        <v>6.9</v>
      </c>
      <c r="G251" s="22" t="s">
        <v>533</v>
      </c>
      <c r="H251" s="22" t="s">
        <v>290</v>
      </c>
      <c r="I251" s="22" t="s">
        <v>36</v>
      </c>
      <c r="J251" s="26" t="s">
        <v>3</v>
      </c>
      <c r="K251" s="22" t="s">
        <v>3</v>
      </c>
      <c r="L251" s="25">
        <v>0</v>
      </c>
      <c r="M251" s="25">
        <v>0</v>
      </c>
      <c r="N251" s="25">
        <v>6</v>
      </c>
      <c r="O251" s="25">
        <v>0</v>
      </c>
      <c r="P251" s="25">
        <v>0</v>
      </c>
      <c r="Q251" s="25">
        <v>0.9</v>
      </c>
    </row>
    <row r="252" spans="1:17" ht="15.75">
      <c r="A252" s="22" t="s">
        <v>22</v>
      </c>
      <c r="B252" s="22" t="s">
        <v>68</v>
      </c>
      <c r="C252" s="22" t="s">
        <v>16</v>
      </c>
      <c r="D252" s="23">
        <v>345404</v>
      </c>
      <c r="E252" s="24">
        <v>44755.874167453701</v>
      </c>
      <c r="F252" s="25">
        <v>6.8</v>
      </c>
      <c r="G252" s="22" t="s">
        <v>534</v>
      </c>
      <c r="H252" s="22" t="s">
        <v>290</v>
      </c>
      <c r="I252" s="22" t="s">
        <v>34</v>
      </c>
      <c r="J252" s="26" t="s">
        <v>3</v>
      </c>
      <c r="K252" s="22" t="s">
        <v>3</v>
      </c>
      <c r="L252" s="25">
        <v>0</v>
      </c>
      <c r="M252" s="25">
        <v>0</v>
      </c>
      <c r="N252" s="25">
        <v>6</v>
      </c>
      <c r="O252" s="25">
        <v>0</v>
      </c>
      <c r="P252" s="25">
        <v>0.2</v>
      </c>
      <c r="Q252" s="25">
        <v>0.6</v>
      </c>
    </row>
    <row r="253" spans="1:17" ht="15.75">
      <c r="A253" s="22" t="s">
        <v>22</v>
      </c>
      <c r="B253" s="22" t="s">
        <v>68</v>
      </c>
      <c r="C253" s="22" t="s">
        <v>16</v>
      </c>
      <c r="D253" s="23">
        <v>349269</v>
      </c>
      <c r="E253" s="24">
        <v>44761.697927662033</v>
      </c>
      <c r="F253" s="25">
        <v>6.8</v>
      </c>
      <c r="G253" s="22" t="s">
        <v>535</v>
      </c>
      <c r="H253" s="22" t="s">
        <v>290</v>
      </c>
      <c r="I253" s="22" t="s">
        <v>49</v>
      </c>
      <c r="J253" s="26" t="s">
        <v>3</v>
      </c>
      <c r="K253" s="22" t="s">
        <v>3</v>
      </c>
      <c r="L253" s="25">
        <v>0</v>
      </c>
      <c r="M253" s="25">
        <v>0</v>
      </c>
      <c r="N253" s="25">
        <v>6</v>
      </c>
      <c r="O253" s="25">
        <v>0</v>
      </c>
      <c r="P253" s="25">
        <v>0</v>
      </c>
      <c r="Q253" s="25">
        <v>0.8</v>
      </c>
    </row>
    <row r="254" spans="1:17" ht="15.75">
      <c r="A254" s="22" t="s">
        <v>22</v>
      </c>
      <c r="B254" s="22" t="s">
        <v>68</v>
      </c>
      <c r="C254" s="22" t="s">
        <v>16</v>
      </c>
      <c r="D254" s="23">
        <v>344444</v>
      </c>
      <c r="E254" s="24">
        <v>44754.860842303242</v>
      </c>
      <c r="F254" s="25">
        <v>6.7</v>
      </c>
      <c r="G254" s="22" t="s">
        <v>536</v>
      </c>
      <c r="H254" s="22" t="s">
        <v>290</v>
      </c>
      <c r="I254" s="22" t="s">
        <v>36</v>
      </c>
      <c r="J254" s="26" t="s">
        <v>3</v>
      </c>
      <c r="K254" s="22" t="s">
        <v>3</v>
      </c>
      <c r="L254" s="25">
        <v>0</v>
      </c>
      <c r="M254" s="25">
        <v>0</v>
      </c>
      <c r="N254" s="25">
        <v>6</v>
      </c>
      <c r="O254" s="25">
        <v>0</v>
      </c>
      <c r="P254" s="25">
        <v>0.2</v>
      </c>
      <c r="Q254" s="25">
        <v>0.5</v>
      </c>
    </row>
    <row r="255" spans="1:17" ht="15.75">
      <c r="A255" s="22" t="s">
        <v>22</v>
      </c>
      <c r="B255" s="22" t="s">
        <v>68</v>
      </c>
      <c r="C255" s="22" t="s">
        <v>16</v>
      </c>
      <c r="D255" s="23">
        <v>350118</v>
      </c>
      <c r="E255" s="24">
        <v>44761.991306481483</v>
      </c>
      <c r="F255" s="25">
        <v>6.5</v>
      </c>
      <c r="G255" s="22" t="s">
        <v>537</v>
      </c>
      <c r="H255" s="22" t="s">
        <v>290</v>
      </c>
      <c r="I255" s="22" t="s">
        <v>17</v>
      </c>
      <c r="J255" s="26" t="s">
        <v>3</v>
      </c>
      <c r="K255" s="22" t="s">
        <v>3</v>
      </c>
      <c r="L255" s="25">
        <v>0</v>
      </c>
      <c r="M255" s="25">
        <v>0</v>
      </c>
      <c r="N255" s="25">
        <v>6</v>
      </c>
      <c r="O255" s="25">
        <v>0</v>
      </c>
      <c r="P255" s="25">
        <v>0</v>
      </c>
      <c r="Q255" s="25">
        <v>0.5</v>
      </c>
    </row>
    <row r="256" spans="1:17" ht="15.75">
      <c r="A256" s="22" t="s">
        <v>22</v>
      </c>
      <c r="B256" s="22" t="s">
        <v>68</v>
      </c>
      <c r="C256" s="22" t="s">
        <v>16</v>
      </c>
      <c r="D256" s="23">
        <v>347591</v>
      </c>
      <c r="E256" s="24">
        <v>44759.844087604164</v>
      </c>
      <c r="F256" s="25">
        <v>6.3</v>
      </c>
      <c r="G256" s="22" t="s">
        <v>538</v>
      </c>
      <c r="H256" s="22" t="s">
        <v>290</v>
      </c>
      <c r="I256" s="22" t="s">
        <v>21</v>
      </c>
      <c r="J256" s="26" t="s">
        <v>3</v>
      </c>
      <c r="K256" s="22" t="s">
        <v>3</v>
      </c>
      <c r="L256" s="25">
        <v>0</v>
      </c>
      <c r="M256" s="25">
        <v>0</v>
      </c>
      <c r="N256" s="25">
        <v>6</v>
      </c>
      <c r="O256" s="25">
        <v>0</v>
      </c>
      <c r="P256" s="25">
        <v>0</v>
      </c>
      <c r="Q256" s="25">
        <v>0.3</v>
      </c>
    </row>
    <row r="257" spans="1:17" ht="15.75">
      <c r="A257" s="22" t="s">
        <v>22</v>
      </c>
      <c r="B257" s="22" t="s">
        <v>68</v>
      </c>
      <c r="C257" s="22" t="s">
        <v>16</v>
      </c>
      <c r="D257" s="23">
        <v>349545</v>
      </c>
      <c r="E257" s="24">
        <v>44761.785819351848</v>
      </c>
      <c r="F257" s="25">
        <v>6.3</v>
      </c>
      <c r="G257" s="22" t="s">
        <v>539</v>
      </c>
      <c r="H257" s="22" t="s">
        <v>290</v>
      </c>
      <c r="I257" s="22" t="s">
        <v>21</v>
      </c>
      <c r="J257" s="26" t="s">
        <v>3</v>
      </c>
      <c r="K257" s="22" t="s">
        <v>3</v>
      </c>
      <c r="L257" s="25">
        <v>0</v>
      </c>
      <c r="M257" s="25">
        <v>0</v>
      </c>
      <c r="N257" s="25">
        <v>6</v>
      </c>
      <c r="O257" s="25">
        <v>0</v>
      </c>
      <c r="P257" s="25">
        <v>0</v>
      </c>
      <c r="Q257" s="25">
        <v>0.3</v>
      </c>
    </row>
    <row r="258" spans="1:17" ht="15.75">
      <c r="A258" s="22" t="s">
        <v>22</v>
      </c>
      <c r="B258" s="22" t="s">
        <v>68</v>
      </c>
      <c r="C258" s="22" t="s">
        <v>16</v>
      </c>
      <c r="D258" s="23">
        <v>341823</v>
      </c>
      <c r="E258" s="24">
        <v>44750.553391423608</v>
      </c>
      <c r="F258" s="25">
        <v>6.2</v>
      </c>
      <c r="G258" s="22" t="s">
        <v>540</v>
      </c>
      <c r="H258" s="22" t="s">
        <v>290</v>
      </c>
      <c r="I258" s="22" t="s">
        <v>34</v>
      </c>
      <c r="J258" s="26" t="s">
        <v>3</v>
      </c>
      <c r="K258" s="22" t="s">
        <v>3</v>
      </c>
      <c r="L258" s="25">
        <v>0</v>
      </c>
      <c r="M258" s="25">
        <v>0</v>
      </c>
      <c r="N258" s="25">
        <v>6</v>
      </c>
      <c r="O258" s="25">
        <v>0</v>
      </c>
      <c r="P258" s="25">
        <v>0</v>
      </c>
      <c r="Q258" s="25">
        <v>0.2</v>
      </c>
    </row>
    <row r="259" spans="1:17" ht="15.75">
      <c r="A259" s="22" t="s">
        <v>22</v>
      </c>
      <c r="B259" s="22" t="s">
        <v>68</v>
      </c>
      <c r="C259" s="22" t="s">
        <v>16</v>
      </c>
      <c r="D259" s="23">
        <v>348458</v>
      </c>
      <c r="E259" s="24">
        <v>44760.892886261572</v>
      </c>
      <c r="F259" s="25">
        <v>6</v>
      </c>
      <c r="G259" s="22" t="s">
        <v>541</v>
      </c>
      <c r="H259" s="22" t="s">
        <v>290</v>
      </c>
      <c r="I259" s="22" t="s">
        <v>48</v>
      </c>
      <c r="J259" s="26" t="s">
        <v>3</v>
      </c>
      <c r="K259" s="22" t="s">
        <v>3</v>
      </c>
      <c r="L259" s="25">
        <v>0</v>
      </c>
      <c r="M259" s="25">
        <v>0</v>
      </c>
      <c r="N259" s="25">
        <v>6</v>
      </c>
      <c r="O259" s="25">
        <v>0</v>
      </c>
      <c r="P259" s="25">
        <v>0</v>
      </c>
      <c r="Q259" s="25">
        <v>0</v>
      </c>
    </row>
    <row r="260" spans="1:17" ht="15.75">
      <c r="A260" s="22" t="s">
        <v>22</v>
      </c>
      <c r="B260" s="22" t="s">
        <v>68</v>
      </c>
      <c r="C260" s="22" t="s">
        <v>16</v>
      </c>
      <c r="D260" s="23">
        <v>347935</v>
      </c>
      <c r="E260" s="24">
        <v>44760.562807407405</v>
      </c>
      <c r="F260" s="25">
        <v>6</v>
      </c>
      <c r="G260" s="22" t="s">
        <v>542</v>
      </c>
      <c r="H260" s="22" t="s">
        <v>290</v>
      </c>
      <c r="I260" s="22" t="s">
        <v>71</v>
      </c>
      <c r="J260" s="26" t="s">
        <v>3</v>
      </c>
      <c r="K260" s="22" t="s">
        <v>3</v>
      </c>
      <c r="L260" s="25">
        <v>0</v>
      </c>
      <c r="M260" s="25">
        <v>0</v>
      </c>
      <c r="N260" s="25">
        <v>6</v>
      </c>
      <c r="O260" s="25">
        <v>0</v>
      </c>
      <c r="P260" s="25">
        <v>0</v>
      </c>
      <c r="Q260" s="25">
        <v>0</v>
      </c>
    </row>
    <row r="261" spans="1:17" ht="15.75">
      <c r="A261" s="22" t="s">
        <v>22</v>
      </c>
      <c r="B261" s="22" t="s">
        <v>68</v>
      </c>
      <c r="C261" s="22" t="s">
        <v>16</v>
      </c>
      <c r="D261" s="23">
        <v>349281</v>
      </c>
      <c r="E261" s="24">
        <v>44761.703746504631</v>
      </c>
      <c r="F261" s="25">
        <v>6</v>
      </c>
      <c r="G261" s="22" t="s">
        <v>543</v>
      </c>
      <c r="H261" s="22" t="s">
        <v>290</v>
      </c>
      <c r="I261" s="22" t="s">
        <v>43</v>
      </c>
      <c r="J261" s="26" t="s">
        <v>3</v>
      </c>
      <c r="K261" s="22" t="s">
        <v>3</v>
      </c>
      <c r="L261" s="25">
        <v>0</v>
      </c>
      <c r="M261" s="25">
        <v>0</v>
      </c>
      <c r="N261" s="25">
        <v>6</v>
      </c>
      <c r="O261" s="25">
        <v>0</v>
      </c>
      <c r="P261" s="25">
        <v>0</v>
      </c>
      <c r="Q261" s="25">
        <v>0</v>
      </c>
    </row>
    <row r="262" spans="1:17" ht="15.75">
      <c r="A262" s="22" t="s">
        <v>22</v>
      </c>
      <c r="B262" s="22" t="s">
        <v>68</v>
      </c>
      <c r="C262" s="22" t="s">
        <v>16</v>
      </c>
      <c r="D262" s="23">
        <v>346580</v>
      </c>
      <c r="E262" s="24">
        <v>44757.479255138889</v>
      </c>
      <c r="F262" s="25">
        <v>6</v>
      </c>
      <c r="G262" s="22" t="s">
        <v>544</v>
      </c>
      <c r="H262" s="22" t="s">
        <v>290</v>
      </c>
      <c r="I262" s="22" t="s">
        <v>40</v>
      </c>
      <c r="J262" s="26" t="s">
        <v>3</v>
      </c>
      <c r="K262" s="22" t="s">
        <v>3</v>
      </c>
      <c r="L262" s="25">
        <v>0</v>
      </c>
      <c r="M262" s="25">
        <v>0</v>
      </c>
      <c r="N262" s="25">
        <v>6</v>
      </c>
      <c r="O262" s="25">
        <v>0</v>
      </c>
      <c r="P262" s="25">
        <v>0</v>
      </c>
      <c r="Q262" s="25">
        <v>0</v>
      </c>
    </row>
    <row r="263" spans="1:17" ht="15.75">
      <c r="A263" s="22" t="s">
        <v>22</v>
      </c>
      <c r="B263" s="22" t="s">
        <v>68</v>
      </c>
      <c r="C263" s="22" t="s">
        <v>16</v>
      </c>
      <c r="D263" s="23">
        <v>349337</v>
      </c>
      <c r="E263" s="24">
        <v>44761.725069155094</v>
      </c>
      <c r="F263" s="25">
        <v>6</v>
      </c>
      <c r="G263" s="22" t="s">
        <v>545</v>
      </c>
      <c r="H263" s="22" t="s">
        <v>290</v>
      </c>
      <c r="I263" s="22" t="s">
        <v>58</v>
      </c>
      <c r="J263" s="26" t="s">
        <v>3</v>
      </c>
      <c r="K263" s="22" t="s">
        <v>3</v>
      </c>
      <c r="L263" s="25">
        <v>0</v>
      </c>
      <c r="M263" s="25">
        <v>0</v>
      </c>
      <c r="N263" s="25">
        <v>6</v>
      </c>
      <c r="O263" s="25">
        <v>0</v>
      </c>
      <c r="P263" s="25">
        <v>0</v>
      </c>
      <c r="Q263" s="25">
        <v>0</v>
      </c>
    </row>
    <row r="264" spans="1:17" ht="15.75">
      <c r="A264" s="22" t="s">
        <v>22</v>
      </c>
      <c r="B264" s="22" t="s">
        <v>68</v>
      </c>
      <c r="C264" s="22" t="s">
        <v>16</v>
      </c>
      <c r="D264" s="23">
        <v>342362</v>
      </c>
      <c r="E264" s="24">
        <v>44751.625512430553</v>
      </c>
      <c r="F264" s="25">
        <v>6</v>
      </c>
      <c r="G264" s="22" t="s">
        <v>546</v>
      </c>
      <c r="H264" s="22" t="s">
        <v>290</v>
      </c>
      <c r="I264" s="22" t="s">
        <v>5</v>
      </c>
      <c r="J264" s="26" t="s">
        <v>3</v>
      </c>
      <c r="K264" s="22" t="s">
        <v>3</v>
      </c>
      <c r="L264" s="25">
        <v>0</v>
      </c>
      <c r="M264" s="25">
        <v>0</v>
      </c>
      <c r="N264" s="25">
        <v>6</v>
      </c>
      <c r="O264" s="25">
        <v>0</v>
      </c>
      <c r="P264" s="25">
        <v>0</v>
      </c>
      <c r="Q264" s="25">
        <v>0</v>
      </c>
    </row>
    <row r="265" spans="1:17" ht="15.75">
      <c r="A265" s="22" t="s">
        <v>22</v>
      </c>
      <c r="B265" s="22" t="s">
        <v>68</v>
      </c>
      <c r="C265" s="22" t="s">
        <v>16</v>
      </c>
      <c r="D265" s="23">
        <v>349154</v>
      </c>
      <c r="E265" s="24">
        <v>44761.633669745366</v>
      </c>
      <c r="F265" s="25">
        <v>6</v>
      </c>
      <c r="G265" s="22" t="s">
        <v>547</v>
      </c>
      <c r="H265" s="22" t="s">
        <v>290</v>
      </c>
      <c r="I265" s="22" t="s">
        <v>45</v>
      </c>
      <c r="J265" s="26" t="s">
        <v>3</v>
      </c>
      <c r="K265" s="22" t="s">
        <v>3</v>
      </c>
      <c r="L265" s="25">
        <v>0</v>
      </c>
      <c r="M265" s="25">
        <v>0</v>
      </c>
      <c r="N265" s="25">
        <v>6</v>
      </c>
      <c r="O265" s="25">
        <v>0</v>
      </c>
      <c r="P265" s="25">
        <v>0</v>
      </c>
      <c r="Q265" s="25">
        <v>0</v>
      </c>
    </row>
    <row r="266" spans="1:17" ht="15.75">
      <c r="A266" s="22" t="s">
        <v>22</v>
      </c>
      <c r="B266" s="22" t="s">
        <v>68</v>
      </c>
      <c r="C266" s="22" t="s">
        <v>16</v>
      </c>
      <c r="D266" s="23">
        <v>344877</v>
      </c>
      <c r="E266" s="24">
        <v>44755.540887175921</v>
      </c>
      <c r="F266" s="25">
        <v>6</v>
      </c>
      <c r="G266" s="22" t="s">
        <v>548</v>
      </c>
      <c r="H266" s="22" t="s">
        <v>290</v>
      </c>
      <c r="I266" s="22" t="s">
        <v>50</v>
      </c>
      <c r="J266" s="26" t="s">
        <v>3</v>
      </c>
      <c r="K266" s="22" t="s">
        <v>3</v>
      </c>
      <c r="L266" s="25">
        <v>0</v>
      </c>
      <c r="M266" s="25">
        <v>0</v>
      </c>
      <c r="N266" s="25">
        <v>6</v>
      </c>
      <c r="O266" s="25">
        <v>0</v>
      </c>
      <c r="P266" s="25">
        <v>0</v>
      </c>
      <c r="Q266" s="25">
        <v>0</v>
      </c>
    </row>
    <row r="267" spans="1:17" ht="15.75">
      <c r="A267" s="22" t="s">
        <v>22</v>
      </c>
      <c r="B267" s="22" t="s">
        <v>68</v>
      </c>
      <c r="C267" s="22" t="s">
        <v>16</v>
      </c>
      <c r="D267" s="23">
        <v>345375</v>
      </c>
      <c r="E267" s="24">
        <v>44755.840248437496</v>
      </c>
      <c r="F267" s="25">
        <v>6</v>
      </c>
      <c r="G267" s="22" t="s">
        <v>549</v>
      </c>
      <c r="H267" s="22" t="s">
        <v>290</v>
      </c>
      <c r="I267" s="22" t="s">
        <v>50</v>
      </c>
      <c r="J267" s="26" t="s">
        <v>3</v>
      </c>
      <c r="K267" s="22" t="s">
        <v>3</v>
      </c>
      <c r="L267" s="25">
        <v>0</v>
      </c>
      <c r="M267" s="25">
        <v>0</v>
      </c>
      <c r="N267" s="25">
        <v>6</v>
      </c>
      <c r="O267" s="25">
        <v>0</v>
      </c>
      <c r="P267" s="25">
        <v>0</v>
      </c>
      <c r="Q267" s="25">
        <v>0</v>
      </c>
    </row>
    <row r="268" spans="1:17" ht="15.75">
      <c r="A268" s="22" t="s">
        <v>22</v>
      </c>
      <c r="B268" s="22" t="s">
        <v>68</v>
      </c>
      <c r="C268" s="22" t="s">
        <v>16</v>
      </c>
      <c r="D268" s="23">
        <v>349076</v>
      </c>
      <c r="E268" s="24">
        <v>44761.584962337962</v>
      </c>
      <c r="F268" s="25">
        <v>6</v>
      </c>
      <c r="G268" s="22" t="s">
        <v>550</v>
      </c>
      <c r="H268" s="22" t="s">
        <v>290</v>
      </c>
      <c r="I268" s="22" t="s">
        <v>50</v>
      </c>
      <c r="J268" s="26" t="s">
        <v>3</v>
      </c>
      <c r="K268" s="22" t="s">
        <v>3</v>
      </c>
      <c r="L268" s="25">
        <v>0</v>
      </c>
      <c r="M268" s="25">
        <v>0</v>
      </c>
      <c r="N268" s="25">
        <v>6</v>
      </c>
      <c r="O268" s="25">
        <v>0</v>
      </c>
      <c r="P268" s="25">
        <v>0</v>
      </c>
      <c r="Q268" s="25">
        <v>0</v>
      </c>
    </row>
    <row r="269" spans="1:17" ht="15.75">
      <c r="A269" s="22" t="s">
        <v>22</v>
      </c>
      <c r="B269" s="22" t="s">
        <v>68</v>
      </c>
      <c r="C269" s="22" t="s">
        <v>16</v>
      </c>
      <c r="D269" s="23">
        <v>344686</v>
      </c>
      <c r="E269" s="24">
        <v>44755.396596469909</v>
      </c>
      <c r="F269" s="25">
        <v>5.9</v>
      </c>
      <c r="G269" s="22" t="s">
        <v>551</v>
      </c>
      <c r="H269" s="22" t="s">
        <v>290</v>
      </c>
      <c r="I269" s="22" t="s">
        <v>48</v>
      </c>
      <c r="J269" s="26" t="s">
        <v>3</v>
      </c>
      <c r="K269" s="22" t="s">
        <v>3</v>
      </c>
      <c r="L269" s="25">
        <v>0</v>
      </c>
      <c r="M269" s="25">
        <v>0</v>
      </c>
      <c r="N269" s="25">
        <v>0</v>
      </c>
      <c r="O269" s="25">
        <v>3</v>
      </c>
      <c r="P269" s="25">
        <v>1.4</v>
      </c>
      <c r="Q269" s="25">
        <v>1.5</v>
      </c>
    </row>
    <row r="270" spans="1:17" ht="15.75">
      <c r="A270" s="22" t="s">
        <v>22</v>
      </c>
      <c r="B270" s="22" t="s">
        <v>68</v>
      </c>
      <c r="C270" s="22" t="s">
        <v>16</v>
      </c>
      <c r="D270" s="23">
        <v>347806</v>
      </c>
      <c r="E270" s="24">
        <v>44760.457601666662</v>
      </c>
      <c r="F270" s="25">
        <v>5.6</v>
      </c>
      <c r="G270" s="22" t="s">
        <v>552</v>
      </c>
      <c r="H270" s="22" t="s">
        <v>290</v>
      </c>
      <c r="I270" s="22" t="s">
        <v>84</v>
      </c>
      <c r="J270" s="26" t="s">
        <v>3</v>
      </c>
      <c r="K270" s="22" t="s">
        <v>3</v>
      </c>
      <c r="L270" s="25">
        <v>0</v>
      </c>
      <c r="M270" s="25">
        <v>0</v>
      </c>
      <c r="N270" s="25">
        <v>0</v>
      </c>
      <c r="O270" s="25">
        <v>3</v>
      </c>
      <c r="P270" s="25">
        <v>2.6</v>
      </c>
      <c r="Q270" s="25">
        <v>0</v>
      </c>
    </row>
    <row r="271" spans="1:17" ht="15.75">
      <c r="A271" s="22" t="s">
        <v>22</v>
      </c>
      <c r="B271" s="22" t="s">
        <v>68</v>
      </c>
      <c r="C271" s="22" t="s">
        <v>16</v>
      </c>
      <c r="D271" s="23">
        <v>342131</v>
      </c>
      <c r="E271" s="24">
        <v>44750.814065509257</v>
      </c>
      <c r="F271" s="25">
        <v>4.5999999999999996</v>
      </c>
      <c r="G271" s="22" t="s">
        <v>553</v>
      </c>
      <c r="H271" s="22" t="s">
        <v>290</v>
      </c>
      <c r="I271" s="22" t="s">
        <v>32</v>
      </c>
      <c r="J271" s="26" t="s">
        <v>3</v>
      </c>
      <c r="K271" s="22" t="s">
        <v>3</v>
      </c>
      <c r="L271" s="25">
        <v>0</v>
      </c>
      <c r="M271" s="25">
        <v>0</v>
      </c>
      <c r="N271" s="25">
        <v>0</v>
      </c>
      <c r="O271" s="25">
        <v>3</v>
      </c>
      <c r="P271" s="25">
        <v>0.6</v>
      </c>
      <c r="Q271" s="25">
        <v>1</v>
      </c>
    </row>
    <row r="272" spans="1:17" ht="15.75">
      <c r="A272" s="22" t="s">
        <v>22</v>
      </c>
      <c r="B272" s="22" t="s">
        <v>68</v>
      </c>
      <c r="C272" s="22" t="s">
        <v>16</v>
      </c>
      <c r="D272" s="23">
        <v>348437</v>
      </c>
      <c r="E272" s="24">
        <v>44760.864107511574</v>
      </c>
      <c r="F272" s="25">
        <v>3.8</v>
      </c>
      <c r="G272" s="22" t="s">
        <v>554</v>
      </c>
      <c r="H272" s="22" t="s">
        <v>290</v>
      </c>
      <c r="I272" s="22" t="s">
        <v>41</v>
      </c>
      <c r="J272" s="26" t="s">
        <v>3</v>
      </c>
      <c r="K272" s="22" t="s">
        <v>3</v>
      </c>
      <c r="L272" s="25">
        <v>0</v>
      </c>
      <c r="M272" s="25">
        <v>0</v>
      </c>
      <c r="N272" s="25">
        <v>0</v>
      </c>
      <c r="O272" s="25">
        <v>3</v>
      </c>
      <c r="P272" s="25">
        <v>0.8</v>
      </c>
      <c r="Q272" s="25">
        <v>0</v>
      </c>
    </row>
    <row r="273" spans="1:17" ht="15.75">
      <c r="A273" s="22" t="s">
        <v>22</v>
      </c>
      <c r="B273" s="22" t="s">
        <v>68</v>
      </c>
      <c r="C273" s="22" t="s">
        <v>16</v>
      </c>
      <c r="D273" s="23">
        <v>346596</v>
      </c>
      <c r="E273" s="24">
        <v>44757.508789687497</v>
      </c>
      <c r="F273" s="25">
        <v>3.7</v>
      </c>
      <c r="G273" s="22" t="s">
        <v>555</v>
      </c>
      <c r="H273" s="22" t="s">
        <v>290</v>
      </c>
      <c r="I273" s="22" t="s">
        <v>42</v>
      </c>
      <c r="J273" s="26" t="s">
        <v>3</v>
      </c>
      <c r="K273" s="22" t="s">
        <v>3</v>
      </c>
      <c r="L273" s="25">
        <v>0</v>
      </c>
      <c r="M273" s="25">
        <v>0</v>
      </c>
      <c r="N273" s="25">
        <v>0</v>
      </c>
      <c r="O273" s="25">
        <v>0</v>
      </c>
      <c r="P273" s="25">
        <v>2.4</v>
      </c>
      <c r="Q273" s="25">
        <v>1.3</v>
      </c>
    </row>
    <row r="274" spans="1:17" ht="15.75">
      <c r="A274" s="22" t="s">
        <v>22</v>
      </c>
      <c r="B274" s="22" t="s">
        <v>68</v>
      </c>
      <c r="C274" s="22" t="s">
        <v>16</v>
      </c>
      <c r="D274" s="23">
        <v>344849</v>
      </c>
      <c r="E274" s="24">
        <v>44755.521567812495</v>
      </c>
      <c r="F274" s="25">
        <v>3.5</v>
      </c>
      <c r="G274" s="22" t="s">
        <v>556</v>
      </c>
      <c r="H274" s="22" t="s">
        <v>290</v>
      </c>
      <c r="I274" s="22" t="s">
        <v>40</v>
      </c>
      <c r="J274" s="26" t="s">
        <v>3</v>
      </c>
      <c r="K274" s="22" t="s">
        <v>3</v>
      </c>
      <c r="L274" s="25">
        <v>0</v>
      </c>
      <c r="M274" s="25">
        <v>0</v>
      </c>
      <c r="N274" s="25">
        <v>0</v>
      </c>
      <c r="O274" s="25">
        <v>3</v>
      </c>
      <c r="P274" s="25">
        <v>0</v>
      </c>
      <c r="Q274" s="25">
        <v>0.5</v>
      </c>
    </row>
  </sheetData>
  <sortState ref="A2:Q274">
    <sortCondition descending="1" ref="F2:F274"/>
    <sortCondition descending="1" ref="L2:L274"/>
    <sortCondition descending="1" ref="P2:P274"/>
    <sortCondition descending="1" ref="O2:O274"/>
    <sortCondition descending="1" ref="I2:I274"/>
    <sortCondition ref="E2:E274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1"/>
  <sheetViews>
    <sheetView workbookViewId="0">
      <selection sqref="A1:XFD1"/>
    </sheetView>
  </sheetViews>
  <sheetFormatPr defaultColWidth="51.140625" defaultRowHeight="15"/>
  <cols>
    <col min="1" max="1" width="9.85546875" style="11" bestFit="1" customWidth="1"/>
    <col min="2" max="2" width="14.140625" style="11" bestFit="1" customWidth="1"/>
    <col min="3" max="3" width="18.140625" style="11" bestFit="1" customWidth="1"/>
    <col min="4" max="4" width="10.7109375" style="12" bestFit="1" customWidth="1"/>
    <col min="5" max="5" width="20.7109375" style="12" bestFit="1" customWidth="1"/>
    <col min="6" max="6" width="13.140625" style="13" bestFit="1" customWidth="1"/>
    <col min="7" max="7" width="48" style="13" bestFit="1" customWidth="1"/>
    <col min="8" max="8" width="13.5703125" style="12" bestFit="1" customWidth="1"/>
    <col min="9" max="9" width="6.42578125" style="11" bestFit="1" customWidth="1"/>
    <col min="10" max="10" width="10" style="11" bestFit="1" customWidth="1"/>
    <col min="11" max="11" width="14.140625" style="11" bestFit="1" customWidth="1"/>
    <col min="12" max="12" width="17.42578125" style="11" bestFit="1" customWidth="1"/>
    <col min="13" max="13" width="25.28515625" style="11" bestFit="1" customWidth="1"/>
    <col min="14" max="14" width="28.28515625" style="11" bestFit="1" customWidth="1"/>
    <col min="15" max="15" width="47" style="11" bestFit="1" customWidth="1"/>
    <col min="16" max="16" width="36.7109375" style="12" bestFit="1" customWidth="1"/>
    <col min="17" max="17" width="39.5703125" style="12" bestFit="1" customWidth="1"/>
    <col min="18" max="16384" width="51.140625" style="11"/>
  </cols>
  <sheetData>
    <row r="1" spans="1:17" s="14" customFormat="1" ht="30">
      <c r="A1" s="8" t="s">
        <v>8</v>
      </c>
      <c r="B1" s="8" t="s">
        <v>0</v>
      </c>
      <c r="C1" s="8" t="s">
        <v>9</v>
      </c>
      <c r="D1" s="8" t="s">
        <v>10</v>
      </c>
      <c r="E1" s="8" t="s">
        <v>11</v>
      </c>
      <c r="F1" s="9" t="s">
        <v>29</v>
      </c>
      <c r="G1" s="8" t="s">
        <v>12</v>
      </c>
      <c r="H1" s="8" t="s">
        <v>13</v>
      </c>
      <c r="I1" s="8" t="s">
        <v>1</v>
      </c>
      <c r="J1" s="8" t="s">
        <v>14</v>
      </c>
      <c r="K1" s="8" t="s">
        <v>15</v>
      </c>
      <c r="L1" s="8" t="s">
        <v>25</v>
      </c>
      <c r="M1" s="8" t="s">
        <v>63</v>
      </c>
      <c r="N1" s="8" t="s">
        <v>27</v>
      </c>
      <c r="O1" s="8" t="s">
        <v>64</v>
      </c>
      <c r="P1" s="8" t="s">
        <v>28</v>
      </c>
      <c r="Q1" s="8" t="s">
        <v>26</v>
      </c>
    </row>
    <row r="2" spans="1:17" ht="15.75">
      <c r="A2" s="22" t="s">
        <v>22</v>
      </c>
      <c r="B2" s="22" t="s">
        <v>68</v>
      </c>
      <c r="C2" s="22" t="s">
        <v>62</v>
      </c>
      <c r="D2" s="23">
        <v>344399</v>
      </c>
      <c r="E2" s="24">
        <v>44754.811654942125</v>
      </c>
      <c r="F2" s="25">
        <v>28.5</v>
      </c>
      <c r="G2" s="22" t="s">
        <v>558</v>
      </c>
      <c r="H2" s="22" t="s">
        <v>559</v>
      </c>
      <c r="I2" s="22" t="s">
        <v>165</v>
      </c>
      <c r="J2" s="26" t="s">
        <v>2</v>
      </c>
      <c r="K2" s="22" t="s">
        <v>3</v>
      </c>
      <c r="L2" s="25">
        <v>6</v>
      </c>
      <c r="M2" s="25">
        <v>0</v>
      </c>
      <c r="N2" s="25">
        <v>6</v>
      </c>
      <c r="O2" s="25">
        <v>3</v>
      </c>
      <c r="P2" s="25">
        <v>12</v>
      </c>
      <c r="Q2" s="25">
        <v>1.5</v>
      </c>
    </row>
    <row r="3" spans="1:17" ht="15.75">
      <c r="A3" s="22" t="s">
        <v>22</v>
      </c>
      <c r="B3" s="22" t="s">
        <v>68</v>
      </c>
      <c r="C3" s="22" t="s">
        <v>62</v>
      </c>
      <c r="D3" s="23">
        <v>345159</v>
      </c>
      <c r="E3" s="24">
        <v>44755.730017476853</v>
      </c>
      <c r="F3" s="25">
        <v>23.900000000000002</v>
      </c>
      <c r="G3" s="22" t="s">
        <v>560</v>
      </c>
      <c r="H3" s="22" t="s">
        <v>559</v>
      </c>
      <c r="I3" s="22" t="s">
        <v>38</v>
      </c>
      <c r="J3" s="26" t="s">
        <v>2</v>
      </c>
      <c r="K3" s="22" t="s">
        <v>3</v>
      </c>
      <c r="L3" s="25">
        <v>6</v>
      </c>
      <c r="M3" s="25">
        <v>0</v>
      </c>
      <c r="N3" s="25">
        <v>6</v>
      </c>
      <c r="O3" s="25">
        <v>3</v>
      </c>
      <c r="P3" s="25">
        <v>7.6</v>
      </c>
      <c r="Q3" s="25">
        <v>1.3</v>
      </c>
    </row>
    <row r="4" spans="1:17" ht="15.75">
      <c r="A4" s="22" t="s">
        <v>22</v>
      </c>
      <c r="B4" s="22" t="s">
        <v>68</v>
      </c>
      <c r="C4" s="22" t="s">
        <v>62</v>
      </c>
      <c r="D4" s="23">
        <v>346102</v>
      </c>
      <c r="E4" s="24">
        <v>44756.697817766202</v>
      </c>
      <c r="F4" s="25">
        <v>23.5</v>
      </c>
      <c r="G4" s="22" t="s">
        <v>561</v>
      </c>
      <c r="H4" s="22" t="s">
        <v>559</v>
      </c>
      <c r="I4" s="22" t="s">
        <v>21</v>
      </c>
      <c r="J4" s="26" t="s">
        <v>3</v>
      </c>
      <c r="K4" s="22" t="s">
        <v>3</v>
      </c>
      <c r="L4" s="25">
        <v>0</v>
      </c>
      <c r="M4" s="25">
        <v>0</v>
      </c>
      <c r="N4" s="25">
        <v>6</v>
      </c>
      <c r="O4" s="25">
        <v>4</v>
      </c>
      <c r="P4" s="25">
        <v>12</v>
      </c>
      <c r="Q4" s="25">
        <v>1.5</v>
      </c>
    </row>
    <row r="5" spans="1:17" ht="15.75">
      <c r="A5" s="22" t="s">
        <v>22</v>
      </c>
      <c r="B5" s="22" t="s">
        <v>68</v>
      </c>
      <c r="C5" s="22" t="s">
        <v>62</v>
      </c>
      <c r="D5" s="23">
        <v>349850</v>
      </c>
      <c r="E5" s="24">
        <v>44761.901238368053</v>
      </c>
      <c r="F5" s="25">
        <v>22.5</v>
      </c>
      <c r="G5" s="22" t="s">
        <v>562</v>
      </c>
      <c r="H5" s="22" t="s">
        <v>559</v>
      </c>
      <c r="I5" s="22" t="s">
        <v>47</v>
      </c>
      <c r="J5" s="26" t="s">
        <v>3</v>
      </c>
      <c r="K5" s="22" t="s">
        <v>3</v>
      </c>
      <c r="L5" s="25">
        <v>0</v>
      </c>
      <c r="M5" s="25">
        <v>0</v>
      </c>
      <c r="N5" s="25">
        <v>6</v>
      </c>
      <c r="O5" s="25">
        <v>3</v>
      </c>
      <c r="P5" s="25">
        <v>12</v>
      </c>
      <c r="Q5" s="25">
        <v>1.5</v>
      </c>
    </row>
    <row r="6" spans="1:17" ht="15.75">
      <c r="A6" s="22" t="s">
        <v>22</v>
      </c>
      <c r="B6" s="22" t="s">
        <v>68</v>
      </c>
      <c r="C6" s="22" t="s">
        <v>62</v>
      </c>
      <c r="D6" s="23">
        <v>347667</v>
      </c>
      <c r="E6" s="24">
        <v>44759.976959409723</v>
      </c>
      <c r="F6" s="25">
        <v>22.5</v>
      </c>
      <c r="G6" s="22" t="s">
        <v>563</v>
      </c>
      <c r="H6" s="22" t="s">
        <v>559</v>
      </c>
      <c r="I6" s="22" t="s">
        <v>39</v>
      </c>
      <c r="J6" s="26" t="s">
        <v>3</v>
      </c>
      <c r="K6" s="22" t="s">
        <v>3</v>
      </c>
      <c r="L6" s="25">
        <v>0</v>
      </c>
      <c r="M6" s="25">
        <v>0</v>
      </c>
      <c r="N6" s="25">
        <v>6</v>
      </c>
      <c r="O6" s="25">
        <v>3</v>
      </c>
      <c r="P6" s="25">
        <v>12</v>
      </c>
      <c r="Q6" s="25">
        <v>1.5</v>
      </c>
    </row>
    <row r="7" spans="1:17" ht="15.75">
      <c r="A7" s="22" t="s">
        <v>22</v>
      </c>
      <c r="B7" s="22" t="s">
        <v>68</v>
      </c>
      <c r="C7" s="22" t="s">
        <v>62</v>
      </c>
      <c r="D7" s="23">
        <v>349492</v>
      </c>
      <c r="E7" s="24">
        <v>44761.770550729168</v>
      </c>
      <c r="F7" s="25">
        <v>22.5</v>
      </c>
      <c r="G7" s="22" t="s">
        <v>564</v>
      </c>
      <c r="H7" s="22" t="s">
        <v>559</v>
      </c>
      <c r="I7" s="22" t="s">
        <v>36</v>
      </c>
      <c r="J7" s="26" t="s">
        <v>3</v>
      </c>
      <c r="K7" s="22" t="s">
        <v>3</v>
      </c>
      <c r="L7" s="25">
        <v>0</v>
      </c>
      <c r="M7" s="25">
        <v>0</v>
      </c>
      <c r="N7" s="25">
        <v>6</v>
      </c>
      <c r="O7" s="25">
        <v>3</v>
      </c>
      <c r="P7" s="25">
        <v>12</v>
      </c>
      <c r="Q7" s="25">
        <v>1.5</v>
      </c>
    </row>
    <row r="8" spans="1:17" ht="15.75">
      <c r="A8" s="22" t="s">
        <v>22</v>
      </c>
      <c r="B8" s="22" t="s">
        <v>68</v>
      </c>
      <c r="C8" s="22" t="s">
        <v>62</v>
      </c>
      <c r="D8" s="23">
        <v>346066</v>
      </c>
      <c r="E8" s="24">
        <v>44756.6828537037</v>
      </c>
      <c r="F8" s="25">
        <v>22.4</v>
      </c>
      <c r="G8" s="22" t="s">
        <v>565</v>
      </c>
      <c r="H8" s="22" t="s">
        <v>559</v>
      </c>
      <c r="I8" s="22" t="s">
        <v>7</v>
      </c>
      <c r="J8" s="26" t="s">
        <v>3</v>
      </c>
      <c r="K8" s="22" t="s">
        <v>3</v>
      </c>
      <c r="L8" s="25">
        <v>0</v>
      </c>
      <c r="M8" s="25">
        <v>0</v>
      </c>
      <c r="N8" s="25">
        <v>6</v>
      </c>
      <c r="O8" s="25">
        <v>3</v>
      </c>
      <c r="P8" s="25">
        <v>12</v>
      </c>
      <c r="Q8" s="25">
        <v>1.4</v>
      </c>
    </row>
    <row r="9" spans="1:17" ht="15.75">
      <c r="A9" s="22" t="s">
        <v>22</v>
      </c>
      <c r="B9" s="22" t="s">
        <v>68</v>
      </c>
      <c r="C9" s="22" t="s">
        <v>62</v>
      </c>
      <c r="D9" s="23">
        <v>349698</v>
      </c>
      <c r="E9" s="24">
        <v>44761.848069374995</v>
      </c>
      <c r="F9" s="25">
        <v>22</v>
      </c>
      <c r="G9" s="22" t="s">
        <v>566</v>
      </c>
      <c r="H9" s="22" t="s">
        <v>559</v>
      </c>
      <c r="I9" s="22" t="s">
        <v>84</v>
      </c>
      <c r="J9" s="26" t="s">
        <v>3</v>
      </c>
      <c r="K9" s="22" t="s">
        <v>3</v>
      </c>
      <c r="L9" s="25">
        <v>0</v>
      </c>
      <c r="M9" s="25">
        <v>0</v>
      </c>
      <c r="N9" s="25">
        <v>6</v>
      </c>
      <c r="O9" s="25">
        <v>3</v>
      </c>
      <c r="P9" s="25">
        <v>12</v>
      </c>
      <c r="Q9" s="25">
        <v>1</v>
      </c>
    </row>
    <row r="10" spans="1:17" ht="15.75">
      <c r="A10" s="22" t="s">
        <v>22</v>
      </c>
      <c r="B10" s="22" t="s">
        <v>68</v>
      </c>
      <c r="C10" s="22" t="s">
        <v>62</v>
      </c>
      <c r="D10" s="23">
        <v>348495</v>
      </c>
      <c r="E10" s="24">
        <v>44760.918289560184</v>
      </c>
      <c r="F10" s="25">
        <v>21.8</v>
      </c>
      <c r="G10" s="22" t="s">
        <v>567</v>
      </c>
      <c r="H10" s="22" t="s">
        <v>559</v>
      </c>
      <c r="I10" s="22" t="s">
        <v>17</v>
      </c>
      <c r="J10" s="26" t="s">
        <v>3</v>
      </c>
      <c r="K10" s="22" t="s">
        <v>3</v>
      </c>
      <c r="L10" s="25">
        <v>0</v>
      </c>
      <c r="M10" s="25">
        <v>0</v>
      </c>
      <c r="N10" s="25">
        <v>6</v>
      </c>
      <c r="O10" s="25">
        <v>3</v>
      </c>
      <c r="P10" s="25">
        <v>12</v>
      </c>
      <c r="Q10" s="25">
        <v>0.8</v>
      </c>
    </row>
    <row r="11" spans="1:17" ht="15.75">
      <c r="A11" s="22" t="s">
        <v>22</v>
      </c>
      <c r="B11" s="22" t="s">
        <v>68</v>
      </c>
      <c r="C11" s="22" t="s">
        <v>62</v>
      </c>
      <c r="D11" s="23">
        <v>349737</v>
      </c>
      <c r="E11" s="24">
        <v>44761.863670555555</v>
      </c>
      <c r="F11" s="25">
        <v>21</v>
      </c>
      <c r="G11" s="22" t="s">
        <v>568</v>
      </c>
      <c r="H11" s="22" t="s">
        <v>559</v>
      </c>
      <c r="I11" s="22" t="s">
        <v>21</v>
      </c>
      <c r="J11" s="26" t="s">
        <v>3</v>
      </c>
      <c r="K11" s="22" t="s">
        <v>3</v>
      </c>
      <c r="L11" s="25">
        <v>0</v>
      </c>
      <c r="M11" s="25">
        <v>0</v>
      </c>
      <c r="N11" s="25">
        <v>6</v>
      </c>
      <c r="O11" s="25">
        <v>3</v>
      </c>
      <c r="P11" s="25">
        <v>12</v>
      </c>
      <c r="Q11" s="25">
        <v>0</v>
      </c>
    </row>
    <row r="12" spans="1:17" ht="15.75">
      <c r="A12" s="22" t="s">
        <v>22</v>
      </c>
      <c r="B12" s="22" t="s">
        <v>68</v>
      </c>
      <c r="C12" s="22" t="s">
        <v>62</v>
      </c>
      <c r="D12" s="23">
        <v>347041</v>
      </c>
      <c r="E12" s="24">
        <v>44757.992635752315</v>
      </c>
      <c r="F12" s="25">
        <v>20.799999999999997</v>
      </c>
      <c r="G12" s="22" t="s">
        <v>569</v>
      </c>
      <c r="H12" s="22" t="s">
        <v>559</v>
      </c>
      <c r="I12" s="22" t="s">
        <v>58</v>
      </c>
      <c r="J12" s="26" t="s">
        <v>3</v>
      </c>
      <c r="K12" s="22" t="s">
        <v>3</v>
      </c>
      <c r="L12" s="25">
        <v>0</v>
      </c>
      <c r="M12" s="25">
        <v>0</v>
      </c>
      <c r="N12" s="25">
        <v>6</v>
      </c>
      <c r="O12" s="25">
        <v>3</v>
      </c>
      <c r="P12" s="25">
        <v>11.4</v>
      </c>
      <c r="Q12" s="25">
        <v>0.4</v>
      </c>
    </row>
    <row r="13" spans="1:17" ht="15.75">
      <c r="A13" s="22" t="s">
        <v>22</v>
      </c>
      <c r="B13" s="22" t="s">
        <v>68</v>
      </c>
      <c r="C13" s="22" t="s">
        <v>62</v>
      </c>
      <c r="D13" s="23">
        <v>341832</v>
      </c>
      <c r="E13" s="24">
        <v>44750.565550925923</v>
      </c>
      <c r="F13" s="25">
        <v>19.600000000000001</v>
      </c>
      <c r="G13" s="22" t="s">
        <v>570</v>
      </c>
      <c r="H13" s="22" t="s">
        <v>559</v>
      </c>
      <c r="I13" s="22" t="s">
        <v>38</v>
      </c>
      <c r="J13" s="26" t="s">
        <v>3</v>
      </c>
      <c r="K13" s="22" t="s">
        <v>3</v>
      </c>
      <c r="L13" s="25">
        <v>0</v>
      </c>
      <c r="M13" s="25">
        <v>0</v>
      </c>
      <c r="N13" s="25">
        <v>6</v>
      </c>
      <c r="O13" s="25">
        <v>3</v>
      </c>
      <c r="P13" s="25">
        <v>10.6</v>
      </c>
      <c r="Q13" s="25">
        <v>0</v>
      </c>
    </row>
    <row r="14" spans="1:17" ht="15.75">
      <c r="A14" s="22" t="s">
        <v>22</v>
      </c>
      <c r="B14" s="22" t="s">
        <v>68</v>
      </c>
      <c r="C14" s="22" t="s">
        <v>62</v>
      </c>
      <c r="D14" s="23">
        <v>343321</v>
      </c>
      <c r="E14" s="24">
        <v>44753.714645104163</v>
      </c>
      <c r="F14" s="25">
        <v>19.5</v>
      </c>
      <c r="G14" s="22" t="s">
        <v>571</v>
      </c>
      <c r="H14" s="22" t="s">
        <v>559</v>
      </c>
      <c r="I14" s="22" t="s">
        <v>36</v>
      </c>
      <c r="J14" s="26" t="s">
        <v>3</v>
      </c>
      <c r="K14" s="22" t="s">
        <v>3</v>
      </c>
      <c r="L14" s="25">
        <v>0</v>
      </c>
      <c r="M14" s="25">
        <v>0</v>
      </c>
      <c r="N14" s="25">
        <v>6</v>
      </c>
      <c r="O14" s="25">
        <v>0</v>
      </c>
      <c r="P14" s="25">
        <v>12</v>
      </c>
      <c r="Q14" s="25">
        <v>1.5</v>
      </c>
    </row>
    <row r="15" spans="1:17" ht="15.75">
      <c r="A15" s="22" t="s">
        <v>22</v>
      </c>
      <c r="B15" s="22" t="s">
        <v>68</v>
      </c>
      <c r="C15" s="22" t="s">
        <v>62</v>
      </c>
      <c r="D15" s="23">
        <v>347837</v>
      </c>
      <c r="E15" s="24">
        <v>44760.475743287032</v>
      </c>
      <c r="F15" s="25">
        <v>18.5</v>
      </c>
      <c r="G15" s="22" t="s">
        <v>572</v>
      </c>
      <c r="H15" s="22" t="s">
        <v>559</v>
      </c>
      <c r="I15" s="22" t="s">
        <v>71</v>
      </c>
      <c r="J15" s="26" t="s">
        <v>3</v>
      </c>
      <c r="K15" s="22" t="s">
        <v>3</v>
      </c>
      <c r="L15" s="25">
        <v>0</v>
      </c>
      <c r="M15" s="25">
        <v>0</v>
      </c>
      <c r="N15" s="25">
        <v>6</v>
      </c>
      <c r="O15" s="25">
        <v>0</v>
      </c>
      <c r="P15" s="25">
        <v>12</v>
      </c>
      <c r="Q15" s="25">
        <v>0.5</v>
      </c>
    </row>
    <row r="16" spans="1:17" ht="15.75">
      <c r="A16" s="22" t="s">
        <v>22</v>
      </c>
      <c r="B16" s="22" t="s">
        <v>68</v>
      </c>
      <c r="C16" s="22" t="s">
        <v>62</v>
      </c>
      <c r="D16" s="23">
        <v>344832</v>
      </c>
      <c r="E16" s="24">
        <v>44755.493406249996</v>
      </c>
      <c r="F16" s="25">
        <v>18.3</v>
      </c>
      <c r="G16" s="22" t="s">
        <v>573</v>
      </c>
      <c r="H16" s="22" t="s">
        <v>559</v>
      </c>
      <c r="I16" s="22" t="s">
        <v>24</v>
      </c>
      <c r="J16" s="26" t="s">
        <v>3</v>
      </c>
      <c r="K16" s="22" t="s">
        <v>3</v>
      </c>
      <c r="L16" s="25">
        <v>0</v>
      </c>
      <c r="M16" s="25">
        <v>0</v>
      </c>
      <c r="N16" s="25">
        <v>6</v>
      </c>
      <c r="O16" s="25">
        <v>4</v>
      </c>
      <c r="P16" s="25">
        <v>8</v>
      </c>
      <c r="Q16" s="25">
        <v>0.3</v>
      </c>
    </row>
    <row r="17" spans="1:17" ht="15.75">
      <c r="A17" s="22" t="s">
        <v>22</v>
      </c>
      <c r="B17" s="22" t="s">
        <v>68</v>
      </c>
      <c r="C17" s="22" t="s">
        <v>62</v>
      </c>
      <c r="D17" s="23">
        <v>344848</v>
      </c>
      <c r="E17" s="24">
        <v>44755.515529861106</v>
      </c>
      <c r="F17" s="25">
        <v>18.2</v>
      </c>
      <c r="G17" s="22" t="s">
        <v>574</v>
      </c>
      <c r="H17" s="22" t="s">
        <v>559</v>
      </c>
      <c r="I17" s="22" t="s">
        <v>32</v>
      </c>
      <c r="J17" s="26" t="s">
        <v>3</v>
      </c>
      <c r="K17" s="22" t="s">
        <v>3</v>
      </c>
      <c r="L17" s="25">
        <v>0</v>
      </c>
      <c r="M17" s="25">
        <v>0</v>
      </c>
      <c r="N17" s="25">
        <v>6</v>
      </c>
      <c r="O17" s="25">
        <v>0</v>
      </c>
      <c r="P17" s="25">
        <v>12</v>
      </c>
      <c r="Q17" s="25">
        <v>0.2</v>
      </c>
    </row>
    <row r="18" spans="1:17" ht="15.75">
      <c r="A18" s="22" t="s">
        <v>22</v>
      </c>
      <c r="B18" s="22" t="s">
        <v>68</v>
      </c>
      <c r="C18" s="22" t="s">
        <v>62</v>
      </c>
      <c r="D18" s="23">
        <v>349361</v>
      </c>
      <c r="E18" s="24">
        <v>44761.730344490737</v>
      </c>
      <c r="F18" s="25">
        <v>18.100000000000001</v>
      </c>
      <c r="G18" s="22" t="s">
        <v>575</v>
      </c>
      <c r="H18" s="22" t="s">
        <v>559</v>
      </c>
      <c r="I18" s="22" t="s">
        <v>35</v>
      </c>
      <c r="J18" s="26" t="s">
        <v>3</v>
      </c>
      <c r="K18" s="22" t="s">
        <v>3</v>
      </c>
      <c r="L18" s="25">
        <v>0</v>
      </c>
      <c r="M18" s="25">
        <v>0</v>
      </c>
      <c r="N18" s="25">
        <v>6</v>
      </c>
      <c r="O18" s="25">
        <v>4</v>
      </c>
      <c r="P18" s="25">
        <v>7</v>
      </c>
      <c r="Q18" s="25">
        <v>1.1000000000000001</v>
      </c>
    </row>
    <row r="19" spans="1:17" ht="15.75">
      <c r="A19" s="22" t="s">
        <v>22</v>
      </c>
      <c r="B19" s="22" t="s">
        <v>68</v>
      </c>
      <c r="C19" s="22" t="s">
        <v>62</v>
      </c>
      <c r="D19" s="23">
        <v>345200</v>
      </c>
      <c r="E19" s="24">
        <v>44755.753917349539</v>
      </c>
      <c r="F19" s="25">
        <v>17.7</v>
      </c>
      <c r="G19" s="22" t="s">
        <v>576</v>
      </c>
      <c r="H19" s="22" t="s">
        <v>559</v>
      </c>
      <c r="I19" s="22" t="s">
        <v>5</v>
      </c>
      <c r="J19" s="26" t="s">
        <v>2</v>
      </c>
      <c r="K19" s="22" t="s">
        <v>3</v>
      </c>
      <c r="L19" s="25">
        <v>6</v>
      </c>
      <c r="M19" s="25">
        <v>0</v>
      </c>
      <c r="N19" s="25">
        <v>6</v>
      </c>
      <c r="O19" s="25">
        <v>0</v>
      </c>
      <c r="P19" s="25">
        <v>4.2</v>
      </c>
      <c r="Q19" s="25">
        <v>1.5</v>
      </c>
    </row>
    <row r="20" spans="1:17" ht="15.75">
      <c r="A20" s="22" t="s">
        <v>22</v>
      </c>
      <c r="B20" s="22" t="s">
        <v>68</v>
      </c>
      <c r="C20" s="22" t="s">
        <v>62</v>
      </c>
      <c r="D20" s="23">
        <v>346794</v>
      </c>
      <c r="E20" s="24">
        <v>44757.728814953705</v>
      </c>
      <c r="F20" s="25">
        <v>16.399999999999999</v>
      </c>
      <c r="G20" s="22" t="s">
        <v>577</v>
      </c>
      <c r="H20" s="22" t="s">
        <v>559</v>
      </c>
      <c r="I20" s="22" t="s">
        <v>34</v>
      </c>
      <c r="J20" s="26" t="s">
        <v>3</v>
      </c>
      <c r="K20" s="22" t="s">
        <v>3</v>
      </c>
      <c r="L20" s="25">
        <v>0</v>
      </c>
      <c r="M20" s="25">
        <v>0</v>
      </c>
      <c r="N20" s="25">
        <v>6</v>
      </c>
      <c r="O20" s="25">
        <v>0</v>
      </c>
      <c r="P20" s="25">
        <v>9.6</v>
      </c>
      <c r="Q20" s="25">
        <v>0.8</v>
      </c>
    </row>
    <row r="21" spans="1:17" ht="15.75">
      <c r="A21" s="22" t="s">
        <v>22</v>
      </c>
      <c r="B21" s="22" t="s">
        <v>68</v>
      </c>
      <c r="C21" s="22" t="s">
        <v>62</v>
      </c>
      <c r="D21" s="23">
        <v>349669</v>
      </c>
      <c r="E21" s="24">
        <v>44761.831552777774</v>
      </c>
      <c r="F21" s="25">
        <v>15.4</v>
      </c>
      <c r="G21" s="22" t="s">
        <v>578</v>
      </c>
      <c r="H21" s="22" t="s">
        <v>559</v>
      </c>
      <c r="I21" s="22" t="s">
        <v>17</v>
      </c>
      <c r="J21" s="26" t="s">
        <v>3</v>
      </c>
      <c r="K21" s="22" t="s">
        <v>3</v>
      </c>
      <c r="L21" s="25">
        <v>0</v>
      </c>
      <c r="M21" s="25">
        <v>0</v>
      </c>
      <c r="N21" s="25">
        <v>6</v>
      </c>
      <c r="O21" s="25">
        <v>3</v>
      </c>
      <c r="P21" s="25">
        <v>6.4</v>
      </c>
      <c r="Q21" s="25">
        <v>0</v>
      </c>
    </row>
    <row r="22" spans="1:17" ht="15.75">
      <c r="A22" s="22" t="s">
        <v>22</v>
      </c>
      <c r="B22" s="22" t="s">
        <v>68</v>
      </c>
      <c r="C22" s="22" t="s">
        <v>62</v>
      </c>
      <c r="D22" s="23">
        <v>349682</v>
      </c>
      <c r="E22" s="24">
        <v>44761.837091203699</v>
      </c>
      <c r="F22" s="25">
        <v>15.299999999999999</v>
      </c>
      <c r="G22" s="22" t="s">
        <v>579</v>
      </c>
      <c r="H22" s="22" t="s">
        <v>559</v>
      </c>
      <c r="I22" s="22" t="s">
        <v>7</v>
      </c>
      <c r="J22" s="26" t="s">
        <v>3</v>
      </c>
      <c r="K22" s="22" t="s">
        <v>3</v>
      </c>
      <c r="L22" s="25">
        <v>0</v>
      </c>
      <c r="M22" s="25">
        <v>0</v>
      </c>
      <c r="N22" s="25">
        <v>6</v>
      </c>
      <c r="O22" s="25">
        <v>3</v>
      </c>
      <c r="P22" s="25">
        <v>5.6</v>
      </c>
      <c r="Q22" s="25">
        <v>0.7</v>
      </c>
    </row>
    <row r="23" spans="1:17" ht="15.75">
      <c r="A23" s="22" t="s">
        <v>22</v>
      </c>
      <c r="B23" s="22" t="s">
        <v>68</v>
      </c>
      <c r="C23" s="22" t="s">
        <v>62</v>
      </c>
      <c r="D23" s="23">
        <v>348082</v>
      </c>
      <c r="E23" s="24">
        <v>44760.656605798613</v>
      </c>
      <c r="F23" s="25">
        <v>15.200000000000001</v>
      </c>
      <c r="G23" s="22" t="s">
        <v>580</v>
      </c>
      <c r="H23" s="22" t="s">
        <v>559</v>
      </c>
      <c r="I23" s="22" t="s">
        <v>37</v>
      </c>
      <c r="J23" s="26" t="s">
        <v>3</v>
      </c>
      <c r="K23" s="22" t="s">
        <v>3</v>
      </c>
      <c r="L23" s="25">
        <v>0</v>
      </c>
      <c r="M23" s="25">
        <v>0</v>
      </c>
      <c r="N23" s="25">
        <v>6</v>
      </c>
      <c r="O23" s="25">
        <v>3</v>
      </c>
      <c r="P23" s="25">
        <v>4.8</v>
      </c>
      <c r="Q23" s="25">
        <v>1.4</v>
      </c>
    </row>
    <row r="24" spans="1:17" ht="15.75">
      <c r="A24" s="22" t="s">
        <v>22</v>
      </c>
      <c r="B24" s="22" t="s">
        <v>68</v>
      </c>
      <c r="C24" s="22" t="s">
        <v>62</v>
      </c>
      <c r="D24" s="23">
        <v>347511</v>
      </c>
      <c r="E24" s="24">
        <v>44759.672747592587</v>
      </c>
      <c r="F24" s="25">
        <v>15.2</v>
      </c>
      <c r="G24" s="22" t="s">
        <v>581</v>
      </c>
      <c r="H24" s="22" t="s">
        <v>559</v>
      </c>
      <c r="I24" s="22" t="s">
        <v>21</v>
      </c>
      <c r="J24" s="26" t="s">
        <v>3</v>
      </c>
      <c r="K24" s="22" t="s">
        <v>3</v>
      </c>
      <c r="L24" s="25">
        <v>0</v>
      </c>
      <c r="M24" s="25">
        <v>0</v>
      </c>
      <c r="N24" s="25">
        <v>6</v>
      </c>
      <c r="O24" s="25">
        <v>3</v>
      </c>
      <c r="P24" s="25">
        <v>6</v>
      </c>
      <c r="Q24" s="25">
        <v>0.2</v>
      </c>
    </row>
    <row r="25" spans="1:17" ht="15.75">
      <c r="A25" s="22" t="s">
        <v>22</v>
      </c>
      <c r="B25" s="22" t="s">
        <v>68</v>
      </c>
      <c r="C25" s="22" t="s">
        <v>62</v>
      </c>
      <c r="D25" s="23">
        <v>350045</v>
      </c>
      <c r="E25" s="24">
        <v>44761.968960682869</v>
      </c>
      <c r="F25" s="25">
        <v>14.7</v>
      </c>
      <c r="G25" s="22" t="s">
        <v>582</v>
      </c>
      <c r="H25" s="22" t="s">
        <v>559</v>
      </c>
      <c r="I25" s="22" t="s">
        <v>5</v>
      </c>
      <c r="J25" s="26" t="s">
        <v>3</v>
      </c>
      <c r="K25" s="22" t="s">
        <v>3</v>
      </c>
      <c r="L25" s="25">
        <v>0</v>
      </c>
      <c r="M25" s="25">
        <v>0</v>
      </c>
      <c r="N25" s="25">
        <v>6</v>
      </c>
      <c r="O25" s="25">
        <v>0</v>
      </c>
      <c r="P25" s="25">
        <v>7.2</v>
      </c>
      <c r="Q25" s="25">
        <v>1.5</v>
      </c>
    </row>
    <row r="26" spans="1:17" ht="15.75">
      <c r="A26" s="22" t="s">
        <v>22</v>
      </c>
      <c r="B26" s="22" t="s">
        <v>68</v>
      </c>
      <c r="C26" s="22" t="s">
        <v>62</v>
      </c>
      <c r="D26" s="23">
        <v>346811</v>
      </c>
      <c r="E26" s="24">
        <v>44757.747078460648</v>
      </c>
      <c r="F26" s="25">
        <v>14</v>
      </c>
      <c r="G26" s="22" t="s">
        <v>583</v>
      </c>
      <c r="H26" s="22" t="s">
        <v>559</v>
      </c>
      <c r="I26" s="22" t="s">
        <v>45</v>
      </c>
      <c r="J26" s="26" t="s">
        <v>3</v>
      </c>
      <c r="K26" s="22" t="s">
        <v>3</v>
      </c>
      <c r="L26" s="25">
        <v>0</v>
      </c>
      <c r="M26" s="25">
        <v>0</v>
      </c>
      <c r="N26" s="25">
        <v>6</v>
      </c>
      <c r="O26" s="25">
        <v>0</v>
      </c>
      <c r="P26" s="25">
        <v>8</v>
      </c>
      <c r="Q26" s="25">
        <v>0</v>
      </c>
    </row>
    <row r="27" spans="1:17" ht="15.75">
      <c r="A27" s="22" t="s">
        <v>22</v>
      </c>
      <c r="B27" s="22" t="s">
        <v>68</v>
      </c>
      <c r="C27" s="22" t="s">
        <v>62</v>
      </c>
      <c r="D27" s="23">
        <v>346640</v>
      </c>
      <c r="E27" s="24">
        <v>44757.566799641201</v>
      </c>
      <c r="F27" s="25">
        <v>13.8</v>
      </c>
      <c r="G27" s="22" t="s">
        <v>584</v>
      </c>
      <c r="H27" s="22" t="s">
        <v>559</v>
      </c>
      <c r="I27" s="22" t="s">
        <v>35</v>
      </c>
      <c r="J27" s="26" t="s">
        <v>3</v>
      </c>
      <c r="K27" s="22" t="s">
        <v>3</v>
      </c>
      <c r="L27" s="25">
        <v>0</v>
      </c>
      <c r="M27" s="25">
        <v>0</v>
      </c>
      <c r="N27" s="25">
        <v>6</v>
      </c>
      <c r="O27" s="25">
        <v>3</v>
      </c>
      <c r="P27" s="25">
        <v>4.8</v>
      </c>
      <c r="Q27" s="25">
        <v>0</v>
      </c>
    </row>
    <row r="28" spans="1:17" ht="15.75">
      <c r="A28" s="22" t="s">
        <v>22</v>
      </c>
      <c r="B28" s="22" t="s">
        <v>68</v>
      </c>
      <c r="C28" s="22" t="s">
        <v>62</v>
      </c>
      <c r="D28" s="23">
        <v>349634</v>
      </c>
      <c r="E28" s="24">
        <v>44761.827516041667</v>
      </c>
      <c r="F28" s="25">
        <v>13.6</v>
      </c>
      <c r="G28" s="22" t="s">
        <v>585</v>
      </c>
      <c r="H28" s="22" t="s">
        <v>559</v>
      </c>
      <c r="I28" s="22" t="s">
        <v>39</v>
      </c>
      <c r="J28" s="26" t="s">
        <v>2</v>
      </c>
      <c r="K28" s="22" t="s">
        <v>3</v>
      </c>
      <c r="L28" s="25">
        <v>6</v>
      </c>
      <c r="M28" s="25">
        <v>0</v>
      </c>
      <c r="N28" s="25">
        <v>6</v>
      </c>
      <c r="O28" s="25">
        <v>0</v>
      </c>
      <c r="P28" s="25">
        <v>1.6</v>
      </c>
      <c r="Q28" s="25">
        <v>0</v>
      </c>
    </row>
    <row r="29" spans="1:17" ht="15.75">
      <c r="A29" s="22" t="s">
        <v>22</v>
      </c>
      <c r="B29" s="22" t="s">
        <v>68</v>
      </c>
      <c r="C29" s="22" t="s">
        <v>62</v>
      </c>
      <c r="D29" s="23">
        <v>348975</v>
      </c>
      <c r="E29" s="24">
        <v>44761.525451678237</v>
      </c>
      <c r="F29" s="25">
        <v>13.4</v>
      </c>
      <c r="G29" s="22" t="s">
        <v>586</v>
      </c>
      <c r="H29" s="22" t="s">
        <v>559</v>
      </c>
      <c r="I29" s="22" t="s">
        <v>42</v>
      </c>
      <c r="J29" s="26" t="s">
        <v>3</v>
      </c>
      <c r="K29" s="22" t="s">
        <v>3</v>
      </c>
      <c r="L29" s="25">
        <v>0</v>
      </c>
      <c r="M29" s="25">
        <v>0</v>
      </c>
      <c r="N29" s="25">
        <v>6</v>
      </c>
      <c r="O29" s="25">
        <v>0</v>
      </c>
      <c r="P29" s="25">
        <v>7</v>
      </c>
      <c r="Q29" s="25">
        <v>0.4</v>
      </c>
    </row>
    <row r="30" spans="1:17" ht="15.75">
      <c r="A30" s="22" t="s">
        <v>22</v>
      </c>
      <c r="B30" s="22" t="s">
        <v>68</v>
      </c>
      <c r="C30" s="22" t="s">
        <v>62</v>
      </c>
      <c r="D30" s="23">
        <v>342038</v>
      </c>
      <c r="E30" s="24">
        <v>44750.727234976846</v>
      </c>
      <c r="F30" s="25">
        <v>13.3</v>
      </c>
      <c r="G30" s="22" t="s">
        <v>587</v>
      </c>
      <c r="H30" s="22" t="s">
        <v>559</v>
      </c>
      <c r="I30" s="22" t="s">
        <v>45</v>
      </c>
      <c r="J30" s="26" t="s">
        <v>3</v>
      </c>
      <c r="K30" s="22" t="s">
        <v>3</v>
      </c>
      <c r="L30" s="25">
        <v>0</v>
      </c>
      <c r="M30" s="25">
        <v>0</v>
      </c>
      <c r="N30" s="25">
        <v>6</v>
      </c>
      <c r="O30" s="25">
        <v>3</v>
      </c>
      <c r="P30" s="25">
        <v>3.4</v>
      </c>
      <c r="Q30" s="25">
        <v>0.9</v>
      </c>
    </row>
    <row r="31" spans="1:17" ht="15.75">
      <c r="A31" s="22" t="s">
        <v>22</v>
      </c>
      <c r="B31" s="22" t="s">
        <v>68</v>
      </c>
      <c r="C31" s="22" t="s">
        <v>65</v>
      </c>
      <c r="D31" s="23">
        <v>342039</v>
      </c>
      <c r="E31" s="24">
        <v>44750.727243067129</v>
      </c>
      <c r="F31" s="25">
        <v>13.3</v>
      </c>
      <c r="G31" s="22" t="s">
        <v>587</v>
      </c>
      <c r="H31" s="22" t="s">
        <v>559</v>
      </c>
      <c r="I31" s="22" t="s">
        <v>45</v>
      </c>
      <c r="J31" s="26" t="s">
        <v>3</v>
      </c>
      <c r="K31" s="22" t="s">
        <v>3</v>
      </c>
      <c r="L31" s="25">
        <v>0</v>
      </c>
      <c r="M31" s="25">
        <v>0</v>
      </c>
      <c r="N31" s="25">
        <v>6</v>
      </c>
      <c r="O31" s="25">
        <v>3</v>
      </c>
      <c r="P31" s="25">
        <v>3.4</v>
      </c>
      <c r="Q31" s="25">
        <v>0.9</v>
      </c>
    </row>
    <row r="32" spans="1:17" ht="15.75">
      <c r="A32" s="22" t="s">
        <v>22</v>
      </c>
      <c r="B32" s="22" t="s">
        <v>68</v>
      </c>
      <c r="C32" s="22" t="s">
        <v>62</v>
      </c>
      <c r="D32" s="23">
        <v>342302</v>
      </c>
      <c r="E32" s="24">
        <v>44751.443134641202</v>
      </c>
      <c r="F32" s="25">
        <v>13</v>
      </c>
      <c r="G32" s="22" t="s">
        <v>588</v>
      </c>
      <c r="H32" s="22" t="s">
        <v>559</v>
      </c>
      <c r="I32" s="22" t="s">
        <v>37</v>
      </c>
      <c r="J32" s="26" t="s">
        <v>2</v>
      </c>
      <c r="K32" s="22" t="s">
        <v>3</v>
      </c>
      <c r="L32" s="25">
        <v>6</v>
      </c>
      <c r="M32" s="25">
        <v>0</v>
      </c>
      <c r="N32" s="25">
        <v>6</v>
      </c>
      <c r="O32" s="25">
        <v>0</v>
      </c>
      <c r="P32" s="25">
        <v>1</v>
      </c>
      <c r="Q32" s="25">
        <v>0</v>
      </c>
    </row>
    <row r="33" spans="1:17" ht="15.75">
      <c r="A33" s="22" t="s">
        <v>22</v>
      </c>
      <c r="B33" s="22" t="s">
        <v>68</v>
      </c>
      <c r="C33" s="22" t="s">
        <v>62</v>
      </c>
      <c r="D33" s="23">
        <v>348479</v>
      </c>
      <c r="E33" s="24">
        <v>44760.906530428241</v>
      </c>
      <c r="F33" s="25">
        <v>12.6</v>
      </c>
      <c r="G33" s="22" t="s">
        <v>589</v>
      </c>
      <c r="H33" s="22" t="s">
        <v>559</v>
      </c>
      <c r="I33" s="22" t="s">
        <v>38</v>
      </c>
      <c r="J33" s="26" t="s">
        <v>2</v>
      </c>
      <c r="K33" s="22" t="s">
        <v>3</v>
      </c>
      <c r="L33" s="25">
        <v>6</v>
      </c>
      <c r="M33" s="25">
        <v>0</v>
      </c>
      <c r="N33" s="25">
        <v>6</v>
      </c>
      <c r="O33" s="25">
        <v>0</v>
      </c>
      <c r="P33" s="25">
        <v>0.6</v>
      </c>
      <c r="Q33" s="25">
        <v>0</v>
      </c>
    </row>
    <row r="34" spans="1:17" ht="15.75">
      <c r="A34" s="22" t="s">
        <v>22</v>
      </c>
      <c r="B34" s="22" t="s">
        <v>68</v>
      </c>
      <c r="C34" s="22" t="s">
        <v>62</v>
      </c>
      <c r="D34" s="23">
        <v>342312</v>
      </c>
      <c r="E34" s="24">
        <v>44751.480221840276</v>
      </c>
      <c r="F34" s="25">
        <v>12.6</v>
      </c>
      <c r="G34" s="22" t="s">
        <v>590</v>
      </c>
      <c r="H34" s="22" t="s">
        <v>559</v>
      </c>
      <c r="I34" s="22" t="s">
        <v>4</v>
      </c>
      <c r="J34" s="26" t="s">
        <v>3</v>
      </c>
      <c r="K34" s="22" t="s">
        <v>3</v>
      </c>
      <c r="L34" s="25">
        <v>0</v>
      </c>
      <c r="M34" s="25">
        <v>0</v>
      </c>
      <c r="N34" s="25">
        <v>6</v>
      </c>
      <c r="O34" s="25">
        <v>3</v>
      </c>
      <c r="P34" s="25">
        <v>2.2000000000000002</v>
      </c>
      <c r="Q34" s="25">
        <v>1.4</v>
      </c>
    </row>
    <row r="35" spans="1:17" ht="15.75">
      <c r="A35" s="22" t="s">
        <v>22</v>
      </c>
      <c r="B35" s="22" t="s">
        <v>68</v>
      </c>
      <c r="C35" s="22" t="s">
        <v>62</v>
      </c>
      <c r="D35" s="23">
        <v>349468</v>
      </c>
      <c r="E35" s="24">
        <v>44761.766371238424</v>
      </c>
      <c r="F35" s="25">
        <v>12.5</v>
      </c>
      <c r="G35" s="22" t="s">
        <v>591</v>
      </c>
      <c r="H35" s="22" t="s">
        <v>559</v>
      </c>
      <c r="I35" s="22" t="s">
        <v>48</v>
      </c>
      <c r="J35" s="26" t="s">
        <v>3</v>
      </c>
      <c r="K35" s="22" t="s">
        <v>3</v>
      </c>
      <c r="L35" s="25">
        <v>0</v>
      </c>
      <c r="M35" s="25">
        <v>0</v>
      </c>
      <c r="N35" s="25">
        <v>6</v>
      </c>
      <c r="O35" s="25">
        <v>3</v>
      </c>
      <c r="P35" s="25">
        <v>2</v>
      </c>
      <c r="Q35" s="25">
        <v>1.5</v>
      </c>
    </row>
    <row r="36" spans="1:17" ht="15.75">
      <c r="A36" s="22" t="s">
        <v>22</v>
      </c>
      <c r="B36" s="22" t="s">
        <v>68</v>
      </c>
      <c r="C36" s="22" t="s">
        <v>62</v>
      </c>
      <c r="D36" s="23">
        <v>349956</v>
      </c>
      <c r="E36" s="24">
        <v>44761.939839837964</v>
      </c>
      <c r="F36" s="25">
        <v>12.5</v>
      </c>
      <c r="G36" s="22" t="s">
        <v>592</v>
      </c>
      <c r="H36" s="22" t="s">
        <v>559</v>
      </c>
      <c r="I36" s="22" t="s">
        <v>21</v>
      </c>
      <c r="J36" s="26" t="s">
        <v>3</v>
      </c>
      <c r="K36" s="22" t="s">
        <v>3</v>
      </c>
      <c r="L36" s="25">
        <v>0</v>
      </c>
      <c r="M36" s="25">
        <v>0</v>
      </c>
      <c r="N36" s="25">
        <v>6</v>
      </c>
      <c r="O36" s="25">
        <v>3</v>
      </c>
      <c r="P36" s="25">
        <v>2</v>
      </c>
      <c r="Q36" s="25">
        <v>1.5</v>
      </c>
    </row>
    <row r="37" spans="1:17" ht="15.75">
      <c r="A37" s="22" t="s">
        <v>22</v>
      </c>
      <c r="B37" s="22" t="s">
        <v>68</v>
      </c>
      <c r="C37" s="22" t="s">
        <v>62</v>
      </c>
      <c r="D37" s="23">
        <v>347340</v>
      </c>
      <c r="E37" s="24">
        <v>44758.774698564812</v>
      </c>
      <c r="F37" s="25">
        <v>11.9</v>
      </c>
      <c r="G37" s="22" t="s">
        <v>593</v>
      </c>
      <c r="H37" s="22" t="s">
        <v>559</v>
      </c>
      <c r="I37" s="22" t="s">
        <v>32</v>
      </c>
      <c r="J37" s="26" t="s">
        <v>3</v>
      </c>
      <c r="K37" s="22" t="s">
        <v>3</v>
      </c>
      <c r="L37" s="25">
        <v>0</v>
      </c>
      <c r="M37" s="25">
        <v>0</v>
      </c>
      <c r="N37" s="25">
        <v>6</v>
      </c>
      <c r="O37" s="25">
        <v>3</v>
      </c>
      <c r="P37" s="25">
        <v>1.4</v>
      </c>
      <c r="Q37" s="25">
        <v>1.5</v>
      </c>
    </row>
    <row r="38" spans="1:17" ht="15.75">
      <c r="A38" s="22" t="s">
        <v>22</v>
      </c>
      <c r="B38" s="22" t="s">
        <v>68</v>
      </c>
      <c r="C38" s="22" t="s">
        <v>62</v>
      </c>
      <c r="D38" s="23">
        <v>347037</v>
      </c>
      <c r="E38" s="24">
        <v>44757.983337060185</v>
      </c>
      <c r="F38" s="25">
        <v>11.899999999999999</v>
      </c>
      <c r="G38" s="22" t="s">
        <v>594</v>
      </c>
      <c r="H38" s="22" t="s">
        <v>559</v>
      </c>
      <c r="I38" s="22" t="s">
        <v>71</v>
      </c>
      <c r="J38" s="26" t="s">
        <v>3</v>
      </c>
      <c r="K38" s="22" t="s">
        <v>3</v>
      </c>
      <c r="L38" s="25">
        <v>0</v>
      </c>
      <c r="M38" s="25">
        <v>0</v>
      </c>
      <c r="N38" s="25">
        <v>6</v>
      </c>
      <c r="O38" s="25">
        <v>3</v>
      </c>
      <c r="P38" s="25">
        <v>2.2000000000000002</v>
      </c>
      <c r="Q38" s="25">
        <v>0.7</v>
      </c>
    </row>
    <row r="39" spans="1:17" ht="15.75">
      <c r="A39" s="22" t="s">
        <v>22</v>
      </c>
      <c r="B39" s="22" t="s">
        <v>68</v>
      </c>
      <c r="C39" s="22" t="s">
        <v>62</v>
      </c>
      <c r="D39" s="23">
        <v>344434</v>
      </c>
      <c r="E39" s="24">
        <v>44754.842774328703</v>
      </c>
      <c r="F39" s="25">
        <v>11.799999999999999</v>
      </c>
      <c r="G39" s="22" t="s">
        <v>595</v>
      </c>
      <c r="H39" s="22" t="s">
        <v>559</v>
      </c>
      <c r="I39" s="22" t="s">
        <v>21</v>
      </c>
      <c r="J39" s="26" t="s">
        <v>3</v>
      </c>
      <c r="K39" s="22" t="s">
        <v>3</v>
      </c>
      <c r="L39" s="25">
        <v>0</v>
      </c>
      <c r="M39" s="25">
        <v>0</v>
      </c>
      <c r="N39" s="25">
        <v>6</v>
      </c>
      <c r="O39" s="25">
        <v>0</v>
      </c>
      <c r="P39" s="25">
        <v>4.5999999999999996</v>
      </c>
      <c r="Q39" s="25">
        <v>1.2</v>
      </c>
    </row>
    <row r="40" spans="1:17" ht="15.75">
      <c r="A40" s="22" t="s">
        <v>22</v>
      </c>
      <c r="B40" s="22" t="s">
        <v>68</v>
      </c>
      <c r="C40" s="22" t="s">
        <v>62</v>
      </c>
      <c r="D40" s="23">
        <v>344569</v>
      </c>
      <c r="E40" s="24">
        <v>44754.97303241898</v>
      </c>
      <c r="F40" s="25">
        <v>11.6</v>
      </c>
      <c r="G40" s="22" t="s">
        <v>596</v>
      </c>
      <c r="H40" s="22" t="s">
        <v>559</v>
      </c>
      <c r="I40" s="22" t="s">
        <v>7</v>
      </c>
      <c r="J40" s="26" t="s">
        <v>3</v>
      </c>
      <c r="K40" s="22" t="s">
        <v>3</v>
      </c>
      <c r="L40" s="25">
        <v>0</v>
      </c>
      <c r="M40" s="25">
        <v>0</v>
      </c>
      <c r="N40" s="25">
        <v>6</v>
      </c>
      <c r="O40" s="25">
        <v>3</v>
      </c>
      <c r="P40" s="25">
        <v>2.4</v>
      </c>
      <c r="Q40" s="25">
        <v>0.2</v>
      </c>
    </row>
    <row r="41" spans="1:17" ht="15.75">
      <c r="A41" s="22" t="s">
        <v>22</v>
      </c>
      <c r="B41" s="22" t="s">
        <v>68</v>
      </c>
      <c r="C41" s="22" t="s">
        <v>62</v>
      </c>
      <c r="D41" s="23">
        <v>346898</v>
      </c>
      <c r="E41" s="24">
        <v>44757.803970879628</v>
      </c>
      <c r="F41" s="25">
        <v>11.1</v>
      </c>
      <c r="G41" s="22" t="s">
        <v>597</v>
      </c>
      <c r="H41" s="22" t="s">
        <v>559</v>
      </c>
      <c r="I41" s="22" t="s">
        <v>35</v>
      </c>
      <c r="J41" s="26" t="s">
        <v>3</v>
      </c>
      <c r="K41" s="22" t="s">
        <v>3</v>
      </c>
      <c r="L41" s="25">
        <v>0</v>
      </c>
      <c r="M41" s="25">
        <v>0</v>
      </c>
      <c r="N41" s="25">
        <v>6</v>
      </c>
      <c r="O41" s="25">
        <v>3</v>
      </c>
      <c r="P41" s="25">
        <v>1.6</v>
      </c>
      <c r="Q41" s="25">
        <v>0.5</v>
      </c>
    </row>
    <row r="42" spans="1:17" ht="15.75">
      <c r="A42" s="22" t="s">
        <v>22</v>
      </c>
      <c r="B42" s="22" t="s">
        <v>68</v>
      </c>
      <c r="C42" s="22" t="s">
        <v>62</v>
      </c>
      <c r="D42" s="23">
        <v>342949</v>
      </c>
      <c r="E42" s="24">
        <v>44753.5112108912</v>
      </c>
      <c r="F42" s="25">
        <v>11</v>
      </c>
      <c r="G42" s="22" t="s">
        <v>598</v>
      </c>
      <c r="H42" s="22" t="s">
        <v>559</v>
      </c>
      <c r="I42" s="22" t="s">
        <v>7</v>
      </c>
      <c r="J42" s="26" t="s">
        <v>3</v>
      </c>
      <c r="K42" s="22" t="s">
        <v>3</v>
      </c>
      <c r="L42" s="25">
        <v>0</v>
      </c>
      <c r="M42" s="25">
        <v>0</v>
      </c>
      <c r="N42" s="25">
        <v>6</v>
      </c>
      <c r="O42" s="25">
        <v>4</v>
      </c>
      <c r="P42" s="25">
        <v>0.2</v>
      </c>
      <c r="Q42" s="25">
        <v>0.8</v>
      </c>
    </row>
    <row r="43" spans="1:17" ht="15.75">
      <c r="A43" s="22" t="s">
        <v>22</v>
      </c>
      <c r="B43" s="22" t="s">
        <v>68</v>
      </c>
      <c r="C43" s="22" t="s">
        <v>62</v>
      </c>
      <c r="D43" s="23">
        <v>344865</v>
      </c>
      <c r="E43" s="24">
        <v>44755.536154004629</v>
      </c>
      <c r="F43" s="25">
        <v>10.5</v>
      </c>
      <c r="G43" s="22" t="s">
        <v>599</v>
      </c>
      <c r="H43" s="22" t="s">
        <v>559</v>
      </c>
      <c r="I43" s="22" t="s">
        <v>37</v>
      </c>
      <c r="J43" s="26" t="s">
        <v>3</v>
      </c>
      <c r="K43" s="22" t="s">
        <v>3</v>
      </c>
      <c r="L43" s="25">
        <v>0</v>
      </c>
      <c r="M43" s="25">
        <v>0</v>
      </c>
      <c r="N43" s="25">
        <v>6</v>
      </c>
      <c r="O43" s="25">
        <v>0</v>
      </c>
      <c r="P43" s="25">
        <v>4</v>
      </c>
      <c r="Q43" s="25">
        <v>0.5</v>
      </c>
    </row>
    <row r="44" spans="1:17" ht="15.75">
      <c r="A44" s="22" t="s">
        <v>22</v>
      </c>
      <c r="B44" s="22" t="s">
        <v>68</v>
      </c>
      <c r="C44" s="22" t="s">
        <v>16</v>
      </c>
      <c r="D44" s="23">
        <v>347663</v>
      </c>
      <c r="E44" s="24">
        <v>44759.973229918978</v>
      </c>
      <c r="F44" s="25">
        <v>10.5</v>
      </c>
      <c r="G44" s="22" t="s">
        <v>602</v>
      </c>
      <c r="H44" s="22" t="s">
        <v>559</v>
      </c>
      <c r="I44" s="22" t="s">
        <v>40</v>
      </c>
      <c r="J44" s="26" t="s">
        <v>3</v>
      </c>
      <c r="K44" s="22" t="s">
        <v>3</v>
      </c>
      <c r="L44" s="25">
        <v>0</v>
      </c>
      <c r="M44" s="25">
        <v>0</v>
      </c>
      <c r="N44" s="25">
        <v>6</v>
      </c>
      <c r="O44" s="25">
        <v>3</v>
      </c>
      <c r="P44" s="25">
        <v>0</v>
      </c>
      <c r="Q44" s="25">
        <v>1.5</v>
      </c>
    </row>
    <row r="45" spans="1:17" ht="15.75">
      <c r="A45" s="22" t="s">
        <v>22</v>
      </c>
      <c r="B45" s="22" t="s">
        <v>68</v>
      </c>
      <c r="C45" s="22" t="s">
        <v>16</v>
      </c>
      <c r="D45" s="23">
        <v>348359</v>
      </c>
      <c r="E45" s="24">
        <v>44760.810933518515</v>
      </c>
      <c r="F45" s="25">
        <v>10.5</v>
      </c>
      <c r="G45" s="22" t="s">
        <v>603</v>
      </c>
      <c r="H45" s="22" t="s">
        <v>559</v>
      </c>
      <c r="I45" s="22" t="s">
        <v>45</v>
      </c>
      <c r="J45" s="26" t="s">
        <v>3</v>
      </c>
      <c r="K45" s="22" t="s">
        <v>3</v>
      </c>
      <c r="L45" s="25">
        <v>0</v>
      </c>
      <c r="M45" s="25">
        <v>0</v>
      </c>
      <c r="N45" s="25">
        <v>6</v>
      </c>
      <c r="O45" s="25">
        <v>3</v>
      </c>
      <c r="P45" s="25">
        <v>0</v>
      </c>
      <c r="Q45" s="25">
        <v>1.5</v>
      </c>
    </row>
    <row r="46" spans="1:17" ht="15.75">
      <c r="A46" s="22" t="s">
        <v>22</v>
      </c>
      <c r="B46" s="22" t="s">
        <v>68</v>
      </c>
      <c r="C46" s="22" t="s">
        <v>62</v>
      </c>
      <c r="D46" s="23">
        <v>350149</v>
      </c>
      <c r="E46" s="24">
        <v>44761.997971585646</v>
      </c>
      <c r="F46" s="25">
        <v>10.4</v>
      </c>
      <c r="G46" s="22" t="s">
        <v>600</v>
      </c>
      <c r="H46" s="22" t="s">
        <v>559</v>
      </c>
      <c r="I46" s="22" t="s">
        <v>39</v>
      </c>
      <c r="J46" s="26" t="s">
        <v>3</v>
      </c>
      <c r="K46" s="22" t="s">
        <v>3</v>
      </c>
      <c r="L46" s="25">
        <v>0</v>
      </c>
      <c r="M46" s="25">
        <v>0</v>
      </c>
      <c r="N46" s="25">
        <v>6</v>
      </c>
      <c r="O46" s="25">
        <v>3</v>
      </c>
      <c r="P46" s="25">
        <v>0.6</v>
      </c>
      <c r="Q46" s="25">
        <v>0.8</v>
      </c>
    </row>
    <row r="47" spans="1:17" ht="15.75">
      <c r="A47" s="22" t="s">
        <v>22</v>
      </c>
      <c r="B47" s="22" t="s">
        <v>68</v>
      </c>
      <c r="C47" s="22" t="s">
        <v>62</v>
      </c>
      <c r="D47" s="23">
        <v>342029</v>
      </c>
      <c r="E47" s="24">
        <v>44750.714924143518</v>
      </c>
      <c r="F47" s="25">
        <v>10.199999999999999</v>
      </c>
      <c r="G47" s="22" t="s">
        <v>601</v>
      </c>
      <c r="H47" s="22" t="s">
        <v>559</v>
      </c>
      <c r="I47" s="22" t="s">
        <v>38</v>
      </c>
      <c r="J47" s="26" t="s">
        <v>3</v>
      </c>
      <c r="K47" s="22" t="s">
        <v>3</v>
      </c>
      <c r="L47" s="25">
        <v>0</v>
      </c>
      <c r="M47" s="25">
        <v>0</v>
      </c>
      <c r="N47" s="25">
        <v>6</v>
      </c>
      <c r="O47" s="25">
        <v>3</v>
      </c>
      <c r="P47" s="25">
        <v>1.2</v>
      </c>
      <c r="Q47" s="25">
        <v>0</v>
      </c>
    </row>
    <row r="48" spans="1:17" ht="15.75">
      <c r="A48" s="22" t="s">
        <v>22</v>
      </c>
      <c r="B48" s="22" t="s">
        <v>68</v>
      </c>
      <c r="C48" s="22" t="s">
        <v>16</v>
      </c>
      <c r="D48" s="23">
        <v>348374</v>
      </c>
      <c r="E48" s="24">
        <v>44760.821501099534</v>
      </c>
      <c r="F48" s="25">
        <v>9.9</v>
      </c>
      <c r="G48" s="22" t="s">
        <v>604</v>
      </c>
      <c r="H48" s="22" t="s">
        <v>559</v>
      </c>
      <c r="I48" s="22" t="s">
        <v>37</v>
      </c>
      <c r="J48" s="26" t="s">
        <v>3</v>
      </c>
      <c r="K48" s="22" t="s">
        <v>3</v>
      </c>
      <c r="L48" s="25">
        <v>0</v>
      </c>
      <c r="M48" s="25">
        <v>0</v>
      </c>
      <c r="N48" s="25">
        <v>6</v>
      </c>
      <c r="O48" s="25">
        <v>0</v>
      </c>
      <c r="P48" s="25">
        <v>2.4</v>
      </c>
      <c r="Q48" s="25">
        <v>1.5</v>
      </c>
    </row>
    <row r="49" spans="1:17" ht="15.75">
      <c r="A49" s="22" t="s">
        <v>22</v>
      </c>
      <c r="B49" s="22" t="s">
        <v>68</v>
      </c>
      <c r="C49" s="22" t="s">
        <v>16</v>
      </c>
      <c r="D49" s="23">
        <v>350124</v>
      </c>
      <c r="E49" s="24">
        <v>44761.992500312495</v>
      </c>
      <c r="F49" s="25">
        <v>9.5</v>
      </c>
      <c r="G49" s="22" t="s">
        <v>605</v>
      </c>
      <c r="H49" s="22" t="s">
        <v>559</v>
      </c>
      <c r="I49" s="22" t="s">
        <v>58</v>
      </c>
      <c r="J49" s="26" t="s">
        <v>3</v>
      </c>
      <c r="K49" s="22" t="s">
        <v>3</v>
      </c>
      <c r="L49" s="25">
        <v>0</v>
      </c>
      <c r="M49" s="25">
        <v>0</v>
      </c>
      <c r="N49" s="25">
        <v>6</v>
      </c>
      <c r="O49" s="25">
        <v>3</v>
      </c>
      <c r="P49" s="25">
        <v>0.2</v>
      </c>
      <c r="Q49" s="25">
        <v>0.3</v>
      </c>
    </row>
    <row r="50" spans="1:17" ht="15.75">
      <c r="A50" s="22" t="s">
        <v>22</v>
      </c>
      <c r="B50" s="22" t="s">
        <v>68</v>
      </c>
      <c r="C50" s="22" t="s">
        <v>16</v>
      </c>
      <c r="D50" s="23">
        <v>347120</v>
      </c>
      <c r="E50" s="24">
        <v>44758.421420567131</v>
      </c>
      <c r="F50" s="25">
        <v>9.5</v>
      </c>
      <c r="G50" s="22" t="s">
        <v>606</v>
      </c>
      <c r="H50" s="22" t="s">
        <v>559</v>
      </c>
      <c r="I50" s="22" t="s">
        <v>34</v>
      </c>
      <c r="J50" s="26" t="s">
        <v>3</v>
      </c>
      <c r="K50" s="22" t="s">
        <v>3</v>
      </c>
      <c r="L50" s="25">
        <v>0</v>
      </c>
      <c r="M50" s="25">
        <v>0</v>
      </c>
      <c r="N50" s="25">
        <v>6</v>
      </c>
      <c r="O50" s="25">
        <v>3</v>
      </c>
      <c r="P50" s="25">
        <v>0</v>
      </c>
      <c r="Q50" s="25">
        <v>0.5</v>
      </c>
    </row>
    <row r="51" spans="1:17" ht="15.75">
      <c r="A51" s="22" t="s">
        <v>22</v>
      </c>
      <c r="B51" s="22" t="s">
        <v>68</v>
      </c>
      <c r="C51" s="22" t="s">
        <v>16</v>
      </c>
      <c r="D51" s="23">
        <v>347125</v>
      </c>
      <c r="E51" s="24">
        <v>44758.429953275459</v>
      </c>
      <c r="F51" s="25">
        <v>9.3000000000000007</v>
      </c>
      <c r="G51" s="22" t="s">
        <v>607</v>
      </c>
      <c r="H51" s="22" t="s">
        <v>559</v>
      </c>
      <c r="I51" s="22" t="s">
        <v>37</v>
      </c>
      <c r="J51" s="26" t="s">
        <v>3</v>
      </c>
      <c r="K51" s="22" t="s">
        <v>3</v>
      </c>
      <c r="L51" s="25">
        <v>0</v>
      </c>
      <c r="M51" s="25">
        <v>0</v>
      </c>
      <c r="N51" s="25">
        <v>6</v>
      </c>
      <c r="O51" s="25">
        <v>0</v>
      </c>
      <c r="P51" s="25">
        <v>3</v>
      </c>
      <c r="Q51" s="25">
        <v>0.3</v>
      </c>
    </row>
    <row r="52" spans="1:17" ht="15.75">
      <c r="A52" s="22" t="s">
        <v>22</v>
      </c>
      <c r="B52" s="22" t="s">
        <v>68</v>
      </c>
      <c r="C52" s="22" t="s">
        <v>16</v>
      </c>
      <c r="D52" s="23">
        <v>348416</v>
      </c>
      <c r="E52" s="24">
        <v>44760.848218009254</v>
      </c>
      <c r="F52" s="25">
        <v>9</v>
      </c>
      <c r="G52" s="22" t="s">
        <v>608</v>
      </c>
      <c r="H52" s="22" t="s">
        <v>559</v>
      </c>
      <c r="I52" s="22" t="s">
        <v>38</v>
      </c>
      <c r="J52" s="26" t="s">
        <v>3</v>
      </c>
      <c r="K52" s="22" t="s">
        <v>3</v>
      </c>
      <c r="L52" s="25">
        <v>0</v>
      </c>
      <c r="M52" s="25">
        <v>0</v>
      </c>
      <c r="N52" s="25">
        <v>6</v>
      </c>
      <c r="O52" s="25">
        <v>3</v>
      </c>
      <c r="P52" s="25">
        <v>0</v>
      </c>
      <c r="Q52" s="25">
        <v>0</v>
      </c>
    </row>
    <row r="53" spans="1:17" ht="15.75">
      <c r="A53" s="22" t="s">
        <v>22</v>
      </c>
      <c r="B53" s="22" t="s">
        <v>68</v>
      </c>
      <c r="C53" s="22" t="s">
        <v>16</v>
      </c>
      <c r="D53" s="23">
        <v>348320</v>
      </c>
      <c r="E53" s="24">
        <v>44760.784171284722</v>
      </c>
      <c r="F53" s="25">
        <v>7.8</v>
      </c>
      <c r="G53" s="22" t="s">
        <v>609</v>
      </c>
      <c r="H53" s="22" t="s">
        <v>559</v>
      </c>
      <c r="I53" s="22" t="s">
        <v>45</v>
      </c>
      <c r="J53" s="26" t="s">
        <v>3</v>
      </c>
      <c r="K53" s="22" t="s">
        <v>3</v>
      </c>
      <c r="L53" s="25">
        <v>0</v>
      </c>
      <c r="M53" s="25">
        <v>0</v>
      </c>
      <c r="N53" s="25">
        <v>6</v>
      </c>
      <c r="O53" s="25">
        <v>0</v>
      </c>
      <c r="P53" s="25">
        <v>1.8</v>
      </c>
      <c r="Q53" s="25">
        <v>0</v>
      </c>
    </row>
    <row r="54" spans="1:17" ht="15.75">
      <c r="A54" s="22" t="s">
        <v>22</v>
      </c>
      <c r="B54" s="22" t="s">
        <v>68</v>
      </c>
      <c r="C54" s="22" t="s">
        <v>16</v>
      </c>
      <c r="D54" s="23">
        <v>343024</v>
      </c>
      <c r="E54" s="24">
        <v>44753.571271724533</v>
      </c>
      <c r="F54" s="25">
        <v>7.5</v>
      </c>
      <c r="G54" s="22" t="s">
        <v>610</v>
      </c>
      <c r="H54" s="22" t="s">
        <v>559</v>
      </c>
      <c r="I54" s="22" t="s">
        <v>45</v>
      </c>
      <c r="J54" s="26" t="s">
        <v>3</v>
      </c>
      <c r="K54" s="22" t="s">
        <v>3</v>
      </c>
      <c r="L54" s="25">
        <v>0</v>
      </c>
      <c r="M54" s="25">
        <v>0</v>
      </c>
      <c r="N54" s="25">
        <v>6</v>
      </c>
      <c r="O54" s="25">
        <v>0</v>
      </c>
      <c r="P54" s="25">
        <v>0</v>
      </c>
      <c r="Q54" s="25">
        <v>1.5</v>
      </c>
    </row>
    <row r="55" spans="1:17" ht="15.75">
      <c r="A55" s="22" t="s">
        <v>22</v>
      </c>
      <c r="B55" s="22" t="s">
        <v>68</v>
      </c>
      <c r="C55" s="22" t="s">
        <v>16</v>
      </c>
      <c r="D55" s="23">
        <v>346655</v>
      </c>
      <c r="E55" s="24">
        <v>44757.599844629629</v>
      </c>
      <c r="F55" s="25">
        <v>7.4</v>
      </c>
      <c r="G55" s="22" t="s">
        <v>611</v>
      </c>
      <c r="H55" s="22" t="s">
        <v>559</v>
      </c>
      <c r="I55" s="22" t="s">
        <v>6</v>
      </c>
      <c r="J55" s="26" t="s">
        <v>3</v>
      </c>
      <c r="K55" s="22" t="s">
        <v>3</v>
      </c>
      <c r="L55" s="25">
        <v>0</v>
      </c>
      <c r="M55" s="25">
        <v>0</v>
      </c>
      <c r="N55" s="25">
        <v>6</v>
      </c>
      <c r="O55" s="25">
        <v>0</v>
      </c>
      <c r="P55" s="25">
        <v>1.4</v>
      </c>
      <c r="Q55" s="25">
        <v>0</v>
      </c>
    </row>
    <row r="56" spans="1:17" ht="15.75">
      <c r="A56" s="22" t="s">
        <v>22</v>
      </c>
      <c r="B56" s="22" t="s">
        <v>68</v>
      </c>
      <c r="C56" s="22" t="s">
        <v>16</v>
      </c>
      <c r="D56" s="23">
        <v>346645</v>
      </c>
      <c r="E56" s="24">
        <v>44757.56882414352</v>
      </c>
      <c r="F56" s="25">
        <v>7</v>
      </c>
      <c r="G56" s="22" t="s">
        <v>612</v>
      </c>
      <c r="H56" s="22" t="s">
        <v>559</v>
      </c>
      <c r="I56" s="22" t="s">
        <v>41</v>
      </c>
      <c r="J56" s="26" t="s">
        <v>3</v>
      </c>
      <c r="K56" s="22" t="s">
        <v>3</v>
      </c>
      <c r="L56" s="25">
        <v>0</v>
      </c>
      <c r="M56" s="25">
        <v>0</v>
      </c>
      <c r="N56" s="25">
        <v>6</v>
      </c>
      <c r="O56" s="25">
        <v>0</v>
      </c>
      <c r="P56" s="25">
        <v>1</v>
      </c>
      <c r="Q56" s="25">
        <v>0</v>
      </c>
    </row>
    <row r="57" spans="1:17" ht="15.75">
      <c r="A57" s="22" t="s">
        <v>22</v>
      </c>
      <c r="B57" s="22" t="s">
        <v>68</v>
      </c>
      <c r="C57" s="22" t="s">
        <v>16</v>
      </c>
      <c r="D57" s="23">
        <v>348167</v>
      </c>
      <c r="E57" s="24">
        <v>44760.703042465277</v>
      </c>
      <c r="F57" s="25">
        <v>6.8</v>
      </c>
      <c r="G57" s="22" t="s">
        <v>613</v>
      </c>
      <c r="H57" s="22" t="s">
        <v>559</v>
      </c>
      <c r="I57" s="22" t="s">
        <v>44</v>
      </c>
      <c r="J57" s="26" t="s">
        <v>3</v>
      </c>
      <c r="K57" s="22" t="s">
        <v>3</v>
      </c>
      <c r="L57" s="25">
        <v>0</v>
      </c>
      <c r="M57" s="25">
        <v>0</v>
      </c>
      <c r="N57" s="25">
        <v>6</v>
      </c>
      <c r="O57" s="25">
        <v>0</v>
      </c>
      <c r="P57" s="25">
        <v>0</v>
      </c>
      <c r="Q57" s="25">
        <v>0.8</v>
      </c>
    </row>
    <row r="58" spans="1:17" ht="15.75">
      <c r="A58" s="22" t="s">
        <v>22</v>
      </c>
      <c r="B58" s="22" t="s">
        <v>68</v>
      </c>
      <c r="C58" s="22" t="s">
        <v>16</v>
      </c>
      <c r="D58" s="23">
        <v>348586</v>
      </c>
      <c r="E58" s="24">
        <v>44761.374472800926</v>
      </c>
      <c r="F58" s="25">
        <v>6.7</v>
      </c>
      <c r="G58" s="22" t="s">
        <v>614</v>
      </c>
      <c r="H58" s="22" t="s">
        <v>559</v>
      </c>
      <c r="I58" s="22" t="s">
        <v>32</v>
      </c>
      <c r="J58" s="26" t="s">
        <v>3</v>
      </c>
      <c r="K58" s="22" t="s">
        <v>3</v>
      </c>
      <c r="L58" s="25">
        <v>0</v>
      </c>
      <c r="M58" s="25">
        <v>0</v>
      </c>
      <c r="N58" s="25">
        <v>6</v>
      </c>
      <c r="O58" s="25">
        <v>0</v>
      </c>
      <c r="P58" s="25">
        <v>0.4</v>
      </c>
      <c r="Q58" s="25">
        <v>0.3</v>
      </c>
    </row>
    <row r="59" spans="1:17" ht="15.75">
      <c r="A59" s="22" t="s">
        <v>22</v>
      </c>
      <c r="B59" s="22" t="s">
        <v>68</v>
      </c>
      <c r="C59" s="22" t="s">
        <v>65</v>
      </c>
      <c r="D59" s="23">
        <v>348587</v>
      </c>
      <c r="E59" s="24">
        <v>44761.374497199075</v>
      </c>
      <c r="F59" s="25">
        <v>6.7</v>
      </c>
      <c r="G59" s="22" t="s">
        <v>614</v>
      </c>
      <c r="H59" s="22" t="s">
        <v>559</v>
      </c>
      <c r="I59" s="22" t="s">
        <v>32</v>
      </c>
      <c r="J59" s="26" t="s">
        <v>3</v>
      </c>
      <c r="K59" s="22" t="s">
        <v>3</v>
      </c>
      <c r="L59" s="25">
        <v>0</v>
      </c>
      <c r="M59" s="25">
        <v>0</v>
      </c>
      <c r="N59" s="25">
        <v>6</v>
      </c>
      <c r="O59" s="25">
        <v>0</v>
      </c>
      <c r="P59" s="25">
        <v>0.4</v>
      </c>
      <c r="Q59" s="25">
        <v>0.3</v>
      </c>
    </row>
    <row r="60" spans="1:17" ht="15.75">
      <c r="A60" s="22" t="s">
        <v>22</v>
      </c>
      <c r="B60" s="22" t="s">
        <v>68</v>
      </c>
      <c r="C60" s="22" t="s">
        <v>16</v>
      </c>
      <c r="D60" s="23">
        <v>346982</v>
      </c>
      <c r="E60" s="24">
        <v>44757.906783148144</v>
      </c>
      <c r="F60" s="25">
        <v>6</v>
      </c>
      <c r="G60" s="22" t="s">
        <v>615</v>
      </c>
      <c r="H60" s="22" t="s">
        <v>559</v>
      </c>
      <c r="I60" s="22" t="s">
        <v>40</v>
      </c>
      <c r="J60" s="26" t="s">
        <v>3</v>
      </c>
      <c r="K60" s="22" t="s">
        <v>3</v>
      </c>
      <c r="L60" s="25">
        <v>0</v>
      </c>
      <c r="M60" s="25">
        <v>0</v>
      </c>
      <c r="N60" s="25">
        <v>6</v>
      </c>
      <c r="O60" s="25">
        <v>0</v>
      </c>
      <c r="P60" s="25">
        <v>0</v>
      </c>
      <c r="Q60" s="25">
        <v>0</v>
      </c>
    </row>
    <row r="61" spans="1:17" ht="15.75">
      <c r="A61" s="22" t="s">
        <v>22</v>
      </c>
      <c r="B61" s="22" t="s">
        <v>68</v>
      </c>
      <c r="C61" s="22" t="s">
        <v>65</v>
      </c>
      <c r="D61" s="23">
        <v>344542</v>
      </c>
      <c r="E61" s="24">
        <v>44754.944752905089</v>
      </c>
      <c r="F61" s="25">
        <v>2.6</v>
      </c>
      <c r="G61" s="22" t="s">
        <v>616</v>
      </c>
      <c r="H61" s="22" t="s">
        <v>559</v>
      </c>
      <c r="I61" s="22" t="s">
        <v>58</v>
      </c>
      <c r="J61" s="26" t="s">
        <v>3</v>
      </c>
      <c r="K61" s="22" t="s">
        <v>2</v>
      </c>
      <c r="L61" s="25">
        <v>0</v>
      </c>
      <c r="M61" s="25">
        <v>0</v>
      </c>
      <c r="N61" s="25">
        <v>0</v>
      </c>
      <c r="O61" s="25">
        <v>0</v>
      </c>
      <c r="P61" s="25">
        <v>2.4</v>
      </c>
      <c r="Q61" s="25">
        <v>0.2</v>
      </c>
    </row>
    <row r="62" spans="1:17">
      <c r="D62" s="11"/>
      <c r="E62" s="11"/>
      <c r="F62" s="11"/>
      <c r="G62" s="11"/>
      <c r="H62" s="11"/>
      <c r="P62" s="11"/>
      <c r="Q62" s="11"/>
    </row>
    <row r="63" spans="1:17">
      <c r="D63" s="11"/>
      <c r="E63" s="11"/>
      <c r="F63" s="11"/>
      <c r="G63" s="11"/>
      <c r="H63" s="11"/>
      <c r="P63" s="11"/>
      <c r="Q63" s="11"/>
    </row>
    <row r="64" spans="1:17">
      <c r="D64" s="11"/>
      <c r="E64" s="11"/>
      <c r="F64" s="11"/>
      <c r="G64" s="11"/>
      <c r="H64" s="11"/>
      <c r="P64" s="11"/>
      <c r="Q64" s="11"/>
    </row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</sheetData>
  <sortState ref="A2:Q61">
    <sortCondition descending="1" ref="F2:F61"/>
    <sortCondition descending="1" ref="L2:L61"/>
    <sortCondition descending="1" ref="P2:P61"/>
    <sortCondition descending="1" ref="O2:O61"/>
    <sortCondition descending="1" ref="I2:I61"/>
    <sortCondition ref="E2:E61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73"/>
  <sheetViews>
    <sheetView workbookViewId="0">
      <selection sqref="A1:XFD1"/>
    </sheetView>
  </sheetViews>
  <sheetFormatPr defaultColWidth="53.85546875" defaultRowHeight="15"/>
  <cols>
    <col min="1" max="1" width="9.85546875" style="11" bestFit="1" customWidth="1"/>
    <col min="2" max="2" width="14.140625" style="11" bestFit="1" customWidth="1"/>
    <col min="3" max="3" width="18.140625" style="11" bestFit="1" customWidth="1"/>
    <col min="4" max="4" width="10.7109375" style="12" bestFit="1" customWidth="1"/>
    <col min="5" max="5" width="20.7109375" style="12" bestFit="1" customWidth="1"/>
    <col min="6" max="6" width="13.140625" style="13" bestFit="1" customWidth="1"/>
    <col min="7" max="7" width="43.7109375" style="13" bestFit="1" customWidth="1"/>
    <col min="8" max="8" width="12.85546875" style="12" bestFit="1" customWidth="1"/>
    <col min="9" max="9" width="6.42578125" style="11" bestFit="1" customWidth="1"/>
    <col min="10" max="10" width="10" style="11" bestFit="1" customWidth="1"/>
    <col min="11" max="11" width="14.140625" style="11" bestFit="1" customWidth="1"/>
    <col min="12" max="12" width="17.42578125" style="11" bestFit="1" customWidth="1"/>
    <col min="13" max="13" width="25.28515625" style="11" bestFit="1" customWidth="1"/>
    <col min="14" max="14" width="28.28515625" style="11" bestFit="1" customWidth="1"/>
    <col min="15" max="15" width="44.28515625" style="11" bestFit="1" customWidth="1"/>
    <col min="16" max="16" width="36.7109375" style="12" bestFit="1" customWidth="1"/>
    <col min="17" max="17" width="39.5703125" style="12" bestFit="1" customWidth="1"/>
    <col min="18" max="16384" width="53.85546875" style="11"/>
  </cols>
  <sheetData>
    <row r="1" spans="1:17" s="10" customFormat="1" ht="30">
      <c r="A1" s="8" t="s">
        <v>8</v>
      </c>
      <c r="B1" s="8" t="s">
        <v>0</v>
      </c>
      <c r="C1" s="8" t="s">
        <v>9</v>
      </c>
      <c r="D1" s="8" t="s">
        <v>10</v>
      </c>
      <c r="E1" s="8" t="s">
        <v>11</v>
      </c>
      <c r="F1" s="9" t="s">
        <v>29</v>
      </c>
      <c r="G1" s="8" t="s">
        <v>12</v>
      </c>
      <c r="H1" s="8" t="s">
        <v>13</v>
      </c>
      <c r="I1" s="8" t="s">
        <v>1</v>
      </c>
      <c r="J1" s="8" t="s">
        <v>14</v>
      </c>
      <c r="K1" s="8" t="s">
        <v>15</v>
      </c>
      <c r="L1" s="8" t="s">
        <v>25</v>
      </c>
      <c r="M1" s="8" t="s">
        <v>63</v>
      </c>
      <c r="N1" s="8" t="s">
        <v>27</v>
      </c>
      <c r="O1" s="8" t="s">
        <v>64</v>
      </c>
      <c r="P1" s="8" t="s">
        <v>28</v>
      </c>
      <c r="Q1" s="8" t="s">
        <v>26</v>
      </c>
    </row>
    <row r="2" spans="1:17" ht="15.75">
      <c r="A2" s="22" t="s">
        <v>22</v>
      </c>
      <c r="B2" s="22" t="s">
        <v>68</v>
      </c>
      <c r="C2" s="22" t="s">
        <v>62</v>
      </c>
      <c r="D2" s="23">
        <v>349469</v>
      </c>
      <c r="E2" s="24">
        <v>44761.76641506944</v>
      </c>
      <c r="F2" s="25">
        <v>28.5</v>
      </c>
      <c r="G2" s="22" t="s">
        <v>617</v>
      </c>
      <c r="H2" s="22" t="s">
        <v>618</v>
      </c>
      <c r="I2" s="22" t="s">
        <v>58</v>
      </c>
      <c r="J2" s="26" t="s">
        <v>2</v>
      </c>
      <c r="K2" s="22" t="s">
        <v>3</v>
      </c>
      <c r="L2" s="25">
        <v>6</v>
      </c>
      <c r="M2" s="25">
        <v>0</v>
      </c>
      <c r="N2" s="25">
        <v>6</v>
      </c>
      <c r="O2" s="25">
        <v>3</v>
      </c>
      <c r="P2" s="25">
        <v>12</v>
      </c>
      <c r="Q2" s="25">
        <v>1.5</v>
      </c>
    </row>
    <row r="3" spans="1:17" ht="15.75">
      <c r="A3" s="22" t="s">
        <v>22</v>
      </c>
      <c r="B3" s="22" t="s">
        <v>68</v>
      </c>
      <c r="C3" s="22" t="s">
        <v>62</v>
      </c>
      <c r="D3" s="23">
        <v>342599</v>
      </c>
      <c r="E3" s="24">
        <v>44752.530638506942</v>
      </c>
      <c r="F3" s="25">
        <v>22.5</v>
      </c>
      <c r="G3" s="22" t="s">
        <v>619</v>
      </c>
      <c r="H3" s="22" t="s">
        <v>618</v>
      </c>
      <c r="I3" s="22" t="s">
        <v>43</v>
      </c>
      <c r="J3" s="26" t="s">
        <v>3</v>
      </c>
      <c r="K3" s="22" t="s">
        <v>3</v>
      </c>
      <c r="L3" s="25">
        <v>0</v>
      </c>
      <c r="M3" s="25">
        <v>0</v>
      </c>
      <c r="N3" s="25">
        <v>6</v>
      </c>
      <c r="O3" s="25">
        <v>3</v>
      </c>
      <c r="P3" s="25">
        <v>12</v>
      </c>
      <c r="Q3" s="25">
        <v>1.5</v>
      </c>
    </row>
    <row r="4" spans="1:17" ht="15.75">
      <c r="A4" s="22" t="s">
        <v>22</v>
      </c>
      <c r="B4" s="22" t="s">
        <v>68</v>
      </c>
      <c r="C4" s="22" t="s">
        <v>62</v>
      </c>
      <c r="D4" s="23">
        <v>347133</v>
      </c>
      <c r="E4" s="24">
        <v>44758.459958483792</v>
      </c>
      <c r="F4" s="25">
        <v>22.4</v>
      </c>
      <c r="G4" s="22" t="s">
        <v>620</v>
      </c>
      <c r="H4" s="22" t="s">
        <v>618</v>
      </c>
      <c r="I4" s="22" t="s">
        <v>7</v>
      </c>
      <c r="J4" s="26" t="s">
        <v>3</v>
      </c>
      <c r="K4" s="22" t="s">
        <v>3</v>
      </c>
      <c r="L4" s="25">
        <v>0</v>
      </c>
      <c r="M4" s="25">
        <v>0</v>
      </c>
      <c r="N4" s="25">
        <v>6</v>
      </c>
      <c r="O4" s="25">
        <v>3</v>
      </c>
      <c r="P4" s="25">
        <v>12</v>
      </c>
      <c r="Q4" s="25">
        <v>1.4</v>
      </c>
    </row>
    <row r="5" spans="1:17" ht="15.75">
      <c r="A5" s="22" t="s">
        <v>22</v>
      </c>
      <c r="B5" s="22" t="s">
        <v>68</v>
      </c>
      <c r="C5" s="22" t="s">
        <v>62</v>
      </c>
      <c r="D5" s="23">
        <v>342761</v>
      </c>
      <c r="E5" s="24">
        <v>44753.371897962963</v>
      </c>
      <c r="F5" s="25">
        <v>22.2</v>
      </c>
      <c r="G5" s="22" t="s">
        <v>621</v>
      </c>
      <c r="H5" s="22" t="s">
        <v>618</v>
      </c>
      <c r="I5" s="22" t="s">
        <v>17</v>
      </c>
      <c r="J5" s="26" t="s">
        <v>3</v>
      </c>
      <c r="K5" s="22" t="s">
        <v>3</v>
      </c>
      <c r="L5" s="25">
        <v>0</v>
      </c>
      <c r="M5" s="25">
        <v>0</v>
      </c>
      <c r="N5" s="25">
        <v>6</v>
      </c>
      <c r="O5" s="25">
        <v>4</v>
      </c>
      <c r="P5" s="25">
        <v>12</v>
      </c>
      <c r="Q5" s="25">
        <v>0.2</v>
      </c>
    </row>
    <row r="6" spans="1:17" ht="15.75">
      <c r="A6" s="22" t="s">
        <v>22</v>
      </c>
      <c r="B6" s="22" t="s">
        <v>68</v>
      </c>
      <c r="C6" s="22" t="s">
        <v>62</v>
      </c>
      <c r="D6" s="23">
        <v>343040</v>
      </c>
      <c r="E6" s="24">
        <v>44753.58426019676</v>
      </c>
      <c r="F6" s="25">
        <v>22.2</v>
      </c>
      <c r="G6" s="22" t="s">
        <v>622</v>
      </c>
      <c r="H6" s="22" t="s">
        <v>618</v>
      </c>
      <c r="I6" s="22" t="s">
        <v>21</v>
      </c>
      <c r="J6" s="26" t="s">
        <v>3</v>
      </c>
      <c r="K6" s="22" t="s">
        <v>3</v>
      </c>
      <c r="L6" s="25">
        <v>0</v>
      </c>
      <c r="M6" s="25">
        <v>0</v>
      </c>
      <c r="N6" s="25">
        <v>6</v>
      </c>
      <c r="O6" s="25">
        <v>3</v>
      </c>
      <c r="P6" s="25">
        <v>12</v>
      </c>
      <c r="Q6" s="25">
        <v>1.2</v>
      </c>
    </row>
    <row r="7" spans="1:17" ht="15.75">
      <c r="A7" s="22" t="s">
        <v>22</v>
      </c>
      <c r="B7" s="22" t="s">
        <v>68</v>
      </c>
      <c r="C7" s="22" t="s">
        <v>62</v>
      </c>
      <c r="D7" s="23">
        <v>349585</v>
      </c>
      <c r="E7" s="24">
        <v>44761.807131203699</v>
      </c>
      <c r="F7" s="25">
        <v>22</v>
      </c>
      <c r="G7" s="22" t="s">
        <v>623</v>
      </c>
      <c r="H7" s="22" t="s">
        <v>618</v>
      </c>
      <c r="I7" s="22" t="s">
        <v>31</v>
      </c>
      <c r="J7" s="26" t="s">
        <v>3</v>
      </c>
      <c r="K7" s="22" t="s">
        <v>3</v>
      </c>
      <c r="L7" s="25">
        <v>0</v>
      </c>
      <c r="M7" s="25">
        <v>0</v>
      </c>
      <c r="N7" s="25">
        <v>6</v>
      </c>
      <c r="O7" s="25">
        <v>3</v>
      </c>
      <c r="P7" s="25">
        <v>12</v>
      </c>
      <c r="Q7" s="25">
        <v>1</v>
      </c>
    </row>
    <row r="8" spans="1:17" ht="15.75">
      <c r="A8" s="22" t="s">
        <v>22</v>
      </c>
      <c r="B8" s="22" t="s">
        <v>68</v>
      </c>
      <c r="C8" s="22" t="s">
        <v>62</v>
      </c>
      <c r="D8" s="23">
        <v>349266</v>
      </c>
      <c r="E8" s="24">
        <v>44761.695909062495</v>
      </c>
      <c r="F8" s="25">
        <v>21.9</v>
      </c>
      <c r="G8" s="22" t="s">
        <v>624</v>
      </c>
      <c r="H8" s="22" t="s">
        <v>618</v>
      </c>
      <c r="I8" s="22" t="s">
        <v>41</v>
      </c>
      <c r="J8" s="26" t="s">
        <v>3</v>
      </c>
      <c r="K8" s="22" t="s">
        <v>3</v>
      </c>
      <c r="L8" s="25">
        <v>0</v>
      </c>
      <c r="M8" s="25">
        <v>0</v>
      </c>
      <c r="N8" s="25">
        <v>6</v>
      </c>
      <c r="O8" s="25">
        <v>3</v>
      </c>
      <c r="P8" s="25">
        <v>12</v>
      </c>
      <c r="Q8" s="25">
        <v>0.9</v>
      </c>
    </row>
    <row r="9" spans="1:17" ht="15.75">
      <c r="A9" s="22" t="s">
        <v>22</v>
      </c>
      <c r="B9" s="22" t="s">
        <v>68</v>
      </c>
      <c r="C9" s="22" t="s">
        <v>62</v>
      </c>
      <c r="D9" s="23">
        <v>346193</v>
      </c>
      <c r="E9" s="24">
        <v>44756.759104432866</v>
      </c>
      <c r="F9" s="25">
        <v>21.8</v>
      </c>
      <c r="G9" s="22" t="s">
        <v>625</v>
      </c>
      <c r="H9" s="22" t="s">
        <v>618</v>
      </c>
      <c r="I9" s="22" t="s">
        <v>35</v>
      </c>
      <c r="J9" s="26" t="s">
        <v>3</v>
      </c>
      <c r="K9" s="22" t="s">
        <v>3</v>
      </c>
      <c r="L9" s="25">
        <v>0</v>
      </c>
      <c r="M9" s="25">
        <v>0</v>
      </c>
      <c r="N9" s="25">
        <v>6</v>
      </c>
      <c r="O9" s="25">
        <v>3</v>
      </c>
      <c r="P9" s="25">
        <v>12</v>
      </c>
      <c r="Q9" s="25">
        <v>0.8</v>
      </c>
    </row>
    <row r="10" spans="1:17" ht="15.75">
      <c r="A10" s="22" t="s">
        <v>22</v>
      </c>
      <c r="B10" s="22" t="s">
        <v>68</v>
      </c>
      <c r="C10" s="22" t="s">
        <v>62</v>
      </c>
      <c r="D10" s="23">
        <v>345103</v>
      </c>
      <c r="E10" s="24">
        <v>44755.686842731477</v>
      </c>
      <c r="F10" s="25">
        <v>21.8</v>
      </c>
      <c r="G10" s="22" t="s">
        <v>626</v>
      </c>
      <c r="H10" s="22" t="s">
        <v>618</v>
      </c>
      <c r="I10" s="22" t="s">
        <v>32</v>
      </c>
      <c r="J10" s="26" t="s">
        <v>3</v>
      </c>
      <c r="K10" s="22" t="s">
        <v>3</v>
      </c>
      <c r="L10" s="25">
        <v>0</v>
      </c>
      <c r="M10" s="25">
        <v>0</v>
      </c>
      <c r="N10" s="25">
        <v>6</v>
      </c>
      <c r="O10" s="25">
        <v>3</v>
      </c>
      <c r="P10" s="25">
        <v>12</v>
      </c>
      <c r="Q10" s="25">
        <v>0.8</v>
      </c>
    </row>
    <row r="11" spans="1:17" ht="15.75">
      <c r="A11" s="22" t="s">
        <v>22</v>
      </c>
      <c r="B11" s="22" t="s">
        <v>68</v>
      </c>
      <c r="C11" s="22" t="s">
        <v>62</v>
      </c>
      <c r="D11" s="23">
        <v>345466</v>
      </c>
      <c r="E11" s="24">
        <v>44755.94547165509</v>
      </c>
      <c r="F11" s="25">
        <v>21.6</v>
      </c>
      <c r="G11" s="22" t="s">
        <v>627</v>
      </c>
      <c r="H11" s="22" t="s">
        <v>618</v>
      </c>
      <c r="I11" s="22" t="s">
        <v>71</v>
      </c>
      <c r="J11" s="26" t="s">
        <v>3</v>
      </c>
      <c r="K11" s="22" t="s">
        <v>3</v>
      </c>
      <c r="L11" s="25">
        <v>0</v>
      </c>
      <c r="M11" s="25">
        <v>0</v>
      </c>
      <c r="N11" s="25">
        <v>6</v>
      </c>
      <c r="O11" s="25">
        <v>3</v>
      </c>
      <c r="P11" s="25">
        <v>12</v>
      </c>
      <c r="Q11" s="25">
        <v>0.6</v>
      </c>
    </row>
    <row r="12" spans="1:17" ht="15.75">
      <c r="A12" s="22" t="s">
        <v>22</v>
      </c>
      <c r="B12" s="22" t="s">
        <v>68</v>
      </c>
      <c r="C12" s="22" t="s">
        <v>62</v>
      </c>
      <c r="D12" s="23">
        <v>347561</v>
      </c>
      <c r="E12" s="24">
        <v>44759.766971134261</v>
      </c>
      <c r="F12" s="25">
        <v>21.4</v>
      </c>
      <c r="G12" s="22" t="s">
        <v>628</v>
      </c>
      <c r="H12" s="22" t="s">
        <v>618</v>
      </c>
      <c r="I12" s="22" t="s">
        <v>34</v>
      </c>
      <c r="J12" s="26" t="s">
        <v>3</v>
      </c>
      <c r="K12" s="22" t="s">
        <v>3</v>
      </c>
      <c r="L12" s="25">
        <v>0</v>
      </c>
      <c r="M12" s="25">
        <v>0</v>
      </c>
      <c r="N12" s="25">
        <v>6</v>
      </c>
      <c r="O12" s="25">
        <v>3</v>
      </c>
      <c r="P12" s="25">
        <v>12</v>
      </c>
      <c r="Q12" s="25">
        <v>0.4</v>
      </c>
    </row>
    <row r="13" spans="1:17" ht="15.75">
      <c r="A13" s="22" t="s">
        <v>22</v>
      </c>
      <c r="B13" s="22" t="s">
        <v>68</v>
      </c>
      <c r="C13" s="22" t="s">
        <v>62</v>
      </c>
      <c r="D13" s="23">
        <v>346351</v>
      </c>
      <c r="E13" s="24">
        <v>44756.942585462959</v>
      </c>
      <c r="F13" s="25">
        <v>21.3</v>
      </c>
      <c r="G13" s="22" t="s">
        <v>629</v>
      </c>
      <c r="H13" s="22" t="s">
        <v>618</v>
      </c>
      <c r="I13" s="22" t="s">
        <v>6</v>
      </c>
      <c r="J13" s="26" t="s">
        <v>3</v>
      </c>
      <c r="K13" s="22" t="s">
        <v>3</v>
      </c>
      <c r="L13" s="25">
        <v>0</v>
      </c>
      <c r="M13" s="25">
        <v>0</v>
      </c>
      <c r="N13" s="25">
        <v>6</v>
      </c>
      <c r="O13" s="25">
        <v>3</v>
      </c>
      <c r="P13" s="25">
        <v>12</v>
      </c>
      <c r="Q13" s="25">
        <v>0.3</v>
      </c>
    </row>
    <row r="14" spans="1:17" ht="15.75">
      <c r="A14" s="22" t="s">
        <v>22</v>
      </c>
      <c r="B14" s="22" t="s">
        <v>68</v>
      </c>
      <c r="C14" s="22" t="s">
        <v>62</v>
      </c>
      <c r="D14" s="23">
        <v>346638</v>
      </c>
      <c r="E14" s="24">
        <v>44757.56086287037</v>
      </c>
      <c r="F14" s="25">
        <v>21</v>
      </c>
      <c r="G14" s="22" t="s">
        <v>630</v>
      </c>
      <c r="H14" s="22" t="s">
        <v>618</v>
      </c>
      <c r="I14" s="22" t="s">
        <v>71</v>
      </c>
      <c r="J14" s="26" t="s">
        <v>3</v>
      </c>
      <c r="K14" s="22" t="s">
        <v>3</v>
      </c>
      <c r="L14" s="25">
        <v>0</v>
      </c>
      <c r="M14" s="25">
        <v>0</v>
      </c>
      <c r="N14" s="25">
        <v>6</v>
      </c>
      <c r="O14" s="25">
        <v>3</v>
      </c>
      <c r="P14" s="25">
        <v>12</v>
      </c>
      <c r="Q14" s="25">
        <v>0</v>
      </c>
    </row>
    <row r="15" spans="1:17" ht="15.75">
      <c r="A15" s="22" t="s">
        <v>22</v>
      </c>
      <c r="B15" s="22" t="s">
        <v>68</v>
      </c>
      <c r="C15" s="22" t="s">
        <v>62</v>
      </c>
      <c r="D15" s="23">
        <v>348825</v>
      </c>
      <c r="E15" s="24">
        <v>44761.466419872682</v>
      </c>
      <c r="F15" s="25">
        <v>21</v>
      </c>
      <c r="G15" s="22" t="s">
        <v>631</v>
      </c>
      <c r="H15" s="22" t="s">
        <v>618</v>
      </c>
      <c r="I15" s="22" t="s">
        <v>42</v>
      </c>
      <c r="J15" s="26" t="s">
        <v>3</v>
      </c>
      <c r="K15" s="22" t="s">
        <v>3</v>
      </c>
      <c r="L15" s="25">
        <v>0</v>
      </c>
      <c r="M15" s="25">
        <v>0</v>
      </c>
      <c r="N15" s="25">
        <v>6</v>
      </c>
      <c r="O15" s="25">
        <v>3</v>
      </c>
      <c r="P15" s="25">
        <v>12</v>
      </c>
      <c r="Q15" s="25">
        <v>0</v>
      </c>
    </row>
    <row r="16" spans="1:17" ht="15.75">
      <c r="A16" s="22" t="s">
        <v>22</v>
      </c>
      <c r="B16" s="22" t="s">
        <v>68</v>
      </c>
      <c r="C16" s="22" t="s">
        <v>62</v>
      </c>
      <c r="D16" s="23">
        <v>346853</v>
      </c>
      <c r="E16" s="24">
        <v>44757.783467731482</v>
      </c>
      <c r="F16" s="25">
        <v>20.9</v>
      </c>
      <c r="G16" s="22" t="s">
        <v>632</v>
      </c>
      <c r="H16" s="22" t="s">
        <v>618</v>
      </c>
      <c r="I16" s="22" t="s">
        <v>42</v>
      </c>
      <c r="J16" s="26" t="s">
        <v>3</v>
      </c>
      <c r="K16" s="22" t="s">
        <v>3</v>
      </c>
      <c r="L16" s="25">
        <v>0</v>
      </c>
      <c r="M16" s="25">
        <v>0</v>
      </c>
      <c r="N16" s="25">
        <v>6</v>
      </c>
      <c r="O16" s="25">
        <v>3</v>
      </c>
      <c r="P16" s="25">
        <v>11</v>
      </c>
      <c r="Q16" s="25">
        <v>0.9</v>
      </c>
    </row>
    <row r="17" spans="1:17" ht="15.75">
      <c r="A17" s="22" t="s">
        <v>22</v>
      </c>
      <c r="B17" s="22" t="s">
        <v>68</v>
      </c>
      <c r="C17" s="22" t="s">
        <v>62</v>
      </c>
      <c r="D17" s="23">
        <v>349979</v>
      </c>
      <c r="E17" s="24">
        <v>44761.948390266203</v>
      </c>
      <c r="F17" s="25">
        <v>20.100000000000001</v>
      </c>
      <c r="G17" s="22" t="s">
        <v>633</v>
      </c>
      <c r="H17" s="22" t="s">
        <v>618</v>
      </c>
      <c r="I17" s="22" t="s">
        <v>45</v>
      </c>
      <c r="J17" s="26" t="s">
        <v>3</v>
      </c>
      <c r="K17" s="22" t="s">
        <v>3</v>
      </c>
      <c r="L17" s="25">
        <v>0</v>
      </c>
      <c r="M17" s="25">
        <v>0</v>
      </c>
      <c r="N17" s="25">
        <v>6</v>
      </c>
      <c r="O17" s="25">
        <v>3</v>
      </c>
      <c r="P17" s="25">
        <v>9.6</v>
      </c>
      <c r="Q17" s="25">
        <v>1.5</v>
      </c>
    </row>
    <row r="18" spans="1:17" ht="15.75">
      <c r="A18" s="22" t="s">
        <v>22</v>
      </c>
      <c r="B18" s="22" t="s">
        <v>68</v>
      </c>
      <c r="C18" s="22" t="s">
        <v>62</v>
      </c>
      <c r="D18" s="23">
        <v>349866</v>
      </c>
      <c r="E18" s="24">
        <v>44761.906701469903</v>
      </c>
      <c r="F18" s="25">
        <v>20.099999999999998</v>
      </c>
      <c r="G18" s="22" t="s">
        <v>634</v>
      </c>
      <c r="H18" s="22" t="s">
        <v>618</v>
      </c>
      <c r="I18" s="22" t="s">
        <v>38</v>
      </c>
      <c r="J18" s="26" t="s">
        <v>3</v>
      </c>
      <c r="K18" s="22" t="s">
        <v>3</v>
      </c>
      <c r="L18" s="25">
        <v>0</v>
      </c>
      <c r="M18" s="25">
        <v>0</v>
      </c>
      <c r="N18" s="25">
        <v>6</v>
      </c>
      <c r="O18" s="25">
        <v>3</v>
      </c>
      <c r="P18" s="25">
        <v>10.4</v>
      </c>
      <c r="Q18" s="25">
        <v>0.7</v>
      </c>
    </row>
    <row r="19" spans="1:17" ht="15.75">
      <c r="A19" s="22" t="s">
        <v>22</v>
      </c>
      <c r="B19" s="22" t="s">
        <v>68</v>
      </c>
      <c r="C19" s="22" t="s">
        <v>62</v>
      </c>
      <c r="D19" s="23">
        <v>348232</v>
      </c>
      <c r="E19" s="24">
        <v>44760.739774178241</v>
      </c>
      <c r="F19" s="25">
        <v>19.5</v>
      </c>
      <c r="G19" s="22" t="s">
        <v>635</v>
      </c>
      <c r="H19" s="22" t="s">
        <v>618</v>
      </c>
      <c r="I19" s="22" t="s">
        <v>37</v>
      </c>
      <c r="J19" s="26" t="s">
        <v>3</v>
      </c>
      <c r="K19" s="22" t="s">
        <v>3</v>
      </c>
      <c r="L19" s="25">
        <v>0</v>
      </c>
      <c r="M19" s="25">
        <v>0</v>
      </c>
      <c r="N19" s="25">
        <v>6</v>
      </c>
      <c r="O19" s="25">
        <v>0</v>
      </c>
      <c r="P19" s="25">
        <v>12</v>
      </c>
      <c r="Q19" s="25">
        <v>1.5</v>
      </c>
    </row>
    <row r="20" spans="1:17" ht="15.75">
      <c r="A20" s="22" t="s">
        <v>22</v>
      </c>
      <c r="B20" s="22" t="s">
        <v>68</v>
      </c>
      <c r="C20" s="22" t="s">
        <v>62</v>
      </c>
      <c r="D20" s="23">
        <v>349864</v>
      </c>
      <c r="E20" s="24">
        <v>44761.905659456017</v>
      </c>
      <c r="F20" s="25">
        <v>19.2</v>
      </c>
      <c r="G20" s="22" t="s">
        <v>636</v>
      </c>
      <c r="H20" s="22" t="s">
        <v>618</v>
      </c>
      <c r="I20" s="22" t="s">
        <v>50</v>
      </c>
      <c r="J20" s="26" t="s">
        <v>2</v>
      </c>
      <c r="K20" s="22" t="s">
        <v>3</v>
      </c>
      <c r="L20" s="25">
        <v>6</v>
      </c>
      <c r="M20" s="25">
        <v>0</v>
      </c>
      <c r="N20" s="25">
        <v>6</v>
      </c>
      <c r="O20" s="25">
        <v>0</v>
      </c>
      <c r="P20" s="25">
        <v>7</v>
      </c>
      <c r="Q20" s="25">
        <v>0.2</v>
      </c>
    </row>
    <row r="21" spans="1:17" ht="15.75">
      <c r="A21" s="22" t="s">
        <v>22</v>
      </c>
      <c r="B21" s="22" t="s">
        <v>68</v>
      </c>
      <c r="C21" s="22" t="s">
        <v>62</v>
      </c>
      <c r="D21" s="23">
        <v>349926</v>
      </c>
      <c r="E21" s="24">
        <v>44761.932862326386</v>
      </c>
      <c r="F21" s="25">
        <v>18.899999999999999</v>
      </c>
      <c r="G21" s="22" t="s">
        <v>637</v>
      </c>
      <c r="H21" s="22" t="s">
        <v>618</v>
      </c>
      <c r="I21" s="22" t="s">
        <v>7</v>
      </c>
      <c r="J21" s="26" t="s">
        <v>3</v>
      </c>
      <c r="K21" s="22" t="s">
        <v>3</v>
      </c>
      <c r="L21" s="25">
        <v>0</v>
      </c>
      <c r="M21" s="25">
        <v>0</v>
      </c>
      <c r="N21" s="25">
        <v>6</v>
      </c>
      <c r="O21" s="25">
        <v>3</v>
      </c>
      <c r="P21" s="25">
        <v>9</v>
      </c>
      <c r="Q21" s="25">
        <v>0.9</v>
      </c>
    </row>
    <row r="22" spans="1:17" ht="15.75">
      <c r="A22" s="22" t="s">
        <v>22</v>
      </c>
      <c r="B22" s="22" t="s">
        <v>68</v>
      </c>
      <c r="C22" s="22" t="s">
        <v>62</v>
      </c>
      <c r="D22" s="23">
        <v>350134</v>
      </c>
      <c r="E22" s="24">
        <v>44761.99545347222</v>
      </c>
      <c r="F22" s="25">
        <v>18.100000000000001</v>
      </c>
      <c r="G22" s="22" t="s">
        <v>638</v>
      </c>
      <c r="H22" s="22" t="s">
        <v>618</v>
      </c>
      <c r="I22" s="22" t="s">
        <v>35</v>
      </c>
      <c r="J22" s="26" t="s">
        <v>3</v>
      </c>
      <c r="K22" s="22" t="s">
        <v>3</v>
      </c>
      <c r="L22" s="25">
        <v>0</v>
      </c>
      <c r="M22" s="25">
        <v>0</v>
      </c>
      <c r="N22" s="25">
        <v>6</v>
      </c>
      <c r="O22" s="25">
        <v>3</v>
      </c>
      <c r="P22" s="25">
        <v>7.6</v>
      </c>
      <c r="Q22" s="25">
        <v>1.5</v>
      </c>
    </row>
    <row r="23" spans="1:17" ht="15.75">
      <c r="A23" s="22" t="s">
        <v>22</v>
      </c>
      <c r="B23" s="22" t="s">
        <v>68</v>
      </c>
      <c r="C23" s="22" t="s">
        <v>62</v>
      </c>
      <c r="D23" s="23">
        <v>344473</v>
      </c>
      <c r="E23" s="24">
        <v>44754.901804884255</v>
      </c>
      <c r="F23" s="25">
        <v>17.7</v>
      </c>
      <c r="G23" s="22" t="s">
        <v>639</v>
      </c>
      <c r="H23" s="22" t="s">
        <v>618</v>
      </c>
      <c r="I23" s="22" t="s">
        <v>50</v>
      </c>
      <c r="J23" s="26" t="s">
        <v>3</v>
      </c>
      <c r="K23" s="22" t="s">
        <v>3</v>
      </c>
      <c r="L23" s="25">
        <v>0</v>
      </c>
      <c r="M23" s="25">
        <v>0</v>
      </c>
      <c r="N23" s="25">
        <v>6</v>
      </c>
      <c r="O23" s="25">
        <v>3</v>
      </c>
      <c r="P23" s="25">
        <v>7.2</v>
      </c>
      <c r="Q23" s="25">
        <v>1.5</v>
      </c>
    </row>
    <row r="24" spans="1:17" ht="15.75">
      <c r="A24" s="22" t="s">
        <v>22</v>
      </c>
      <c r="B24" s="22" t="s">
        <v>68</v>
      </c>
      <c r="C24" s="22" t="s">
        <v>62</v>
      </c>
      <c r="D24" s="23">
        <v>348013</v>
      </c>
      <c r="E24" s="24">
        <v>44760.642393668983</v>
      </c>
      <c r="F24" s="25">
        <v>17.5</v>
      </c>
      <c r="G24" s="22" t="s">
        <v>640</v>
      </c>
      <c r="H24" s="22" t="s">
        <v>618</v>
      </c>
      <c r="I24" s="22" t="s">
        <v>7</v>
      </c>
      <c r="J24" s="26" t="s">
        <v>3</v>
      </c>
      <c r="K24" s="22" t="s">
        <v>3</v>
      </c>
      <c r="L24" s="25">
        <v>0</v>
      </c>
      <c r="M24" s="25">
        <v>0</v>
      </c>
      <c r="N24" s="25">
        <v>6</v>
      </c>
      <c r="O24" s="25">
        <v>3</v>
      </c>
      <c r="P24" s="25">
        <v>7</v>
      </c>
      <c r="Q24" s="25">
        <v>1.5</v>
      </c>
    </row>
    <row r="25" spans="1:17" ht="15.75">
      <c r="A25" s="22" t="s">
        <v>22</v>
      </c>
      <c r="B25" s="22" t="s">
        <v>68</v>
      </c>
      <c r="C25" s="22" t="s">
        <v>62</v>
      </c>
      <c r="D25" s="23">
        <v>348187</v>
      </c>
      <c r="E25" s="24">
        <v>44760.715083587958</v>
      </c>
      <c r="F25" s="25">
        <v>17.100000000000001</v>
      </c>
      <c r="G25" s="22" t="s">
        <v>641</v>
      </c>
      <c r="H25" s="22" t="s">
        <v>618</v>
      </c>
      <c r="I25" s="22" t="s">
        <v>40</v>
      </c>
      <c r="J25" s="26" t="s">
        <v>3</v>
      </c>
      <c r="K25" s="22" t="s">
        <v>3</v>
      </c>
      <c r="L25" s="25">
        <v>0</v>
      </c>
      <c r="M25" s="25">
        <v>0</v>
      </c>
      <c r="N25" s="25">
        <v>6</v>
      </c>
      <c r="O25" s="25">
        <v>0</v>
      </c>
      <c r="P25" s="25">
        <v>10.8</v>
      </c>
      <c r="Q25" s="25">
        <v>0.3</v>
      </c>
    </row>
    <row r="26" spans="1:17" ht="15.75">
      <c r="A26" s="22" t="s">
        <v>22</v>
      </c>
      <c r="B26" s="22" t="s">
        <v>68</v>
      </c>
      <c r="C26" s="22" t="s">
        <v>62</v>
      </c>
      <c r="D26" s="23">
        <v>343906</v>
      </c>
      <c r="E26" s="24">
        <v>44754.454449166667</v>
      </c>
      <c r="F26" s="25">
        <v>16.7</v>
      </c>
      <c r="G26" s="22" t="s">
        <v>642</v>
      </c>
      <c r="H26" s="22" t="s">
        <v>618</v>
      </c>
      <c r="I26" s="22" t="s">
        <v>5</v>
      </c>
      <c r="J26" s="26" t="s">
        <v>3</v>
      </c>
      <c r="K26" s="22" t="s">
        <v>3</v>
      </c>
      <c r="L26" s="25">
        <v>0</v>
      </c>
      <c r="M26" s="25">
        <v>0</v>
      </c>
      <c r="N26" s="25">
        <v>6</v>
      </c>
      <c r="O26" s="25">
        <v>0</v>
      </c>
      <c r="P26" s="25">
        <v>9.1999999999999993</v>
      </c>
      <c r="Q26" s="25">
        <v>1.5</v>
      </c>
    </row>
    <row r="27" spans="1:17" ht="15.75">
      <c r="A27" s="22" t="s">
        <v>22</v>
      </c>
      <c r="B27" s="22" t="s">
        <v>68</v>
      </c>
      <c r="C27" s="22" t="s">
        <v>62</v>
      </c>
      <c r="D27" s="23">
        <v>349388</v>
      </c>
      <c r="E27" s="24">
        <v>44761.735096990742</v>
      </c>
      <c r="F27" s="25">
        <v>16.2</v>
      </c>
      <c r="G27" s="22" t="s">
        <v>643</v>
      </c>
      <c r="H27" s="22" t="s">
        <v>618</v>
      </c>
      <c r="I27" s="22" t="s">
        <v>36</v>
      </c>
      <c r="J27" s="26" t="s">
        <v>3</v>
      </c>
      <c r="K27" s="22" t="s">
        <v>3</v>
      </c>
      <c r="L27" s="25">
        <v>0</v>
      </c>
      <c r="M27" s="25">
        <v>0</v>
      </c>
      <c r="N27" s="25">
        <v>6</v>
      </c>
      <c r="O27" s="25">
        <v>3</v>
      </c>
      <c r="P27" s="25">
        <v>7.2</v>
      </c>
      <c r="Q27" s="25">
        <v>0</v>
      </c>
    </row>
    <row r="28" spans="1:17" ht="15.75">
      <c r="A28" s="22" t="s">
        <v>22</v>
      </c>
      <c r="B28" s="22" t="s">
        <v>68</v>
      </c>
      <c r="C28" s="22" t="s">
        <v>62</v>
      </c>
      <c r="D28" s="23">
        <v>343393</v>
      </c>
      <c r="E28" s="24">
        <v>44753.744890462964</v>
      </c>
      <c r="F28" s="25">
        <v>16.2</v>
      </c>
      <c r="G28" s="22" t="s">
        <v>644</v>
      </c>
      <c r="H28" s="22" t="s">
        <v>618</v>
      </c>
      <c r="I28" s="22" t="s">
        <v>45</v>
      </c>
      <c r="J28" s="26" t="s">
        <v>3</v>
      </c>
      <c r="K28" s="22" t="s">
        <v>3</v>
      </c>
      <c r="L28" s="25">
        <v>0</v>
      </c>
      <c r="M28" s="25">
        <v>0</v>
      </c>
      <c r="N28" s="25">
        <v>6</v>
      </c>
      <c r="O28" s="25">
        <v>3</v>
      </c>
      <c r="P28" s="25">
        <v>5.8</v>
      </c>
      <c r="Q28" s="25">
        <v>1.4</v>
      </c>
    </row>
    <row r="29" spans="1:17" ht="15.75">
      <c r="A29" s="22" t="s">
        <v>22</v>
      </c>
      <c r="B29" s="22" t="s">
        <v>68</v>
      </c>
      <c r="C29" s="22" t="s">
        <v>62</v>
      </c>
      <c r="D29" s="23">
        <v>348133</v>
      </c>
      <c r="E29" s="24">
        <v>44760.677563807869</v>
      </c>
      <c r="F29" s="25">
        <v>16.100000000000001</v>
      </c>
      <c r="G29" s="22" t="s">
        <v>645</v>
      </c>
      <c r="H29" s="22" t="s">
        <v>618</v>
      </c>
      <c r="I29" s="22" t="s">
        <v>37</v>
      </c>
      <c r="J29" s="26" t="s">
        <v>3</v>
      </c>
      <c r="K29" s="22" t="s">
        <v>3</v>
      </c>
      <c r="L29" s="25">
        <v>0</v>
      </c>
      <c r="M29" s="25">
        <v>0</v>
      </c>
      <c r="N29" s="25">
        <v>6</v>
      </c>
      <c r="O29" s="25">
        <v>3</v>
      </c>
      <c r="P29" s="25">
        <v>5.6</v>
      </c>
      <c r="Q29" s="25">
        <v>1.5</v>
      </c>
    </row>
    <row r="30" spans="1:17" ht="15.75">
      <c r="A30" s="22" t="s">
        <v>22</v>
      </c>
      <c r="B30" s="22" t="s">
        <v>68</v>
      </c>
      <c r="C30" s="22" t="s">
        <v>62</v>
      </c>
      <c r="D30" s="23">
        <v>348281</v>
      </c>
      <c r="E30" s="24">
        <v>44760.768072916668</v>
      </c>
      <c r="F30" s="25">
        <v>15.7</v>
      </c>
      <c r="G30" s="22" t="s">
        <v>646</v>
      </c>
      <c r="H30" s="22" t="s">
        <v>618</v>
      </c>
      <c r="I30" s="22" t="s">
        <v>5</v>
      </c>
      <c r="J30" s="26" t="s">
        <v>3</v>
      </c>
      <c r="K30" s="22" t="s">
        <v>3</v>
      </c>
      <c r="L30" s="25">
        <v>0</v>
      </c>
      <c r="M30" s="25">
        <v>0</v>
      </c>
      <c r="N30" s="25">
        <v>6</v>
      </c>
      <c r="O30" s="25">
        <v>3</v>
      </c>
      <c r="P30" s="25">
        <v>5.6</v>
      </c>
      <c r="Q30" s="25">
        <v>1.1000000000000001</v>
      </c>
    </row>
    <row r="31" spans="1:17" ht="15.75">
      <c r="A31" s="22" t="s">
        <v>22</v>
      </c>
      <c r="B31" s="22" t="s">
        <v>68</v>
      </c>
      <c r="C31" s="22" t="s">
        <v>62</v>
      </c>
      <c r="D31" s="23">
        <v>349685</v>
      </c>
      <c r="E31" s="24">
        <v>44761.83894631944</v>
      </c>
      <c r="F31" s="25">
        <v>15.3</v>
      </c>
      <c r="G31" s="22" t="s">
        <v>647</v>
      </c>
      <c r="H31" s="22" t="s">
        <v>618</v>
      </c>
      <c r="I31" s="22" t="s">
        <v>7</v>
      </c>
      <c r="J31" s="26" t="s">
        <v>3</v>
      </c>
      <c r="K31" s="22" t="s">
        <v>3</v>
      </c>
      <c r="L31" s="25">
        <v>0</v>
      </c>
      <c r="M31" s="25">
        <v>0</v>
      </c>
      <c r="N31" s="25">
        <v>6</v>
      </c>
      <c r="O31" s="25">
        <v>3</v>
      </c>
      <c r="P31" s="25">
        <v>4.8</v>
      </c>
      <c r="Q31" s="25">
        <v>1.5</v>
      </c>
    </row>
    <row r="32" spans="1:17" ht="15.75">
      <c r="A32" s="22" t="s">
        <v>22</v>
      </c>
      <c r="B32" s="22" t="s">
        <v>68</v>
      </c>
      <c r="C32" s="22" t="s">
        <v>62</v>
      </c>
      <c r="D32" s="23">
        <v>349283</v>
      </c>
      <c r="E32" s="24">
        <v>44761.705569606478</v>
      </c>
      <c r="F32" s="25">
        <v>15.2</v>
      </c>
      <c r="G32" s="22" t="s">
        <v>648</v>
      </c>
      <c r="H32" s="22" t="s">
        <v>618</v>
      </c>
      <c r="I32" s="22" t="s">
        <v>50</v>
      </c>
      <c r="J32" s="26" t="s">
        <v>3</v>
      </c>
      <c r="K32" s="22" t="s">
        <v>3</v>
      </c>
      <c r="L32" s="25">
        <v>0</v>
      </c>
      <c r="M32" s="25">
        <v>0</v>
      </c>
      <c r="N32" s="25">
        <v>6</v>
      </c>
      <c r="O32" s="25">
        <v>3</v>
      </c>
      <c r="P32" s="25">
        <v>6.2</v>
      </c>
      <c r="Q32" s="25">
        <v>0</v>
      </c>
    </row>
    <row r="33" spans="1:17" ht="15.75">
      <c r="A33" s="22" t="s">
        <v>22</v>
      </c>
      <c r="B33" s="22" t="s">
        <v>68</v>
      </c>
      <c r="C33" s="22" t="s">
        <v>62</v>
      </c>
      <c r="D33" s="23">
        <v>347274</v>
      </c>
      <c r="E33" s="24">
        <v>44758.746291481482</v>
      </c>
      <c r="F33" s="25">
        <v>15.1</v>
      </c>
      <c r="G33" s="22" t="s">
        <v>649</v>
      </c>
      <c r="H33" s="22" t="s">
        <v>618</v>
      </c>
      <c r="I33" s="22" t="s">
        <v>37</v>
      </c>
      <c r="J33" s="26" t="s">
        <v>2</v>
      </c>
      <c r="K33" s="22" t="s">
        <v>3</v>
      </c>
      <c r="L33" s="25">
        <v>6</v>
      </c>
      <c r="M33" s="25">
        <v>0</v>
      </c>
      <c r="N33" s="25">
        <v>6</v>
      </c>
      <c r="O33" s="25">
        <v>0</v>
      </c>
      <c r="P33" s="25">
        <v>2.4</v>
      </c>
      <c r="Q33" s="25">
        <v>0.7</v>
      </c>
    </row>
    <row r="34" spans="1:17" ht="15.75">
      <c r="A34" s="22" t="s">
        <v>22</v>
      </c>
      <c r="B34" s="22" t="s">
        <v>68</v>
      </c>
      <c r="C34" s="22" t="s">
        <v>62</v>
      </c>
      <c r="D34" s="23">
        <v>343698</v>
      </c>
      <c r="E34" s="24">
        <v>44753.928271898149</v>
      </c>
      <c r="F34" s="25">
        <v>14.9</v>
      </c>
      <c r="G34" s="22" t="s">
        <v>650</v>
      </c>
      <c r="H34" s="22" t="s">
        <v>618</v>
      </c>
      <c r="I34" s="22" t="s">
        <v>45</v>
      </c>
      <c r="J34" s="26" t="s">
        <v>3</v>
      </c>
      <c r="K34" s="22" t="s">
        <v>3</v>
      </c>
      <c r="L34" s="25">
        <v>0</v>
      </c>
      <c r="M34" s="25">
        <v>0</v>
      </c>
      <c r="N34" s="25">
        <v>6</v>
      </c>
      <c r="O34" s="25">
        <v>3</v>
      </c>
      <c r="P34" s="25">
        <v>4.4000000000000004</v>
      </c>
      <c r="Q34" s="25">
        <v>1.5</v>
      </c>
    </row>
    <row r="35" spans="1:17" ht="15.75">
      <c r="A35" s="22" t="s">
        <v>22</v>
      </c>
      <c r="B35" s="22" t="s">
        <v>68</v>
      </c>
      <c r="C35" s="22" t="s">
        <v>65</v>
      </c>
      <c r="D35" s="23">
        <v>345961</v>
      </c>
      <c r="E35" s="24">
        <v>44756.609309293977</v>
      </c>
      <c r="F35" s="25">
        <v>14</v>
      </c>
      <c r="G35" s="22" t="s">
        <v>688</v>
      </c>
      <c r="H35" s="22" t="s">
        <v>618</v>
      </c>
      <c r="I35" s="22" t="s">
        <v>31</v>
      </c>
      <c r="J35" s="26" t="s">
        <v>3</v>
      </c>
      <c r="K35" s="22" t="s">
        <v>2</v>
      </c>
      <c r="L35" s="25">
        <v>0</v>
      </c>
      <c r="M35" s="25">
        <v>0</v>
      </c>
      <c r="N35" s="25">
        <v>6</v>
      </c>
      <c r="O35" s="25">
        <v>3</v>
      </c>
      <c r="P35" s="25">
        <v>4.8</v>
      </c>
      <c r="Q35" s="25">
        <v>0.2</v>
      </c>
    </row>
    <row r="36" spans="1:17" ht="15.75">
      <c r="A36" s="22" t="s">
        <v>22</v>
      </c>
      <c r="B36" s="22" t="s">
        <v>68</v>
      </c>
      <c r="C36" s="22" t="s">
        <v>62</v>
      </c>
      <c r="D36" s="23">
        <v>342344</v>
      </c>
      <c r="E36" s="24">
        <v>44751.577130983795</v>
      </c>
      <c r="F36" s="25">
        <v>13.5</v>
      </c>
      <c r="G36" s="22" t="s">
        <v>651</v>
      </c>
      <c r="H36" s="22" t="s">
        <v>618</v>
      </c>
      <c r="I36" s="22" t="s">
        <v>37</v>
      </c>
      <c r="J36" s="26" t="s">
        <v>3</v>
      </c>
      <c r="K36" s="22" t="s">
        <v>3</v>
      </c>
      <c r="L36" s="25">
        <v>0</v>
      </c>
      <c r="M36" s="25">
        <v>0</v>
      </c>
      <c r="N36" s="25">
        <v>6</v>
      </c>
      <c r="O36" s="25">
        <v>3</v>
      </c>
      <c r="P36" s="25">
        <v>3</v>
      </c>
      <c r="Q36" s="25">
        <v>1.5</v>
      </c>
    </row>
    <row r="37" spans="1:17" ht="15.75">
      <c r="A37" s="22" t="s">
        <v>22</v>
      </c>
      <c r="B37" s="22" t="s">
        <v>68</v>
      </c>
      <c r="C37" s="22" t="s">
        <v>65</v>
      </c>
      <c r="D37" s="23">
        <v>342345</v>
      </c>
      <c r="E37" s="24">
        <v>44751.577140381945</v>
      </c>
      <c r="F37" s="25">
        <v>13.5</v>
      </c>
      <c r="G37" s="22" t="s">
        <v>651</v>
      </c>
      <c r="H37" s="22" t="s">
        <v>618</v>
      </c>
      <c r="I37" s="22" t="s">
        <v>37</v>
      </c>
      <c r="J37" s="26" t="s">
        <v>3</v>
      </c>
      <c r="K37" s="22" t="s">
        <v>3</v>
      </c>
      <c r="L37" s="25">
        <v>0</v>
      </c>
      <c r="M37" s="25">
        <v>0</v>
      </c>
      <c r="N37" s="25">
        <v>6</v>
      </c>
      <c r="O37" s="25">
        <v>3</v>
      </c>
      <c r="P37" s="25">
        <v>3</v>
      </c>
      <c r="Q37" s="25">
        <v>1.5</v>
      </c>
    </row>
    <row r="38" spans="1:17" ht="15.75">
      <c r="A38" s="22" t="s">
        <v>22</v>
      </c>
      <c r="B38" s="22" t="s">
        <v>68</v>
      </c>
      <c r="C38" s="22" t="s">
        <v>62</v>
      </c>
      <c r="D38" s="23">
        <v>349550</v>
      </c>
      <c r="E38" s="24">
        <v>44761.787245787033</v>
      </c>
      <c r="F38" s="25">
        <v>13.2</v>
      </c>
      <c r="G38" s="22" t="s">
        <v>652</v>
      </c>
      <c r="H38" s="22" t="s">
        <v>618</v>
      </c>
      <c r="I38" s="22" t="s">
        <v>71</v>
      </c>
      <c r="J38" s="26" t="s">
        <v>3</v>
      </c>
      <c r="K38" s="22" t="s">
        <v>3</v>
      </c>
      <c r="L38" s="25">
        <v>0</v>
      </c>
      <c r="M38" s="25">
        <v>0</v>
      </c>
      <c r="N38" s="25">
        <v>6</v>
      </c>
      <c r="O38" s="25">
        <v>0</v>
      </c>
      <c r="P38" s="25">
        <v>7.2</v>
      </c>
      <c r="Q38" s="25">
        <v>0</v>
      </c>
    </row>
    <row r="39" spans="1:17" ht="15.75">
      <c r="A39" s="22" t="s">
        <v>22</v>
      </c>
      <c r="B39" s="22" t="s">
        <v>68</v>
      </c>
      <c r="C39" s="22" t="s">
        <v>62</v>
      </c>
      <c r="D39" s="23">
        <v>348488</v>
      </c>
      <c r="E39" s="24">
        <v>44760.911223460644</v>
      </c>
      <c r="F39" s="25">
        <v>13</v>
      </c>
      <c r="G39" s="22" t="s">
        <v>653</v>
      </c>
      <c r="H39" s="22" t="s">
        <v>618</v>
      </c>
      <c r="I39" s="22" t="s">
        <v>7</v>
      </c>
      <c r="J39" s="26" t="s">
        <v>3</v>
      </c>
      <c r="K39" s="22" t="s">
        <v>3</v>
      </c>
      <c r="L39" s="25">
        <v>0</v>
      </c>
      <c r="M39" s="25">
        <v>0</v>
      </c>
      <c r="N39" s="25">
        <v>6</v>
      </c>
      <c r="O39" s="25">
        <v>3</v>
      </c>
      <c r="P39" s="25">
        <v>3.2</v>
      </c>
      <c r="Q39" s="25">
        <v>0.8</v>
      </c>
    </row>
    <row r="40" spans="1:17" ht="15.75">
      <c r="A40" s="22" t="s">
        <v>22</v>
      </c>
      <c r="B40" s="22" t="s">
        <v>68</v>
      </c>
      <c r="C40" s="22" t="s">
        <v>62</v>
      </c>
      <c r="D40" s="23">
        <v>348200</v>
      </c>
      <c r="E40" s="24">
        <v>44760.721554768519</v>
      </c>
      <c r="F40" s="25">
        <v>12.9</v>
      </c>
      <c r="G40" s="22" t="s">
        <v>654</v>
      </c>
      <c r="H40" s="22" t="s">
        <v>618</v>
      </c>
      <c r="I40" s="22" t="s">
        <v>58</v>
      </c>
      <c r="J40" s="26" t="s">
        <v>3</v>
      </c>
      <c r="K40" s="22" t="s">
        <v>3</v>
      </c>
      <c r="L40" s="25">
        <v>0</v>
      </c>
      <c r="M40" s="25">
        <v>0</v>
      </c>
      <c r="N40" s="25">
        <v>6</v>
      </c>
      <c r="O40" s="25">
        <v>3</v>
      </c>
      <c r="P40" s="25">
        <v>2.4</v>
      </c>
      <c r="Q40" s="25">
        <v>1.5</v>
      </c>
    </row>
    <row r="41" spans="1:17" ht="15.75">
      <c r="A41" s="22" t="s">
        <v>22</v>
      </c>
      <c r="B41" s="22" t="s">
        <v>68</v>
      </c>
      <c r="C41" s="22" t="s">
        <v>62</v>
      </c>
      <c r="D41" s="23">
        <v>349392</v>
      </c>
      <c r="E41" s="24">
        <v>44761.736562708335</v>
      </c>
      <c r="F41" s="25">
        <v>12.700000000000001</v>
      </c>
      <c r="G41" s="22" t="s">
        <v>655</v>
      </c>
      <c r="H41" s="22" t="s">
        <v>618</v>
      </c>
      <c r="I41" s="22" t="s">
        <v>36</v>
      </c>
      <c r="J41" s="26" t="s">
        <v>3</v>
      </c>
      <c r="K41" s="22" t="s">
        <v>3</v>
      </c>
      <c r="L41" s="25">
        <v>0</v>
      </c>
      <c r="M41" s="25">
        <v>0</v>
      </c>
      <c r="N41" s="25">
        <v>6</v>
      </c>
      <c r="O41" s="25">
        <v>3</v>
      </c>
      <c r="P41" s="25">
        <v>2.4</v>
      </c>
      <c r="Q41" s="25">
        <v>1.3</v>
      </c>
    </row>
    <row r="42" spans="1:17" ht="15.75">
      <c r="A42" s="22" t="s">
        <v>22</v>
      </c>
      <c r="B42" s="22" t="s">
        <v>68</v>
      </c>
      <c r="C42" s="22" t="s">
        <v>16</v>
      </c>
      <c r="D42" s="23">
        <v>342321</v>
      </c>
      <c r="E42" s="24">
        <v>44751.515673078698</v>
      </c>
      <c r="F42" s="25">
        <v>12</v>
      </c>
      <c r="G42" s="22" t="s">
        <v>664</v>
      </c>
      <c r="H42" s="22" t="s">
        <v>618</v>
      </c>
      <c r="I42" s="22" t="s">
        <v>42</v>
      </c>
      <c r="J42" s="26" t="s">
        <v>3</v>
      </c>
      <c r="K42" s="22" t="s">
        <v>3</v>
      </c>
      <c r="L42" s="25">
        <v>0</v>
      </c>
      <c r="M42" s="25">
        <v>0</v>
      </c>
      <c r="N42" s="25">
        <v>0</v>
      </c>
      <c r="O42" s="25">
        <v>3</v>
      </c>
      <c r="P42" s="25">
        <v>9</v>
      </c>
      <c r="Q42" s="25">
        <v>0</v>
      </c>
    </row>
    <row r="43" spans="1:17" ht="15.75">
      <c r="A43" s="22" t="s">
        <v>22</v>
      </c>
      <c r="B43" s="22" t="s">
        <v>68</v>
      </c>
      <c r="C43" s="22" t="s">
        <v>62</v>
      </c>
      <c r="D43" s="23">
        <v>348132</v>
      </c>
      <c r="E43" s="24">
        <v>44760.677510925925</v>
      </c>
      <c r="F43" s="25">
        <v>12</v>
      </c>
      <c r="G43" s="22" t="s">
        <v>656</v>
      </c>
      <c r="H43" s="22" t="s">
        <v>618</v>
      </c>
      <c r="I43" s="22" t="s">
        <v>43</v>
      </c>
      <c r="J43" s="26" t="s">
        <v>3</v>
      </c>
      <c r="K43" s="22" t="s">
        <v>3</v>
      </c>
      <c r="L43" s="25">
        <v>0</v>
      </c>
      <c r="M43" s="25">
        <v>0</v>
      </c>
      <c r="N43" s="25">
        <v>6</v>
      </c>
      <c r="O43" s="25">
        <v>3</v>
      </c>
      <c r="P43" s="25">
        <v>2</v>
      </c>
      <c r="Q43" s="25">
        <v>1</v>
      </c>
    </row>
    <row r="44" spans="1:17" ht="15.75">
      <c r="A44" s="22" t="s">
        <v>22</v>
      </c>
      <c r="B44" s="22" t="s">
        <v>68</v>
      </c>
      <c r="C44" s="22" t="s">
        <v>62</v>
      </c>
      <c r="D44" s="23">
        <v>347217</v>
      </c>
      <c r="E44" s="24">
        <v>44758.667092372685</v>
      </c>
      <c r="F44" s="25">
        <v>11.9</v>
      </c>
      <c r="G44" s="22" t="s">
        <v>657</v>
      </c>
      <c r="H44" s="22" t="s">
        <v>618</v>
      </c>
      <c r="I44" s="22" t="s">
        <v>7</v>
      </c>
      <c r="J44" s="26" t="s">
        <v>3</v>
      </c>
      <c r="K44" s="22" t="s">
        <v>3</v>
      </c>
      <c r="L44" s="25">
        <v>0</v>
      </c>
      <c r="M44" s="25">
        <v>0</v>
      </c>
      <c r="N44" s="25">
        <v>6</v>
      </c>
      <c r="O44" s="25">
        <v>3</v>
      </c>
      <c r="P44" s="25">
        <v>1.6</v>
      </c>
      <c r="Q44" s="25">
        <v>1.3</v>
      </c>
    </row>
    <row r="45" spans="1:17" ht="15.75">
      <c r="A45" s="22" t="s">
        <v>22</v>
      </c>
      <c r="B45" s="22" t="s">
        <v>68</v>
      </c>
      <c r="C45" s="22" t="s">
        <v>62</v>
      </c>
      <c r="D45" s="23">
        <v>349739</v>
      </c>
      <c r="E45" s="24">
        <v>44761.865676064815</v>
      </c>
      <c r="F45" s="25">
        <v>11.5</v>
      </c>
      <c r="G45" s="22" t="s">
        <v>658</v>
      </c>
      <c r="H45" s="22" t="s">
        <v>618</v>
      </c>
      <c r="I45" s="22" t="s">
        <v>58</v>
      </c>
      <c r="J45" s="26" t="s">
        <v>3</v>
      </c>
      <c r="K45" s="22" t="s">
        <v>3</v>
      </c>
      <c r="L45" s="25">
        <v>0</v>
      </c>
      <c r="M45" s="25">
        <v>0</v>
      </c>
      <c r="N45" s="25">
        <v>6</v>
      </c>
      <c r="O45" s="25">
        <v>3</v>
      </c>
      <c r="P45" s="25">
        <v>1</v>
      </c>
      <c r="Q45" s="25">
        <v>1.5</v>
      </c>
    </row>
    <row r="46" spans="1:17" ht="15.75">
      <c r="A46" s="22" t="s">
        <v>22</v>
      </c>
      <c r="B46" s="22" t="s">
        <v>68</v>
      </c>
      <c r="C46" s="22" t="s">
        <v>62</v>
      </c>
      <c r="D46" s="23">
        <v>342612</v>
      </c>
      <c r="E46" s="24">
        <v>44752.58846608796</v>
      </c>
      <c r="F46" s="25">
        <v>11.4</v>
      </c>
      <c r="G46" s="22" t="s">
        <v>659</v>
      </c>
      <c r="H46" s="22" t="s">
        <v>618</v>
      </c>
      <c r="I46" s="22" t="s">
        <v>43</v>
      </c>
      <c r="J46" s="26" t="s">
        <v>3</v>
      </c>
      <c r="K46" s="22" t="s">
        <v>3</v>
      </c>
      <c r="L46" s="25">
        <v>0</v>
      </c>
      <c r="M46" s="25">
        <v>0</v>
      </c>
      <c r="N46" s="25">
        <v>6</v>
      </c>
      <c r="O46" s="25">
        <v>5</v>
      </c>
      <c r="P46" s="25">
        <v>0.4</v>
      </c>
      <c r="Q46" s="25">
        <v>0</v>
      </c>
    </row>
    <row r="47" spans="1:17" ht="15.75">
      <c r="A47" s="22" t="s">
        <v>22</v>
      </c>
      <c r="B47" s="22" t="s">
        <v>68</v>
      </c>
      <c r="C47" s="22" t="s">
        <v>62</v>
      </c>
      <c r="D47" s="23">
        <v>347039</v>
      </c>
      <c r="E47" s="24">
        <v>44757.983943923609</v>
      </c>
      <c r="F47" s="25">
        <v>11.3</v>
      </c>
      <c r="G47" s="22" t="s">
        <v>660</v>
      </c>
      <c r="H47" s="22" t="s">
        <v>618</v>
      </c>
      <c r="I47" s="22" t="s">
        <v>84</v>
      </c>
      <c r="J47" s="26" t="s">
        <v>3</v>
      </c>
      <c r="K47" s="22" t="s">
        <v>3</v>
      </c>
      <c r="L47" s="25">
        <v>0</v>
      </c>
      <c r="M47" s="25">
        <v>0</v>
      </c>
      <c r="N47" s="25">
        <v>6</v>
      </c>
      <c r="O47" s="25">
        <v>3</v>
      </c>
      <c r="P47" s="25">
        <v>0.8</v>
      </c>
      <c r="Q47" s="25">
        <v>1.5</v>
      </c>
    </row>
    <row r="48" spans="1:17" ht="15.75">
      <c r="A48" s="22" t="s">
        <v>22</v>
      </c>
      <c r="B48" s="22" t="s">
        <v>68</v>
      </c>
      <c r="C48" s="22" t="s">
        <v>62</v>
      </c>
      <c r="D48" s="23">
        <v>342687</v>
      </c>
      <c r="E48" s="24">
        <v>44752.858678842589</v>
      </c>
      <c r="F48" s="25">
        <v>11.3</v>
      </c>
      <c r="G48" s="22" t="s">
        <v>661</v>
      </c>
      <c r="H48" s="22" t="s">
        <v>618</v>
      </c>
      <c r="I48" s="22" t="s">
        <v>58</v>
      </c>
      <c r="J48" s="26" t="s">
        <v>3</v>
      </c>
      <c r="K48" s="22" t="s">
        <v>3</v>
      </c>
      <c r="L48" s="25">
        <v>0</v>
      </c>
      <c r="M48" s="25">
        <v>0</v>
      </c>
      <c r="N48" s="25">
        <v>6</v>
      </c>
      <c r="O48" s="25">
        <v>3</v>
      </c>
      <c r="P48" s="25">
        <v>0.8</v>
      </c>
      <c r="Q48" s="25">
        <v>1.5</v>
      </c>
    </row>
    <row r="49" spans="1:17" ht="15.75">
      <c r="A49" s="22" t="s">
        <v>22</v>
      </c>
      <c r="B49" s="22" t="s">
        <v>68</v>
      </c>
      <c r="C49" s="22" t="s">
        <v>62</v>
      </c>
      <c r="D49" s="23">
        <v>349248</v>
      </c>
      <c r="E49" s="24">
        <v>44761.686417731478</v>
      </c>
      <c r="F49" s="25">
        <v>11.1</v>
      </c>
      <c r="G49" s="22" t="s">
        <v>662</v>
      </c>
      <c r="H49" s="22" t="s">
        <v>618</v>
      </c>
      <c r="I49" s="22" t="s">
        <v>32</v>
      </c>
      <c r="J49" s="26" t="s">
        <v>3</v>
      </c>
      <c r="K49" s="22" t="s">
        <v>3</v>
      </c>
      <c r="L49" s="25">
        <v>0</v>
      </c>
      <c r="M49" s="25">
        <v>0</v>
      </c>
      <c r="N49" s="25">
        <v>6</v>
      </c>
      <c r="O49" s="25">
        <v>3</v>
      </c>
      <c r="P49" s="25">
        <v>0.6</v>
      </c>
      <c r="Q49" s="25">
        <v>1.5</v>
      </c>
    </row>
    <row r="50" spans="1:17" ht="15.75">
      <c r="A50" s="22" t="s">
        <v>22</v>
      </c>
      <c r="B50" s="22" t="s">
        <v>68</v>
      </c>
      <c r="C50" s="22" t="s">
        <v>62</v>
      </c>
      <c r="D50" s="23">
        <v>342903</v>
      </c>
      <c r="E50" s="24">
        <v>44753.486805231478</v>
      </c>
      <c r="F50" s="25">
        <v>10.100000000000001</v>
      </c>
      <c r="G50" s="22" t="s">
        <v>663</v>
      </c>
      <c r="H50" s="22" t="s">
        <v>618</v>
      </c>
      <c r="I50" s="22" t="s">
        <v>34</v>
      </c>
      <c r="J50" s="26" t="s">
        <v>3</v>
      </c>
      <c r="K50" s="22" t="s">
        <v>3</v>
      </c>
      <c r="L50" s="25">
        <v>0</v>
      </c>
      <c r="M50" s="25">
        <v>0</v>
      </c>
      <c r="N50" s="25">
        <v>6</v>
      </c>
      <c r="O50" s="25">
        <v>3</v>
      </c>
      <c r="P50" s="25">
        <v>0.8</v>
      </c>
      <c r="Q50" s="25">
        <v>0.3</v>
      </c>
    </row>
    <row r="51" spans="1:17" ht="15.75">
      <c r="A51" s="22" t="s">
        <v>22</v>
      </c>
      <c r="B51" s="22" t="s">
        <v>68</v>
      </c>
      <c r="C51" s="22" t="s">
        <v>16</v>
      </c>
      <c r="D51" s="23">
        <v>344327</v>
      </c>
      <c r="E51" s="24">
        <v>44754.743529004627</v>
      </c>
      <c r="F51" s="25">
        <v>9.6</v>
      </c>
      <c r="G51" s="22" t="s">
        <v>665</v>
      </c>
      <c r="H51" s="22" t="s">
        <v>618</v>
      </c>
      <c r="I51" s="22" t="s">
        <v>5</v>
      </c>
      <c r="J51" s="26" t="s">
        <v>3</v>
      </c>
      <c r="K51" s="22" t="s">
        <v>3</v>
      </c>
      <c r="L51" s="25">
        <v>0</v>
      </c>
      <c r="M51" s="25">
        <v>0</v>
      </c>
      <c r="N51" s="25">
        <v>6</v>
      </c>
      <c r="O51" s="25">
        <v>3</v>
      </c>
      <c r="P51" s="25">
        <v>0.2</v>
      </c>
      <c r="Q51" s="25">
        <v>0.4</v>
      </c>
    </row>
    <row r="52" spans="1:17" ht="15.75">
      <c r="A52" s="22" t="s">
        <v>22</v>
      </c>
      <c r="B52" s="22" t="s">
        <v>68</v>
      </c>
      <c r="C52" s="22" t="s">
        <v>16</v>
      </c>
      <c r="D52" s="23">
        <v>349840</v>
      </c>
      <c r="E52" s="24">
        <v>44761.898395393517</v>
      </c>
      <c r="F52" s="25">
        <v>9.6</v>
      </c>
      <c r="G52" s="22" t="s">
        <v>666</v>
      </c>
      <c r="H52" s="22" t="s">
        <v>618</v>
      </c>
      <c r="I52" s="22" t="s">
        <v>32</v>
      </c>
      <c r="J52" s="26" t="s">
        <v>3</v>
      </c>
      <c r="K52" s="22" t="s">
        <v>3</v>
      </c>
      <c r="L52" s="25">
        <v>0</v>
      </c>
      <c r="M52" s="25">
        <v>0</v>
      </c>
      <c r="N52" s="25">
        <v>6</v>
      </c>
      <c r="O52" s="25">
        <v>3</v>
      </c>
      <c r="P52" s="25">
        <v>0</v>
      </c>
      <c r="Q52" s="25">
        <v>0.6</v>
      </c>
    </row>
    <row r="53" spans="1:17" ht="15.75">
      <c r="A53" s="22" t="s">
        <v>22</v>
      </c>
      <c r="B53" s="22" t="s">
        <v>68</v>
      </c>
      <c r="C53" s="22" t="s">
        <v>16</v>
      </c>
      <c r="D53" s="23">
        <v>347575</v>
      </c>
      <c r="E53" s="24">
        <v>44759.809718819444</v>
      </c>
      <c r="F53" s="25">
        <v>8.6</v>
      </c>
      <c r="G53" s="22" t="s">
        <v>667</v>
      </c>
      <c r="H53" s="22" t="s">
        <v>618</v>
      </c>
      <c r="I53" s="22" t="s">
        <v>50</v>
      </c>
      <c r="J53" s="26" t="s">
        <v>3</v>
      </c>
      <c r="K53" s="22" t="s">
        <v>3</v>
      </c>
      <c r="L53" s="25">
        <v>0</v>
      </c>
      <c r="M53" s="25">
        <v>0</v>
      </c>
      <c r="N53" s="25">
        <v>6</v>
      </c>
      <c r="O53" s="25">
        <v>0</v>
      </c>
      <c r="P53" s="25">
        <v>1.4</v>
      </c>
      <c r="Q53" s="25">
        <v>1.2</v>
      </c>
    </row>
    <row r="54" spans="1:17" ht="15.75">
      <c r="A54" s="22" t="s">
        <v>22</v>
      </c>
      <c r="B54" s="22" t="s">
        <v>68</v>
      </c>
      <c r="C54" s="22" t="s">
        <v>16</v>
      </c>
      <c r="D54" s="23">
        <v>345201</v>
      </c>
      <c r="E54" s="24">
        <v>44755.754189363426</v>
      </c>
      <c r="F54" s="25">
        <v>8.4</v>
      </c>
      <c r="G54" s="22" t="s">
        <v>668</v>
      </c>
      <c r="H54" s="22" t="s">
        <v>618</v>
      </c>
      <c r="I54" s="22" t="s">
        <v>38</v>
      </c>
      <c r="J54" s="26" t="s">
        <v>3</v>
      </c>
      <c r="K54" s="22" t="s">
        <v>3</v>
      </c>
      <c r="L54" s="25">
        <v>0</v>
      </c>
      <c r="M54" s="25">
        <v>0</v>
      </c>
      <c r="N54" s="25">
        <v>6</v>
      </c>
      <c r="O54" s="25">
        <v>0</v>
      </c>
      <c r="P54" s="25">
        <v>2.4</v>
      </c>
      <c r="Q54" s="25">
        <v>0</v>
      </c>
    </row>
    <row r="55" spans="1:17" ht="15.75">
      <c r="A55" s="22" t="s">
        <v>22</v>
      </c>
      <c r="B55" s="22" t="s">
        <v>68</v>
      </c>
      <c r="C55" s="22" t="s">
        <v>16</v>
      </c>
      <c r="D55" s="23">
        <v>348728</v>
      </c>
      <c r="E55" s="24">
        <v>44761.429837071759</v>
      </c>
      <c r="F55" s="25">
        <v>8.3000000000000007</v>
      </c>
      <c r="G55" s="22" t="s">
        <v>669</v>
      </c>
      <c r="H55" s="22" t="s">
        <v>618</v>
      </c>
      <c r="I55" s="22" t="s">
        <v>131</v>
      </c>
      <c r="J55" s="26" t="s">
        <v>3</v>
      </c>
      <c r="K55" s="22" t="s">
        <v>3</v>
      </c>
      <c r="L55" s="25">
        <v>0</v>
      </c>
      <c r="M55" s="25">
        <v>0</v>
      </c>
      <c r="N55" s="25">
        <v>6</v>
      </c>
      <c r="O55" s="25">
        <v>0</v>
      </c>
      <c r="P55" s="25">
        <v>0.8</v>
      </c>
      <c r="Q55" s="25">
        <v>1.5</v>
      </c>
    </row>
    <row r="56" spans="1:17" ht="15.75">
      <c r="A56" s="22" t="s">
        <v>22</v>
      </c>
      <c r="B56" s="22" t="s">
        <v>68</v>
      </c>
      <c r="C56" s="22" t="s">
        <v>16</v>
      </c>
      <c r="D56" s="23">
        <v>343561</v>
      </c>
      <c r="E56" s="24">
        <v>44753.825850173613</v>
      </c>
      <c r="F56" s="25">
        <v>8.1999999999999993</v>
      </c>
      <c r="G56" s="22" t="s">
        <v>670</v>
      </c>
      <c r="H56" s="22" t="s">
        <v>618</v>
      </c>
      <c r="I56" s="22" t="s">
        <v>39</v>
      </c>
      <c r="J56" s="26" t="s">
        <v>3</v>
      </c>
      <c r="K56" s="22" t="s">
        <v>3</v>
      </c>
      <c r="L56" s="25">
        <v>0</v>
      </c>
      <c r="M56" s="25">
        <v>0</v>
      </c>
      <c r="N56" s="25">
        <v>6</v>
      </c>
      <c r="O56" s="25">
        <v>0</v>
      </c>
      <c r="P56" s="25">
        <v>2.2000000000000002</v>
      </c>
      <c r="Q56" s="25">
        <v>0</v>
      </c>
    </row>
    <row r="57" spans="1:17" ht="15.75">
      <c r="A57" s="22" t="s">
        <v>22</v>
      </c>
      <c r="B57" s="22" t="s">
        <v>68</v>
      </c>
      <c r="C57" s="22" t="s">
        <v>16</v>
      </c>
      <c r="D57" s="23">
        <v>349909</v>
      </c>
      <c r="E57" s="24">
        <v>44761.926117268515</v>
      </c>
      <c r="F57" s="25">
        <v>8.1</v>
      </c>
      <c r="G57" s="22" t="s">
        <v>671</v>
      </c>
      <c r="H57" s="22" t="s">
        <v>618</v>
      </c>
      <c r="I57" s="22" t="s">
        <v>7</v>
      </c>
      <c r="J57" s="26" t="s">
        <v>3</v>
      </c>
      <c r="K57" s="22" t="s">
        <v>3</v>
      </c>
      <c r="L57" s="25">
        <v>0</v>
      </c>
      <c r="M57" s="25">
        <v>0</v>
      </c>
      <c r="N57" s="25">
        <v>6</v>
      </c>
      <c r="O57" s="25">
        <v>0</v>
      </c>
      <c r="P57" s="25">
        <v>1.6</v>
      </c>
      <c r="Q57" s="25">
        <v>0.5</v>
      </c>
    </row>
    <row r="58" spans="1:17" ht="15.75">
      <c r="A58" s="22" t="s">
        <v>22</v>
      </c>
      <c r="B58" s="22" t="s">
        <v>68</v>
      </c>
      <c r="C58" s="22" t="s">
        <v>16</v>
      </c>
      <c r="D58" s="23">
        <v>345654</v>
      </c>
      <c r="E58" s="24">
        <v>44756.432193506946</v>
      </c>
      <c r="F58" s="25">
        <v>7.9</v>
      </c>
      <c r="G58" s="22" t="s">
        <v>672</v>
      </c>
      <c r="H58" s="22" t="s">
        <v>618</v>
      </c>
      <c r="I58" s="22" t="s">
        <v>45</v>
      </c>
      <c r="J58" s="26" t="s">
        <v>3</v>
      </c>
      <c r="K58" s="22" t="s">
        <v>3</v>
      </c>
      <c r="L58" s="25">
        <v>0</v>
      </c>
      <c r="M58" s="25">
        <v>0</v>
      </c>
      <c r="N58" s="25">
        <v>6</v>
      </c>
      <c r="O58" s="25">
        <v>0</v>
      </c>
      <c r="P58" s="25">
        <v>1.2</v>
      </c>
      <c r="Q58" s="25">
        <v>0.7</v>
      </c>
    </row>
    <row r="59" spans="1:17" ht="15.75">
      <c r="A59" s="22" t="s">
        <v>22</v>
      </c>
      <c r="B59" s="22" t="s">
        <v>68</v>
      </c>
      <c r="C59" s="22" t="s">
        <v>16</v>
      </c>
      <c r="D59" s="23">
        <v>350112</v>
      </c>
      <c r="E59" s="24">
        <v>44761.989414988428</v>
      </c>
      <c r="F59" s="25">
        <v>7.8</v>
      </c>
      <c r="G59" s="22" t="s">
        <v>673</v>
      </c>
      <c r="H59" s="22" t="s">
        <v>618</v>
      </c>
      <c r="I59" s="22" t="s">
        <v>259</v>
      </c>
      <c r="J59" s="26" t="s">
        <v>3</v>
      </c>
      <c r="K59" s="22" t="s">
        <v>3</v>
      </c>
      <c r="L59" s="25">
        <v>0</v>
      </c>
      <c r="M59" s="25">
        <v>0</v>
      </c>
      <c r="N59" s="25">
        <v>6</v>
      </c>
      <c r="O59" s="25">
        <v>0</v>
      </c>
      <c r="P59" s="25">
        <v>1.2</v>
      </c>
      <c r="Q59" s="25">
        <v>0.6</v>
      </c>
    </row>
    <row r="60" spans="1:17" ht="15.75">
      <c r="A60" s="22" t="s">
        <v>22</v>
      </c>
      <c r="B60" s="22" t="s">
        <v>68</v>
      </c>
      <c r="C60" s="22" t="s">
        <v>16</v>
      </c>
      <c r="D60" s="23">
        <v>346759</v>
      </c>
      <c r="E60" s="24">
        <v>44757.697232766201</v>
      </c>
      <c r="F60" s="25">
        <v>7.7</v>
      </c>
      <c r="G60" s="22" t="s">
        <v>674</v>
      </c>
      <c r="H60" s="22" t="s">
        <v>618</v>
      </c>
      <c r="I60" s="22" t="s">
        <v>45</v>
      </c>
      <c r="J60" s="26" t="s">
        <v>3</v>
      </c>
      <c r="K60" s="22" t="s">
        <v>3</v>
      </c>
      <c r="L60" s="25">
        <v>0</v>
      </c>
      <c r="M60" s="25">
        <v>0</v>
      </c>
      <c r="N60" s="25">
        <v>6</v>
      </c>
      <c r="O60" s="25">
        <v>0</v>
      </c>
      <c r="P60" s="25">
        <v>1.2</v>
      </c>
      <c r="Q60" s="25">
        <v>0.5</v>
      </c>
    </row>
    <row r="61" spans="1:17" ht="15.75">
      <c r="A61" s="22" t="s">
        <v>22</v>
      </c>
      <c r="B61" s="22" t="s">
        <v>68</v>
      </c>
      <c r="C61" s="22" t="s">
        <v>16</v>
      </c>
      <c r="D61" s="23">
        <v>346110</v>
      </c>
      <c r="E61" s="24">
        <v>44756.709530497683</v>
      </c>
      <c r="F61" s="25">
        <v>7.5</v>
      </c>
      <c r="G61" s="22" t="s">
        <v>675</v>
      </c>
      <c r="H61" s="22" t="s">
        <v>618</v>
      </c>
      <c r="I61" s="22" t="s">
        <v>35</v>
      </c>
      <c r="J61" s="26" t="s">
        <v>3</v>
      </c>
      <c r="K61" s="22" t="s">
        <v>3</v>
      </c>
      <c r="L61" s="25">
        <v>0</v>
      </c>
      <c r="M61" s="25">
        <v>0</v>
      </c>
      <c r="N61" s="25">
        <v>0</v>
      </c>
      <c r="O61" s="25">
        <v>3</v>
      </c>
      <c r="P61" s="25">
        <v>3</v>
      </c>
      <c r="Q61" s="25">
        <v>1.5</v>
      </c>
    </row>
    <row r="62" spans="1:17" ht="15.75">
      <c r="A62" s="22" t="s">
        <v>22</v>
      </c>
      <c r="B62" s="22" t="s">
        <v>68</v>
      </c>
      <c r="C62" s="22" t="s">
        <v>16</v>
      </c>
      <c r="D62" s="23">
        <v>345675</v>
      </c>
      <c r="E62" s="24">
        <v>44756.442303263888</v>
      </c>
      <c r="F62" s="25">
        <v>7.5</v>
      </c>
      <c r="G62" s="22" t="s">
        <v>676</v>
      </c>
      <c r="H62" s="22" t="s">
        <v>618</v>
      </c>
      <c r="I62" s="22" t="s">
        <v>42</v>
      </c>
      <c r="J62" s="26" t="s">
        <v>3</v>
      </c>
      <c r="K62" s="22" t="s">
        <v>3</v>
      </c>
      <c r="L62" s="25">
        <v>0</v>
      </c>
      <c r="M62" s="25">
        <v>0</v>
      </c>
      <c r="N62" s="25">
        <v>6</v>
      </c>
      <c r="O62" s="25">
        <v>0</v>
      </c>
      <c r="P62" s="25">
        <v>0</v>
      </c>
      <c r="Q62" s="25">
        <v>1.5</v>
      </c>
    </row>
    <row r="63" spans="1:17" ht="15.75">
      <c r="A63" s="22" t="s">
        <v>22</v>
      </c>
      <c r="B63" s="22" t="s">
        <v>68</v>
      </c>
      <c r="C63" s="22" t="s">
        <v>16</v>
      </c>
      <c r="D63" s="23">
        <v>349925</v>
      </c>
      <c r="E63" s="24">
        <v>44761.932739467593</v>
      </c>
      <c r="F63" s="25">
        <v>7.5</v>
      </c>
      <c r="G63" s="22" t="s">
        <v>677</v>
      </c>
      <c r="H63" s="22" t="s">
        <v>618</v>
      </c>
      <c r="I63" s="22" t="s">
        <v>38</v>
      </c>
      <c r="J63" s="26" t="s">
        <v>3</v>
      </c>
      <c r="K63" s="22" t="s">
        <v>3</v>
      </c>
      <c r="L63" s="25">
        <v>0</v>
      </c>
      <c r="M63" s="25">
        <v>0</v>
      </c>
      <c r="N63" s="25">
        <v>6</v>
      </c>
      <c r="O63" s="25">
        <v>0</v>
      </c>
      <c r="P63" s="25">
        <v>0</v>
      </c>
      <c r="Q63" s="25">
        <v>1.5</v>
      </c>
    </row>
    <row r="64" spans="1:17" ht="15.75">
      <c r="A64" s="22" t="s">
        <v>22</v>
      </c>
      <c r="B64" s="22" t="s">
        <v>68</v>
      </c>
      <c r="C64" s="22" t="s">
        <v>16</v>
      </c>
      <c r="D64" s="23">
        <v>344999</v>
      </c>
      <c r="E64" s="24">
        <v>44755.616749363428</v>
      </c>
      <c r="F64" s="25">
        <v>7.4</v>
      </c>
      <c r="G64" s="22" t="s">
        <v>678</v>
      </c>
      <c r="H64" s="22" t="s">
        <v>618</v>
      </c>
      <c r="I64" s="22" t="s">
        <v>43</v>
      </c>
      <c r="J64" s="26" t="s">
        <v>3</v>
      </c>
      <c r="K64" s="22" t="s">
        <v>3</v>
      </c>
      <c r="L64" s="25">
        <v>0</v>
      </c>
      <c r="M64" s="25">
        <v>0</v>
      </c>
      <c r="N64" s="25">
        <v>6</v>
      </c>
      <c r="O64" s="25">
        <v>0</v>
      </c>
      <c r="P64" s="25">
        <v>1.2</v>
      </c>
      <c r="Q64" s="25">
        <v>0.2</v>
      </c>
    </row>
    <row r="65" spans="1:17" ht="15.75">
      <c r="A65" s="22" t="s">
        <v>22</v>
      </c>
      <c r="B65" s="22" t="s">
        <v>68</v>
      </c>
      <c r="C65" s="22" t="s">
        <v>16</v>
      </c>
      <c r="D65" s="23">
        <v>349880</v>
      </c>
      <c r="E65" s="24">
        <v>44761.9170915625</v>
      </c>
      <c r="F65" s="25">
        <v>7.4</v>
      </c>
      <c r="G65" s="22" t="s">
        <v>679</v>
      </c>
      <c r="H65" s="22" t="s">
        <v>618</v>
      </c>
      <c r="I65" s="22" t="s">
        <v>50</v>
      </c>
      <c r="J65" s="26" t="s">
        <v>3</v>
      </c>
      <c r="K65" s="22" t="s">
        <v>3</v>
      </c>
      <c r="L65" s="25">
        <v>0</v>
      </c>
      <c r="M65" s="25">
        <v>0</v>
      </c>
      <c r="N65" s="25">
        <v>6</v>
      </c>
      <c r="O65" s="25">
        <v>0</v>
      </c>
      <c r="P65" s="25">
        <v>0</v>
      </c>
      <c r="Q65" s="25">
        <v>1.4</v>
      </c>
    </row>
    <row r="66" spans="1:17" ht="15.75">
      <c r="A66" s="22" t="s">
        <v>22</v>
      </c>
      <c r="B66" s="22" t="s">
        <v>68</v>
      </c>
      <c r="C66" s="22" t="s">
        <v>16</v>
      </c>
      <c r="D66" s="23">
        <v>349208</v>
      </c>
      <c r="E66" s="24">
        <v>44761.666745486109</v>
      </c>
      <c r="F66" s="25">
        <v>7.3999999999999995</v>
      </c>
      <c r="G66" s="22" t="s">
        <v>680</v>
      </c>
      <c r="H66" s="22" t="s">
        <v>618</v>
      </c>
      <c r="I66" s="22" t="s">
        <v>7</v>
      </c>
      <c r="J66" s="26" t="s">
        <v>3</v>
      </c>
      <c r="K66" s="22" t="s">
        <v>3</v>
      </c>
      <c r="L66" s="25">
        <v>0</v>
      </c>
      <c r="M66" s="25">
        <v>0</v>
      </c>
      <c r="N66" s="25">
        <v>6</v>
      </c>
      <c r="O66" s="25">
        <v>0</v>
      </c>
      <c r="P66" s="25">
        <v>0.6</v>
      </c>
      <c r="Q66" s="25">
        <v>0.8</v>
      </c>
    </row>
    <row r="67" spans="1:17" ht="15.75">
      <c r="A67" s="22" t="s">
        <v>22</v>
      </c>
      <c r="B67" s="22" t="s">
        <v>68</v>
      </c>
      <c r="C67" s="22" t="s">
        <v>16</v>
      </c>
      <c r="D67" s="23">
        <v>347515</v>
      </c>
      <c r="E67" s="24">
        <v>44759.677058634261</v>
      </c>
      <c r="F67" s="25">
        <v>7.2</v>
      </c>
      <c r="G67" s="22" t="s">
        <v>681</v>
      </c>
      <c r="H67" s="22" t="s">
        <v>618</v>
      </c>
      <c r="I67" s="22" t="s">
        <v>43</v>
      </c>
      <c r="J67" s="26" t="s">
        <v>3</v>
      </c>
      <c r="K67" s="22" t="s">
        <v>3</v>
      </c>
      <c r="L67" s="25">
        <v>0</v>
      </c>
      <c r="M67" s="25">
        <v>0</v>
      </c>
      <c r="N67" s="25">
        <v>6</v>
      </c>
      <c r="O67" s="25">
        <v>0</v>
      </c>
      <c r="P67" s="25">
        <v>1.2</v>
      </c>
      <c r="Q67" s="25">
        <v>0</v>
      </c>
    </row>
    <row r="68" spans="1:17" ht="15.75">
      <c r="A68" s="22" t="s">
        <v>22</v>
      </c>
      <c r="B68" s="22" t="s">
        <v>68</v>
      </c>
      <c r="C68" s="22" t="s">
        <v>16</v>
      </c>
      <c r="D68" s="23">
        <v>343711</v>
      </c>
      <c r="E68" s="24">
        <v>44753.940725752313</v>
      </c>
      <c r="F68" s="25">
        <v>7.2</v>
      </c>
      <c r="G68" s="22" t="s">
        <v>682</v>
      </c>
      <c r="H68" s="22" t="s">
        <v>618</v>
      </c>
      <c r="I68" s="22" t="s">
        <v>45</v>
      </c>
      <c r="J68" s="26" t="s">
        <v>3</v>
      </c>
      <c r="K68" s="22" t="s">
        <v>3</v>
      </c>
      <c r="L68" s="25">
        <v>0</v>
      </c>
      <c r="M68" s="25">
        <v>0</v>
      </c>
      <c r="N68" s="25">
        <v>6</v>
      </c>
      <c r="O68" s="25">
        <v>0</v>
      </c>
      <c r="P68" s="25">
        <v>1.2</v>
      </c>
      <c r="Q68" s="25">
        <v>0</v>
      </c>
    </row>
    <row r="69" spans="1:17" ht="15.75">
      <c r="A69" s="22" t="s">
        <v>22</v>
      </c>
      <c r="B69" s="22" t="s">
        <v>68</v>
      </c>
      <c r="C69" s="22" t="s">
        <v>16</v>
      </c>
      <c r="D69" s="23">
        <v>349350</v>
      </c>
      <c r="E69" s="24">
        <v>44761.728515266201</v>
      </c>
      <c r="F69" s="25">
        <v>7</v>
      </c>
      <c r="G69" s="22" t="s">
        <v>683</v>
      </c>
      <c r="H69" s="22" t="s">
        <v>618</v>
      </c>
      <c r="I69" s="22" t="s">
        <v>4</v>
      </c>
      <c r="J69" s="26" t="s">
        <v>3</v>
      </c>
      <c r="K69" s="22" t="s">
        <v>3</v>
      </c>
      <c r="L69" s="25">
        <v>0</v>
      </c>
      <c r="M69" s="25">
        <v>0</v>
      </c>
      <c r="N69" s="25">
        <v>6</v>
      </c>
      <c r="O69" s="25">
        <v>0</v>
      </c>
      <c r="P69" s="25">
        <v>1</v>
      </c>
      <c r="Q69" s="25">
        <v>0</v>
      </c>
    </row>
    <row r="70" spans="1:17" ht="15.75">
      <c r="A70" s="22" t="s">
        <v>22</v>
      </c>
      <c r="B70" s="22" t="s">
        <v>68</v>
      </c>
      <c r="C70" s="22" t="s">
        <v>16</v>
      </c>
      <c r="D70" s="23">
        <v>348797</v>
      </c>
      <c r="E70" s="24">
        <v>44761.460190277779</v>
      </c>
      <c r="F70" s="25">
        <v>6.8</v>
      </c>
      <c r="G70" s="22" t="s">
        <v>684</v>
      </c>
      <c r="H70" s="22" t="s">
        <v>618</v>
      </c>
      <c r="I70" s="22" t="s">
        <v>17</v>
      </c>
      <c r="J70" s="26" t="s">
        <v>3</v>
      </c>
      <c r="K70" s="22" t="s">
        <v>3</v>
      </c>
      <c r="L70" s="25">
        <v>0</v>
      </c>
      <c r="M70" s="25">
        <v>0</v>
      </c>
      <c r="N70" s="25">
        <v>6</v>
      </c>
      <c r="O70" s="25">
        <v>0</v>
      </c>
      <c r="P70" s="25">
        <v>0.8</v>
      </c>
      <c r="Q70" s="25">
        <v>0</v>
      </c>
    </row>
    <row r="71" spans="1:17" ht="15.75">
      <c r="A71" s="22" t="s">
        <v>22</v>
      </c>
      <c r="B71" s="22" t="s">
        <v>68</v>
      </c>
      <c r="C71" s="22" t="s">
        <v>16</v>
      </c>
      <c r="D71" s="23">
        <v>344379</v>
      </c>
      <c r="E71" s="24">
        <v>44754.785791527778</v>
      </c>
      <c r="F71" s="25">
        <v>6.6</v>
      </c>
      <c r="G71" s="22" t="s">
        <v>685</v>
      </c>
      <c r="H71" s="22" t="s">
        <v>618</v>
      </c>
      <c r="I71" s="22" t="s">
        <v>34</v>
      </c>
      <c r="J71" s="26" t="s">
        <v>3</v>
      </c>
      <c r="K71" s="22" t="s">
        <v>3</v>
      </c>
      <c r="L71" s="25">
        <v>0</v>
      </c>
      <c r="M71" s="25">
        <v>0</v>
      </c>
      <c r="N71" s="25">
        <v>6</v>
      </c>
      <c r="O71" s="25">
        <v>0</v>
      </c>
      <c r="P71" s="25">
        <v>0.6</v>
      </c>
      <c r="Q71" s="25">
        <v>0</v>
      </c>
    </row>
    <row r="72" spans="1:17" ht="15.75">
      <c r="A72" s="22" t="s">
        <v>22</v>
      </c>
      <c r="B72" s="22" t="s">
        <v>68</v>
      </c>
      <c r="C72" s="22" t="s">
        <v>16</v>
      </c>
      <c r="D72" s="23">
        <v>344936</v>
      </c>
      <c r="E72" s="24">
        <v>44755.576620138891</v>
      </c>
      <c r="F72" s="25">
        <v>6.6</v>
      </c>
      <c r="G72" s="22" t="s">
        <v>686</v>
      </c>
      <c r="H72" s="22" t="s">
        <v>618</v>
      </c>
      <c r="I72" s="22" t="s">
        <v>4</v>
      </c>
      <c r="J72" s="26" t="s">
        <v>3</v>
      </c>
      <c r="K72" s="22" t="s">
        <v>3</v>
      </c>
      <c r="L72" s="25">
        <v>0</v>
      </c>
      <c r="M72" s="25">
        <v>0</v>
      </c>
      <c r="N72" s="25">
        <v>6</v>
      </c>
      <c r="O72" s="25">
        <v>0</v>
      </c>
      <c r="P72" s="25">
        <v>0.6</v>
      </c>
      <c r="Q72" s="25">
        <v>0</v>
      </c>
    </row>
    <row r="73" spans="1:17" ht="15.75">
      <c r="A73" s="22" t="s">
        <v>22</v>
      </c>
      <c r="B73" s="22" t="s">
        <v>68</v>
      </c>
      <c r="C73" s="22" t="s">
        <v>16</v>
      </c>
      <c r="D73" s="23">
        <v>346745</v>
      </c>
      <c r="E73" s="24">
        <v>44757.684180717588</v>
      </c>
      <c r="F73" s="25">
        <v>6.2</v>
      </c>
      <c r="G73" s="22" t="s">
        <v>687</v>
      </c>
      <c r="H73" s="22" t="s">
        <v>618</v>
      </c>
      <c r="I73" s="22" t="s">
        <v>30</v>
      </c>
      <c r="J73" s="26" t="s">
        <v>3</v>
      </c>
      <c r="K73" s="22" t="s">
        <v>3</v>
      </c>
      <c r="L73" s="25">
        <v>0</v>
      </c>
      <c r="M73" s="25">
        <v>0</v>
      </c>
      <c r="N73" s="25">
        <v>6</v>
      </c>
      <c r="O73" s="25">
        <v>0</v>
      </c>
      <c r="P73" s="25">
        <v>0</v>
      </c>
      <c r="Q73" s="25">
        <v>0.2</v>
      </c>
    </row>
  </sheetData>
  <sortState ref="A2:Q73">
    <sortCondition descending="1" ref="F2:F73"/>
    <sortCondition descending="1" ref="L2:L73"/>
    <sortCondition descending="1" ref="P2:P73"/>
    <sortCondition descending="1" ref="O2:O73"/>
    <sortCondition descending="1" ref="I2:I73"/>
    <sortCondition ref="E2:E73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41"/>
  <sheetViews>
    <sheetView workbookViewId="0">
      <selection sqref="A1:XFD1"/>
    </sheetView>
  </sheetViews>
  <sheetFormatPr defaultColWidth="51" defaultRowHeight="15"/>
  <cols>
    <col min="1" max="1" width="9.85546875" style="11" bestFit="1" customWidth="1"/>
    <col min="2" max="2" width="14.140625" style="11" bestFit="1" customWidth="1"/>
    <col min="3" max="3" width="18.140625" style="11" bestFit="1" customWidth="1"/>
    <col min="4" max="4" width="10.7109375" style="12" bestFit="1" customWidth="1"/>
    <col min="5" max="5" width="20.7109375" style="12" bestFit="1" customWidth="1"/>
    <col min="6" max="6" width="13.140625" style="13" bestFit="1" customWidth="1"/>
    <col min="7" max="7" width="47.42578125" style="13" bestFit="1" customWidth="1"/>
    <col min="8" max="8" width="12.140625" style="12" bestFit="1" customWidth="1"/>
    <col min="9" max="9" width="6.42578125" style="11" bestFit="1" customWidth="1"/>
    <col min="10" max="10" width="10" style="11" bestFit="1" customWidth="1"/>
    <col min="11" max="11" width="14.140625" style="11" bestFit="1" customWidth="1"/>
    <col min="12" max="12" width="17.42578125" style="11" bestFit="1" customWidth="1"/>
    <col min="13" max="13" width="25.28515625" style="11" bestFit="1" customWidth="1"/>
    <col min="14" max="14" width="28.28515625" style="11" bestFit="1" customWidth="1"/>
    <col min="15" max="15" width="44.28515625" style="11" bestFit="1" customWidth="1"/>
    <col min="16" max="16" width="36.7109375" style="12" bestFit="1" customWidth="1"/>
    <col min="17" max="17" width="39.5703125" style="12" bestFit="1" customWidth="1"/>
    <col min="18" max="16384" width="51" style="11"/>
  </cols>
  <sheetData>
    <row r="1" spans="1:17" s="10" customFormat="1" ht="30">
      <c r="A1" s="8" t="s">
        <v>8</v>
      </c>
      <c r="B1" s="8" t="s">
        <v>0</v>
      </c>
      <c r="C1" s="8" t="s">
        <v>9</v>
      </c>
      <c r="D1" s="8" t="s">
        <v>10</v>
      </c>
      <c r="E1" s="8" t="s">
        <v>11</v>
      </c>
      <c r="F1" s="9" t="s">
        <v>29</v>
      </c>
      <c r="G1" s="8" t="s">
        <v>12</v>
      </c>
      <c r="H1" s="8" t="s">
        <v>13</v>
      </c>
      <c r="I1" s="8" t="s">
        <v>1</v>
      </c>
      <c r="J1" s="8" t="s">
        <v>14</v>
      </c>
      <c r="K1" s="8" t="s">
        <v>15</v>
      </c>
      <c r="L1" s="8" t="s">
        <v>25</v>
      </c>
      <c r="M1" s="8" t="s">
        <v>63</v>
      </c>
      <c r="N1" s="8" t="s">
        <v>27</v>
      </c>
      <c r="O1" s="8" t="s">
        <v>64</v>
      </c>
      <c r="P1" s="8" t="s">
        <v>28</v>
      </c>
      <c r="Q1" s="8" t="s">
        <v>26</v>
      </c>
    </row>
    <row r="2" spans="1:17" ht="15.75">
      <c r="A2" s="22" t="s">
        <v>22</v>
      </c>
      <c r="B2" s="22" t="s">
        <v>68</v>
      </c>
      <c r="C2" s="22" t="s">
        <v>62</v>
      </c>
      <c r="D2" s="23">
        <v>342361</v>
      </c>
      <c r="E2" s="24">
        <v>44751.621175185181</v>
      </c>
      <c r="F2" s="25">
        <v>29.5</v>
      </c>
      <c r="G2" s="22" t="s">
        <v>689</v>
      </c>
      <c r="H2" s="22" t="s">
        <v>690</v>
      </c>
      <c r="I2" s="22" t="s">
        <v>31</v>
      </c>
      <c r="J2" s="26" t="s">
        <v>2</v>
      </c>
      <c r="K2" s="22" t="s">
        <v>3</v>
      </c>
      <c r="L2" s="25">
        <v>6</v>
      </c>
      <c r="M2" s="25">
        <v>0</v>
      </c>
      <c r="N2" s="25">
        <v>6</v>
      </c>
      <c r="O2" s="25">
        <v>4</v>
      </c>
      <c r="P2" s="25">
        <v>12</v>
      </c>
      <c r="Q2" s="25">
        <v>1.5</v>
      </c>
    </row>
    <row r="3" spans="1:17" ht="15.75">
      <c r="A3" s="22" t="s">
        <v>22</v>
      </c>
      <c r="B3" s="22" t="s">
        <v>68</v>
      </c>
      <c r="C3" s="22" t="s">
        <v>62</v>
      </c>
      <c r="D3" s="23">
        <v>349603</v>
      </c>
      <c r="E3" s="24">
        <v>44761.819958449072</v>
      </c>
      <c r="F3" s="25">
        <v>22.5</v>
      </c>
      <c r="G3" s="22" t="s">
        <v>691</v>
      </c>
      <c r="H3" s="22" t="s">
        <v>690</v>
      </c>
      <c r="I3" s="22" t="s">
        <v>405</v>
      </c>
      <c r="J3" s="26" t="s">
        <v>3</v>
      </c>
      <c r="K3" s="22" t="s">
        <v>3</v>
      </c>
      <c r="L3" s="25">
        <v>0</v>
      </c>
      <c r="M3" s="25">
        <v>0</v>
      </c>
      <c r="N3" s="25">
        <v>6</v>
      </c>
      <c r="O3" s="25">
        <v>3</v>
      </c>
      <c r="P3" s="25">
        <v>12</v>
      </c>
      <c r="Q3" s="25">
        <v>1.5</v>
      </c>
    </row>
    <row r="4" spans="1:17" ht="15.75">
      <c r="A4" s="22" t="s">
        <v>22</v>
      </c>
      <c r="B4" s="22" t="s">
        <v>68</v>
      </c>
      <c r="C4" s="22" t="s">
        <v>62</v>
      </c>
      <c r="D4" s="23">
        <v>342529</v>
      </c>
      <c r="E4" s="24">
        <v>44751.923853877313</v>
      </c>
      <c r="F4" s="25">
        <v>22.5</v>
      </c>
      <c r="G4" s="22" t="s">
        <v>692</v>
      </c>
      <c r="H4" s="22" t="s">
        <v>690</v>
      </c>
      <c r="I4" s="22" t="s">
        <v>31</v>
      </c>
      <c r="J4" s="26" t="s">
        <v>3</v>
      </c>
      <c r="K4" s="22" t="s">
        <v>3</v>
      </c>
      <c r="L4" s="25">
        <v>0</v>
      </c>
      <c r="M4" s="25">
        <v>0</v>
      </c>
      <c r="N4" s="25">
        <v>6</v>
      </c>
      <c r="O4" s="25">
        <v>3</v>
      </c>
      <c r="P4" s="25">
        <v>12</v>
      </c>
      <c r="Q4" s="25">
        <v>1.5</v>
      </c>
    </row>
    <row r="5" spans="1:17" ht="15.75">
      <c r="A5" s="22" t="s">
        <v>22</v>
      </c>
      <c r="B5" s="22" t="s">
        <v>68</v>
      </c>
      <c r="C5" s="22" t="s">
        <v>62</v>
      </c>
      <c r="D5" s="23">
        <v>348196</v>
      </c>
      <c r="E5" s="24">
        <v>44760.720752060181</v>
      </c>
      <c r="F5" s="25">
        <v>22.5</v>
      </c>
      <c r="G5" s="22" t="s">
        <v>693</v>
      </c>
      <c r="H5" s="22" t="s">
        <v>690</v>
      </c>
      <c r="I5" s="22" t="s">
        <v>21</v>
      </c>
      <c r="J5" s="26" t="s">
        <v>3</v>
      </c>
      <c r="K5" s="22" t="s">
        <v>3</v>
      </c>
      <c r="L5" s="25">
        <v>0</v>
      </c>
      <c r="M5" s="25">
        <v>0</v>
      </c>
      <c r="N5" s="25">
        <v>6</v>
      </c>
      <c r="O5" s="25">
        <v>3</v>
      </c>
      <c r="P5" s="25">
        <v>12</v>
      </c>
      <c r="Q5" s="25">
        <v>1.5</v>
      </c>
    </row>
    <row r="6" spans="1:17" ht="15.75">
      <c r="A6" s="22" t="s">
        <v>22</v>
      </c>
      <c r="B6" s="22" t="s">
        <v>68</v>
      </c>
      <c r="C6" s="22" t="s">
        <v>62</v>
      </c>
      <c r="D6" s="23">
        <v>346013</v>
      </c>
      <c r="E6" s="24">
        <v>44756.64141600694</v>
      </c>
      <c r="F6" s="25">
        <v>22.5</v>
      </c>
      <c r="G6" s="22" t="s">
        <v>694</v>
      </c>
      <c r="H6" s="22" t="s">
        <v>690</v>
      </c>
      <c r="I6" s="22" t="s">
        <v>58</v>
      </c>
      <c r="J6" s="26" t="s">
        <v>3</v>
      </c>
      <c r="K6" s="22" t="s">
        <v>3</v>
      </c>
      <c r="L6" s="25">
        <v>0</v>
      </c>
      <c r="M6" s="25">
        <v>0</v>
      </c>
      <c r="N6" s="25">
        <v>6</v>
      </c>
      <c r="O6" s="25">
        <v>3</v>
      </c>
      <c r="P6" s="25">
        <v>12</v>
      </c>
      <c r="Q6" s="25">
        <v>1.5</v>
      </c>
    </row>
    <row r="7" spans="1:17" ht="15.75">
      <c r="A7" s="22" t="s">
        <v>22</v>
      </c>
      <c r="B7" s="22" t="s">
        <v>68</v>
      </c>
      <c r="C7" s="22" t="s">
        <v>62</v>
      </c>
      <c r="D7" s="23">
        <v>344928</v>
      </c>
      <c r="E7" s="24">
        <v>44755.56770792824</v>
      </c>
      <c r="F7" s="25">
        <v>21.7</v>
      </c>
      <c r="G7" s="22" t="s">
        <v>695</v>
      </c>
      <c r="H7" s="22" t="s">
        <v>690</v>
      </c>
      <c r="I7" s="22" t="s">
        <v>71</v>
      </c>
      <c r="J7" s="26" t="s">
        <v>3</v>
      </c>
      <c r="K7" s="22" t="s">
        <v>3</v>
      </c>
      <c r="L7" s="25">
        <v>0</v>
      </c>
      <c r="M7" s="25">
        <v>0</v>
      </c>
      <c r="N7" s="25">
        <v>6</v>
      </c>
      <c r="O7" s="25">
        <v>3</v>
      </c>
      <c r="P7" s="25">
        <v>12</v>
      </c>
      <c r="Q7" s="25">
        <v>0.7</v>
      </c>
    </row>
    <row r="8" spans="1:17" ht="15.75">
      <c r="A8" s="22" t="s">
        <v>22</v>
      </c>
      <c r="B8" s="22" t="s">
        <v>68</v>
      </c>
      <c r="C8" s="22" t="s">
        <v>62</v>
      </c>
      <c r="D8" s="23">
        <v>347749</v>
      </c>
      <c r="E8" s="24">
        <v>44760.416108680554</v>
      </c>
      <c r="F8" s="25">
        <v>21.6</v>
      </c>
      <c r="G8" s="22" t="s">
        <v>696</v>
      </c>
      <c r="H8" s="22" t="s">
        <v>690</v>
      </c>
      <c r="I8" s="22" t="s">
        <v>42</v>
      </c>
      <c r="J8" s="26" t="s">
        <v>2</v>
      </c>
      <c r="K8" s="22" t="s">
        <v>3</v>
      </c>
      <c r="L8" s="25">
        <v>6</v>
      </c>
      <c r="M8" s="25">
        <v>0</v>
      </c>
      <c r="N8" s="25">
        <v>6</v>
      </c>
      <c r="O8" s="25">
        <v>0</v>
      </c>
      <c r="P8" s="25">
        <v>9.6</v>
      </c>
      <c r="Q8" s="25">
        <v>0</v>
      </c>
    </row>
    <row r="9" spans="1:17" ht="15.75">
      <c r="A9" s="22" t="s">
        <v>22</v>
      </c>
      <c r="B9" s="22" t="s">
        <v>68</v>
      </c>
      <c r="C9" s="22" t="s">
        <v>62</v>
      </c>
      <c r="D9" s="23">
        <v>347159</v>
      </c>
      <c r="E9" s="24">
        <v>44758.536488530088</v>
      </c>
      <c r="F9" s="25">
        <v>21.6</v>
      </c>
      <c r="G9" s="22" t="s">
        <v>697</v>
      </c>
      <c r="H9" s="22" t="s">
        <v>690</v>
      </c>
      <c r="I9" s="22" t="s">
        <v>43</v>
      </c>
      <c r="J9" s="26" t="s">
        <v>3</v>
      </c>
      <c r="K9" s="22" t="s">
        <v>3</v>
      </c>
      <c r="L9" s="25">
        <v>0</v>
      </c>
      <c r="M9" s="25">
        <v>0</v>
      </c>
      <c r="N9" s="25">
        <v>6</v>
      </c>
      <c r="O9" s="25">
        <v>3</v>
      </c>
      <c r="P9" s="25">
        <v>12</v>
      </c>
      <c r="Q9" s="25">
        <v>0.6</v>
      </c>
    </row>
    <row r="10" spans="1:17" ht="15.75">
      <c r="A10" s="22" t="s">
        <v>22</v>
      </c>
      <c r="B10" s="22" t="s">
        <v>68</v>
      </c>
      <c r="C10" s="22" t="s">
        <v>62</v>
      </c>
      <c r="D10" s="23">
        <v>349433</v>
      </c>
      <c r="E10" s="24">
        <v>44761.754139479162</v>
      </c>
      <c r="F10" s="25">
        <v>19.5</v>
      </c>
      <c r="G10" s="22" t="s">
        <v>698</v>
      </c>
      <c r="H10" s="22" t="s">
        <v>690</v>
      </c>
      <c r="I10" s="22" t="s">
        <v>71</v>
      </c>
      <c r="J10" s="26" t="s">
        <v>3</v>
      </c>
      <c r="K10" s="22" t="s">
        <v>3</v>
      </c>
      <c r="L10" s="25">
        <v>0</v>
      </c>
      <c r="M10" s="25">
        <v>0</v>
      </c>
      <c r="N10" s="25">
        <v>6</v>
      </c>
      <c r="O10" s="25">
        <v>0</v>
      </c>
      <c r="P10" s="25">
        <v>12</v>
      </c>
      <c r="Q10" s="25">
        <v>1.5</v>
      </c>
    </row>
    <row r="11" spans="1:17" ht="15.75">
      <c r="A11" s="22" t="s">
        <v>22</v>
      </c>
      <c r="B11" s="22" t="s">
        <v>68</v>
      </c>
      <c r="C11" s="22" t="s">
        <v>62</v>
      </c>
      <c r="D11" s="23">
        <v>346181</v>
      </c>
      <c r="E11" s="24">
        <v>44756.749594733796</v>
      </c>
      <c r="F11" s="25">
        <v>18.600000000000001</v>
      </c>
      <c r="G11" s="22" t="s">
        <v>699</v>
      </c>
      <c r="H11" s="22" t="s">
        <v>690</v>
      </c>
      <c r="I11" s="22" t="s">
        <v>21</v>
      </c>
      <c r="J11" s="26" t="s">
        <v>3</v>
      </c>
      <c r="K11" s="22" t="s">
        <v>3</v>
      </c>
      <c r="L11" s="25">
        <v>0</v>
      </c>
      <c r="M11" s="25">
        <v>0</v>
      </c>
      <c r="N11" s="25">
        <v>6</v>
      </c>
      <c r="O11" s="25">
        <v>3</v>
      </c>
      <c r="P11" s="25">
        <v>9.6</v>
      </c>
      <c r="Q11" s="25">
        <v>0</v>
      </c>
    </row>
    <row r="12" spans="1:17" ht="15.75">
      <c r="A12" s="22" t="s">
        <v>22</v>
      </c>
      <c r="B12" s="22" t="s">
        <v>68</v>
      </c>
      <c r="C12" s="22" t="s">
        <v>62</v>
      </c>
      <c r="D12" s="23">
        <v>348560</v>
      </c>
      <c r="E12" s="24">
        <v>44761.360310219905</v>
      </c>
      <c r="F12" s="25">
        <v>18</v>
      </c>
      <c r="G12" s="22" t="s">
        <v>700</v>
      </c>
      <c r="H12" s="22" t="s">
        <v>690</v>
      </c>
      <c r="I12" s="22" t="s">
        <v>43</v>
      </c>
      <c r="J12" s="26" t="s">
        <v>3</v>
      </c>
      <c r="K12" s="22" t="s">
        <v>3</v>
      </c>
      <c r="L12" s="25">
        <v>0</v>
      </c>
      <c r="M12" s="25">
        <v>0</v>
      </c>
      <c r="N12" s="25">
        <v>6</v>
      </c>
      <c r="O12" s="25">
        <v>0</v>
      </c>
      <c r="P12" s="25">
        <v>12</v>
      </c>
      <c r="Q12" s="25">
        <v>0</v>
      </c>
    </row>
    <row r="13" spans="1:17" ht="15.75">
      <c r="A13" s="22" t="s">
        <v>22</v>
      </c>
      <c r="B13" s="22" t="s">
        <v>68</v>
      </c>
      <c r="C13" s="22" t="s">
        <v>62</v>
      </c>
      <c r="D13" s="23">
        <v>347573</v>
      </c>
      <c r="E13" s="24">
        <v>44759.808974976848</v>
      </c>
      <c r="F13" s="25">
        <v>16.8</v>
      </c>
      <c r="G13" s="22" t="s">
        <v>701</v>
      </c>
      <c r="H13" s="22" t="s">
        <v>690</v>
      </c>
      <c r="I13" s="22" t="s">
        <v>7</v>
      </c>
      <c r="J13" s="26" t="s">
        <v>2</v>
      </c>
      <c r="K13" s="22" t="s">
        <v>3</v>
      </c>
      <c r="L13" s="25">
        <v>6</v>
      </c>
      <c r="M13" s="25">
        <v>0</v>
      </c>
      <c r="N13" s="25">
        <v>6</v>
      </c>
      <c r="O13" s="25">
        <v>3</v>
      </c>
      <c r="P13" s="25">
        <v>0.8</v>
      </c>
      <c r="Q13" s="25">
        <v>1</v>
      </c>
    </row>
    <row r="14" spans="1:17" ht="15.75">
      <c r="A14" s="22" t="s">
        <v>22</v>
      </c>
      <c r="B14" s="22" t="s">
        <v>68</v>
      </c>
      <c r="C14" s="22" t="s">
        <v>62</v>
      </c>
      <c r="D14" s="23">
        <v>342112</v>
      </c>
      <c r="E14" s="24">
        <v>44750.789032905093</v>
      </c>
      <c r="F14" s="25">
        <v>16.600000000000001</v>
      </c>
      <c r="G14" s="22" t="s">
        <v>702</v>
      </c>
      <c r="H14" s="22" t="s">
        <v>690</v>
      </c>
      <c r="I14" s="22" t="s">
        <v>5</v>
      </c>
      <c r="J14" s="26" t="s">
        <v>2</v>
      </c>
      <c r="K14" s="22" t="s">
        <v>3</v>
      </c>
      <c r="L14" s="25">
        <v>6</v>
      </c>
      <c r="M14" s="25">
        <v>0</v>
      </c>
      <c r="N14" s="25">
        <v>6</v>
      </c>
      <c r="O14" s="25">
        <v>0</v>
      </c>
      <c r="P14" s="25">
        <v>3.6</v>
      </c>
      <c r="Q14" s="25">
        <v>1</v>
      </c>
    </row>
    <row r="15" spans="1:17" ht="15.75">
      <c r="A15" s="22" t="s">
        <v>22</v>
      </c>
      <c r="B15" s="22" t="s">
        <v>68</v>
      </c>
      <c r="C15" s="22" t="s">
        <v>62</v>
      </c>
      <c r="D15" s="23">
        <v>344589</v>
      </c>
      <c r="E15" s="24">
        <v>44754.995744282409</v>
      </c>
      <c r="F15" s="25">
        <v>15.9</v>
      </c>
      <c r="G15" s="22" t="s">
        <v>703</v>
      </c>
      <c r="H15" s="22" t="s">
        <v>690</v>
      </c>
      <c r="I15" s="22" t="s">
        <v>32</v>
      </c>
      <c r="J15" s="26" t="s">
        <v>2</v>
      </c>
      <c r="K15" s="22" t="s">
        <v>3</v>
      </c>
      <c r="L15" s="25">
        <v>6</v>
      </c>
      <c r="M15" s="25">
        <v>0</v>
      </c>
      <c r="N15" s="25">
        <v>6</v>
      </c>
      <c r="O15" s="25">
        <v>0</v>
      </c>
      <c r="P15" s="25">
        <v>2.4</v>
      </c>
      <c r="Q15" s="25">
        <v>1.5</v>
      </c>
    </row>
    <row r="16" spans="1:17" ht="15.75">
      <c r="A16" s="22" t="s">
        <v>22</v>
      </c>
      <c r="B16" s="22" t="s">
        <v>68</v>
      </c>
      <c r="C16" s="22" t="s">
        <v>62</v>
      </c>
      <c r="D16" s="23">
        <v>343131</v>
      </c>
      <c r="E16" s="24">
        <v>44753.628940949071</v>
      </c>
      <c r="F16" s="25">
        <v>15.6</v>
      </c>
      <c r="G16" s="22" t="s">
        <v>704</v>
      </c>
      <c r="H16" s="22" t="s">
        <v>690</v>
      </c>
      <c r="I16" s="22" t="s">
        <v>42</v>
      </c>
      <c r="J16" s="26" t="s">
        <v>3</v>
      </c>
      <c r="K16" s="22" t="s">
        <v>3</v>
      </c>
      <c r="L16" s="25">
        <v>0</v>
      </c>
      <c r="M16" s="25">
        <v>0</v>
      </c>
      <c r="N16" s="25">
        <v>6</v>
      </c>
      <c r="O16" s="25">
        <v>0</v>
      </c>
      <c r="P16" s="25">
        <v>9.6</v>
      </c>
      <c r="Q16" s="25">
        <v>0</v>
      </c>
    </row>
    <row r="17" spans="1:17" ht="15.75">
      <c r="A17" s="22" t="s">
        <v>22</v>
      </c>
      <c r="B17" s="22" t="s">
        <v>68</v>
      </c>
      <c r="C17" s="22" t="s">
        <v>62</v>
      </c>
      <c r="D17" s="23">
        <v>347655</v>
      </c>
      <c r="E17" s="24">
        <v>44759.932020381944</v>
      </c>
      <c r="F17" s="25">
        <v>15.1</v>
      </c>
      <c r="G17" s="22" t="s">
        <v>705</v>
      </c>
      <c r="H17" s="22" t="s">
        <v>690</v>
      </c>
      <c r="I17" s="22" t="s">
        <v>131</v>
      </c>
      <c r="J17" s="26" t="s">
        <v>3</v>
      </c>
      <c r="K17" s="22" t="s">
        <v>3</v>
      </c>
      <c r="L17" s="25">
        <v>0</v>
      </c>
      <c r="M17" s="25">
        <v>0</v>
      </c>
      <c r="N17" s="25">
        <v>6</v>
      </c>
      <c r="O17" s="25">
        <v>3</v>
      </c>
      <c r="P17" s="25">
        <v>4.5999999999999996</v>
      </c>
      <c r="Q17" s="25">
        <v>1.5</v>
      </c>
    </row>
    <row r="18" spans="1:17" ht="15.75">
      <c r="A18" s="22" t="s">
        <v>22</v>
      </c>
      <c r="B18" s="22" t="s">
        <v>68</v>
      </c>
      <c r="C18" s="22" t="s">
        <v>62</v>
      </c>
      <c r="D18" s="23">
        <v>345423</v>
      </c>
      <c r="E18" s="24">
        <v>44755.887103067129</v>
      </c>
      <c r="F18" s="25">
        <v>13.8</v>
      </c>
      <c r="G18" s="22" t="s">
        <v>706</v>
      </c>
      <c r="H18" s="22" t="s">
        <v>690</v>
      </c>
      <c r="I18" s="22" t="s">
        <v>21</v>
      </c>
      <c r="J18" s="26" t="s">
        <v>3</v>
      </c>
      <c r="K18" s="22" t="s">
        <v>3</v>
      </c>
      <c r="L18" s="25">
        <v>0</v>
      </c>
      <c r="M18" s="25">
        <v>0</v>
      </c>
      <c r="N18" s="25">
        <v>6</v>
      </c>
      <c r="O18" s="25">
        <v>3</v>
      </c>
      <c r="P18" s="25">
        <v>4.8</v>
      </c>
      <c r="Q18" s="25">
        <v>0</v>
      </c>
    </row>
    <row r="19" spans="1:17" ht="15.75">
      <c r="A19" s="22" t="s">
        <v>22</v>
      </c>
      <c r="B19" s="22" t="s">
        <v>68</v>
      </c>
      <c r="C19" s="22" t="s">
        <v>62</v>
      </c>
      <c r="D19" s="23">
        <v>345460</v>
      </c>
      <c r="E19" s="24">
        <v>44755.913533854167</v>
      </c>
      <c r="F19" s="25">
        <v>13</v>
      </c>
      <c r="G19" s="22" t="s">
        <v>707</v>
      </c>
      <c r="H19" s="22" t="s">
        <v>690</v>
      </c>
      <c r="I19" s="22" t="s">
        <v>84</v>
      </c>
      <c r="J19" s="26" t="s">
        <v>3</v>
      </c>
      <c r="K19" s="22" t="s">
        <v>3</v>
      </c>
      <c r="L19" s="25">
        <v>0</v>
      </c>
      <c r="M19" s="25">
        <v>0</v>
      </c>
      <c r="N19" s="25">
        <v>6</v>
      </c>
      <c r="O19" s="25">
        <v>3</v>
      </c>
      <c r="P19" s="25">
        <v>3.6</v>
      </c>
      <c r="Q19" s="25">
        <v>0.4</v>
      </c>
    </row>
    <row r="20" spans="1:17" ht="15.75">
      <c r="A20" s="22" t="s">
        <v>22</v>
      </c>
      <c r="B20" s="22" t="s">
        <v>68</v>
      </c>
      <c r="C20" s="22" t="s">
        <v>62</v>
      </c>
      <c r="D20" s="23">
        <v>342645</v>
      </c>
      <c r="E20" s="24">
        <v>44752.648352141201</v>
      </c>
      <c r="F20" s="25">
        <v>12.9</v>
      </c>
      <c r="G20" s="22" t="s">
        <v>708</v>
      </c>
      <c r="H20" s="22" t="s">
        <v>690</v>
      </c>
      <c r="I20" s="22" t="s">
        <v>30</v>
      </c>
      <c r="J20" s="26" t="s">
        <v>3</v>
      </c>
      <c r="K20" s="22" t="s">
        <v>3</v>
      </c>
      <c r="L20" s="25">
        <v>0</v>
      </c>
      <c r="M20" s="25">
        <v>0</v>
      </c>
      <c r="N20" s="25">
        <v>6</v>
      </c>
      <c r="O20" s="25">
        <v>3</v>
      </c>
      <c r="P20" s="25">
        <v>2.4</v>
      </c>
      <c r="Q20" s="25">
        <v>1.5</v>
      </c>
    </row>
    <row r="21" spans="1:17" ht="15.75">
      <c r="A21" s="22" t="s">
        <v>22</v>
      </c>
      <c r="B21" s="22" t="s">
        <v>68</v>
      </c>
      <c r="C21" s="22" t="s">
        <v>62</v>
      </c>
      <c r="D21" s="23">
        <v>348169</v>
      </c>
      <c r="E21" s="24">
        <v>44760.705816435184</v>
      </c>
      <c r="F21" s="25">
        <v>12.6</v>
      </c>
      <c r="G21" s="22" t="s">
        <v>709</v>
      </c>
      <c r="H21" s="22" t="s">
        <v>690</v>
      </c>
      <c r="I21" s="22" t="s">
        <v>84</v>
      </c>
      <c r="J21" s="26" t="s">
        <v>3</v>
      </c>
      <c r="K21" s="22" t="s">
        <v>3</v>
      </c>
      <c r="L21" s="25">
        <v>0</v>
      </c>
      <c r="M21" s="25">
        <v>0</v>
      </c>
      <c r="N21" s="25">
        <v>6</v>
      </c>
      <c r="O21" s="25">
        <v>3</v>
      </c>
      <c r="P21" s="25">
        <v>3</v>
      </c>
      <c r="Q21" s="25">
        <v>0.6</v>
      </c>
    </row>
    <row r="22" spans="1:17" ht="15.75">
      <c r="A22" s="22" t="s">
        <v>22</v>
      </c>
      <c r="B22" s="22" t="s">
        <v>68</v>
      </c>
      <c r="C22" s="22" t="s">
        <v>62</v>
      </c>
      <c r="D22" s="23">
        <v>342896</v>
      </c>
      <c r="E22" s="24">
        <v>44753.482871296292</v>
      </c>
      <c r="F22" s="25">
        <v>12.4</v>
      </c>
      <c r="G22" s="22" t="s">
        <v>710</v>
      </c>
      <c r="H22" s="22" t="s">
        <v>690</v>
      </c>
      <c r="I22" s="22" t="s">
        <v>35</v>
      </c>
      <c r="J22" s="26" t="s">
        <v>3</v>
      </c>
      <c r="K22" s="22" t="s">
        <v>3</v>
      </c>
      <c r="L22" s="25">
        <v>0</v>
      </c>
      <c r="M22" s="25">
        <v>0</v>
      </c>
      <c r="N22" s="25">
        <v>6</v>
      </c>
      <c r="O22" s="25">
        <v>0</v>
      </c>
      <c r="P22" s="25">
        <v>6.4</v>
      </c>
      <c r="Q22" s="25">
        <v>0</v>
      </c>
    </row>
    <row r="23" spans="1:17" ht="15.75">
      <c r="A23" s="22" t="s">
        <v>22</v>
      </c>
      <c r="B23" s="22" t="s">
        <v>68</v>
      </c>
      <c r="C23" s="22" t="s">
        <v>62</v>
      </c>
      <c r="D23" s="23">
        <v>348986</v>
      </c>
      <c r="E23" s="24">
        <v>44761.54059326389</v>
      </c>
      <c r="F23" s="25">
        <v>11.1</v>
      </c>
      <c r="G23" s="22" t="s">
        <v>711</v>
      </c>
      <c r="H23" s="22" t="s">
        <v>690</v>
      </c>
      <c r="I23" s="22" t="s">
        <v>48</v>
      </c>
      <c r="J23" s="26" t="s">
        <v>3</v>
      </c>
      <c r="K23" s="22" t="s">
        <v>3</v>
      </c>
      <c r="L23" s="25">
        <v>0</v>
      </c>
      <c r="M23" s="25">
        <v>0</v>
      </c>
      <c r="N23" s="25">
        <v>6</v>
      </c>
      <c r="O23" s="25">
        <v>3</v>
      </c>
      <c r="P23" s="25">
        <v>1</v>
      </c>
      <c r="Q23" s="25">
        <v>1.1000000000000001</v>
      </c>
    </row>
    <row r="24" spans="1:17" ht="15.75">
      <c r="A24" s="22" t="s">
        <v>22</v>
      </c>
      <c r="B24" s="22" t="s">
        <v>68</v>
      </c>
      <c r="C24" s="22" t="s">
        <v>62</v>
      </c>
      <c r="D24" s="23">
        <v>343667</v>
      </c>
      <c r="E24" s="24">
        <v>44753.900386249996</v>
      </c>
      <c r="F24" s="25">
        <v>11</v>
      </c>
      <c r="G24" s="22" t="s">
        <v>712</v>
      </c>
      <c r="H24" s="22" t="s">
        <v>690</v>
      </c>
      <c r="I24" s="22" t="s">
        <v>17</v>
      </c>
      <c r="J24" s="26" t="s">
        <v>3</v>
      </c>
      <c r="K24" s="22" t="s">
        <v>3</v>
      </c>
      <c r="L24" s="25">
        <v>0</v>
      </c>
      <c r="M24" s="25">
        <v>0</v>
      </c>
      <c r="N24" s="25">
        <v>6</v>
      </c>
      <c r="O24" s="25">
        <v>3</v>
      </c>
      <c r="P24" s="25">
        <v>1.4</v>
      </c>
      <c r="Q24" s="25">
        <v>0.6</v>
      </c>
    </row>
    <row r="25" spans="1:17" ht="15.75">
      <c r="A25" s="22" t="s">
        <v>22</v>
      </c>
      <c r="B25" s="22" t="s">
        <v>68</v>
      </c>
      <c r="C25" s="22" t="s">
        <v>62</v>
      </c>
      <c r="D25" s="23">
        <v>343450</v>
      </c>
      <c r="E25" s="24">
        <v>44753.776608287037</v>
      </c>
      <c r="F25" s="25">
        <v>10.199999999999999</v>
      </c>
      <c r="G25" s="22" t="s">
        <v>713</v>
      </c>
      <c r="H25" s="22" t="s">
        <v>690</v>
      </c>
      <c r="I25" s="22" t="s">
        <v>42</v>
      </c>
      <c r="J25" s="26" t="s">
        <v>3</v>
      </c>
      <c r="K25" s="22" t="s">
        <v>3</v>
      </c>
      <c r="L25" s="25">
        <v>0</v>
      </c>
      <c r="M25" s="25">
        <v>0</v>
      </c>
      <c r="N25" s="25">
        <v>6</v>
      </c>
      <c r="O25" s="25">
        <v>3</v>
      </c>
      <c r="P25" s="25">
        <v>1.2</v>
      </c>
      <c r="Q25" s="25">
        <v>0</v>
      </c>
    </row>
    <row r="26" spans="1:17" ht="15.75">
      <c r="A26" s="22" t="s">
        <v>22</v>
      </c>
      <c r="B26" s="22" t="s">
        <v>68</v>
      </c>
      <c r="C26" s="22" t="s">
        <v>62</v>
      </c>
      <c r="D26" s="23">
        <v>348147</v>
      </c>
      <c r="E26" s="24">
        <v>44760.686086354166</v>
      </c>
      <c r="F26" s="25">
        <v>10</v>
      </c>
      <c r="G26" s="22" t="s">
        <v>714</v>
      </c>
      <c r="H26" s="22" t="s">
        <v>690</v>
      </c>
      <c r="I26" s="22" t="s">
        <v>84</v>
      </c>
      <c r="J26" s="26" t="s">
        <v>3</v>
      </c>
      <c r="K26" s="22" t="s">
        <v>3</v>
      </c>
      <c r="L26" s="25">
        <v>0</v>
      </c>
      <c r="M26" s="25">
        <v>0</v>
      </c>
      <c r="N26" s="25">
        <v>6</v>
      </c>
      <c r="O26" s="25">
        <v>3</v>
      </c>
      <c r="P26" s="25">
        <v>1</v>
      </c>
      <c r="Q26" s="25">
        <v>0</v>
      </c>
    </row>
    <row r="27" spans="1:17" ht="15.75">
      <c r="A27" s="22" t="s">
        <v>22</v>
      </c>
      <c r="B27" s="22" t="s">
        <v>68</v>
      </c>
      <c r="C27" s="22" t="s">
        <v>16</v>
      </c>
      <c r="D27" s="23">
        <v>345852</v>
      </c>
      <c r="E27" s="24">
        <v>44756.538877326384</v>
      </c>
      <c r="F27" s="25">
        <v>9.8000000000000007</v>
      </c>
      <c r="G27" s="22" t="s">
        <v>715</v>
      </c>
      <c r="H27" s="22" t="s">
        <v>690</v>
      </c>
      <c r="I27" s="22" t="s">
        <v>58</v>
      </c>
      <c r="J27" s="26" t="s">
        <v>3</v>
      </c>
      <c r="K27" s="22" t="s">
        <v>3</v>
      </c>
      <c r="L27" s="25">
        <v>0</v>
      </c>
      <c r="M27" s="25">
        <v>0</v>
      </c>
      <c r="N27" s="25">
        <v>6</v>
      </c>
      <c r="O27" s="25">
        <v>0</v>
      </c>
      <c r="P27" s="25">
        <v>3.8</v>
      </c>
      <c r="Q27" s="25">
        <v>0</v>
      </c>
    </row>
    <row r="28" spans="1:17" ht="15.75">
      <c r="A28" s="22" t="s">
        <v>22</v>
      </c>
      <c r="B28" s="22" t="s">
        <v>68</v>
      </c>
      <c r="C28" s="22" t="s">
        <v>16</v>
      </c>
      <c r="D28" s="23">
        <v>343397</v>
      </c>
      <c r="E28" s="24">
        <v>44753.746182719908</v>
      </c>
      <c r="F28" s="25">
        <v>9.6</v>
      </c>
      <c r="G28" s="22" t="s">
        <v>716</v>
      </c>
      <c r="H28" s="22" t="s">
        <v>690</v>
      </c>
      <c r="I28" s="22" t="s">
        <v>43</v>
      </c>
      <c r="J28" s="26" t="s">
        <v>3</v>
      </c>
      <c r="K28" s="22" t="s">
        <v>3</v>
      </c>
      <c r="L28" s="25">
        <v>0</v>
      </c>
      <c r="M28" s="25">
        <v>0</v>
      </c>
      <c r="N28" s="25">
        <v>6</v>
      </c>
      <c r="O28" s="25">
        <v>3</v>
      </c>
      <c r="P28" s="25">
        <v>0.6</v>
      </c>
      <c r="Q28" s="25">
        <v>0</v>
      </c>
    </row>
    <row r="29" spans="1:17" ht="15.75">
      <c r="A29" s="22" t="s">
        <v>22</v>
      </c>
      <c r="B29" s="22" t="s">
        <v>68</v>
      </c>
      <c r="C29" s="22" t="s">
        <v>16</v>
      </c>
      <c r="D29" s="23">
        <v>345738</v>
      </c>
      <c r="E29" s="24">
        <v>44756.476576064815</v>
      </c>
      <c r="F29" s="25">
        <v>9.6</v>
      </c>
      <c r="G29" s="22" t="s">
        <v>717</v>
      </c>
      <c r="H29" s="22" t="s">
        <v>690</v>
      </c>
      <c r="I29" s="22" t="s">
        <v>40</v>
      </c>
      <c r="J29" s="26" t="s">
        <v>3</v>
      </c>
      <c r="K29" s="22" t="s">
        <v>3</v>
      </c>
      <c r="L29" s="25">
        <v>0</v>
      </c>
      <c r="M29" s="25">
        <v>0</v>
      </c>
      <c r="N29" s="25">
        <v>6</v>
      </c>
      <c r="O29" s="25">
        <v>3</v>
      </c>
      <c r="P29" s="25">
        <v>0</v>
      </c>
      <c r="Q29" s="25">
        <v>0.6</v>
      </c>
    </row>
    <row r="30" spans="1:17" ht="15.75">
      <c r="A30" s="22" t="s">
        <v>22</v>
      </c>
      <c r="B30" s="22" t="s">
        <v>68</v>
      </c>
      <c r="C30" s="22" t="s">
        <v>16</v>
      </c>
      <c r="D30" s="23">
        <v>347403</v>
      </c>
      <c r="E30" s="24">
        <v>44759.067502638885</v>
      </c>
      <c r="F30" s="25">
        <v>9.1</v>
      </c>
      <c r="G30" s="22" t="s">
        <v>718</v>
      </c>
      <c r="H30" s="22" t="s">
        <v>690</v>
      </c>
      <c r="I30" s="22" t="s">
        <v>30</v>
      </c>
      <c r="J30" s="26" t="s">
        <v>3</v>
      </c>
      <c r="K30" s="22" t="s">
        <v>3</v>
      </c>
      <c r="L30" s="25">
        <v>0</v>
      </c>
      <c r="M30" s="25">
        <v>0</v>
      </c>
      <c r="N30" s="25">
        <v>6</v>
      </c>
      <c r="O30" s="25">
        <v>0</v>
      </c>
      <c r="P30" s="25">
        <v>1.6</v>
      </c>
      <c r="Q30" s="25">
        <v>1.5</v>
      </c>
    </row>
    <row r="31" spans="1:17" ht="15.75">
      <c r="A31" s="22" t="s">
        <v>22</v>
      </c>
      <c r="B31" s="22" t="s">
        <v>68</v>
      </c>
      <c r="C31" s="22" t="s">
        <v>16</v>
      </c>
      <c r="D31" s="23">
        <v>342185</v>
      </c>
      <c r="E31" s="24">
        <v>44750.936857326386</v>
      </c>
      <c r="F31" s="25">
        <v>8.6999999999999993</v>
      </c>
      <c r="G31" s="22" t="s">
        <v>719</v>
      </c>
      <c r="H31" s="22" t="s">
        <v>690</v>
      </c>
      <c r="I31" s="22" t="s">
        <v>6</v>
      </c>
      <c r="J31" s="26" t="s">
        <v>3</v>
      </c>
      <c r="K31" s="22" t="s">
        <v>3</v>
      </c>
      <c r="L31" s="25">
        <v>0</v>
      </c>
      <c r="M31" s="25">
        <v>0</v>
      </c>
      <c r="N31" s="25">
        <v>6</v>
      </c>
      <c r="O31" s="25">
        <v>0</v>
      </c>
      <c r="P31" s="25">
        <v>1.2</v>
      </c>
      <c r="Q31" s="25">
        <v>1.5</v>
      </c>
    </row>
    <row r="32" spans="1:17" ht="15.75">
      <c r="A32" s="22" t="s">
        <v>22</v>
      </c>
      <c r="B32" s="22" t="s">
        <v>68</v>
      </c>
      <c r="C32" s="22" t="s">
        <v>16</v>
      </c>
      <c r="D32" s="23">
        <v>342160</v>
      </c>
      <c r="E32" s="24">
        <v>44750.87801241898</v>
      </c>
      <c r="F32" s="25">
        <v>8.6999999999999993</v>
      </c>
      <c r="G32" s="22" t="s">
        <v>720</v>
      </c>
      <c r="H32" s="22" t="s">
        <v>690</v>
      </c>
      <c r="I32" s="22" t="s">
        <v>34</v>
      </c>
      <c r="J32" s="26" t="s">
        <v>3</v>
      </c>
      <c r="K32" s="22" t="s">
        <v>3</v>
      </c>
      <c r="L32" s="25">
        <v>0</v>
      </c>
      <c r="M32" s="25">
        <v>0</v>
      </c>
      <c r="N32" s="25">
        <v>6</v>
      </c>
      <c r="O32" s="25">
        <v>0</v>
      </c>
      <c r="P32" s="25">
        <v>1.2</v>
      </c>
      <c r="Q32" s="25">
        <v>1.5</v>
      </c>
    </row>
    <row r="33" spans="1:17" ht="15.75">
      <c r="A33" s="22" t="s">
        <v>22</v>
      </c>
      <c r="B33" s="22" t="s">
        <v>68</v>
      </c>
      <c r="C33" s="22" t="s">
        <v>65</v>
      </c>
      <c r="D33" s="23">
        <v>342161</v>
      </c>
      <c r="E33" s="24">
        <v>44750.878022546298</v>
      </c>
      <c r="F33" s="25">
        <v>8.6999999999999993</v>
      </c>
      <c r="G33" s="22" t="s">
        <v>720</v>
      </c>
      <c r="H33" s="22" t="s">
        <v>690</v>
      </c>
      <c r="I33" s="22" t="s">
        <v>34</v>
      </c>
      <c r="J33" s="26" t="s">
        <v>3</v>
      </c>
      <c r="K33" s="22" t="s">
        <v>3</v>
      </c>
      <c r="L33" s="25">
        <v>0</v>
      </c>
      <c r="M33" s="25">
        <v>0</v>
      </c>
      <c r="N33" s="25">
        <v>6</v>
      </c>
      <c r="O33" s="25">
        <v>0</v>
      </c>
      <c r="P33" s="25">
        <v>1.2</v>
      </c>
      <c r="Q33" s="25">
        <v>1.5</v>
      </c>
    </row>
    <row r="34" spans="1:17" ht="15.75">
      <c r="A34" s="22" t="s">
        <v>22</v>
      </c>
      <c r="B34" s="22" t="s">
        <v>68</v>
      </c>
      <c r="C34" s="22" t="s">
        <v>16</v>
      </c>
      <c r="D34" s="23">
        <v>349200</v>
      </c>
      <c r="E34" s="24">
        <v>44761.662528599532</v>
      </c>
      <c r="F34" s="25">
        <v>7.7</v>
      </c>
      <c r="G34" s="22" t="s">
        <v>721</v>
      </c>
      <c r="H34" s="22" t="s">
        <v>690</v>
      </c>
      <c r="I34" s="22" t="s">
        <v>39</v>
      </c>
      <c r="J34" s="26" t="s">
        <v>3</v>
      </c>
      <c r="K34" s="22" t="s">
        <v>3</v>
      </c>
      <c r="L34" s="25">
        <v>0</v>
      </c>
      <c r="M34" s="25">
        <v>0</v>
      </c>
      <c r="N34" s="25">
        <v>6</v>
      </c>
      <c r="O34" s="25">
        <v>0</v>
      </c>
      <c r="P34" s="25">
        <v>1.2</v>
      </c>
      <c r="Q34" s="25">
        <v>0.5</v>
      </c>
    </row>
    <row r="35" spans="1:17" ht="15.75">
      <c r="A35" s="22" t="s">
        <v>22</v>
      </c>
      <c r="B35" s="22" t="s">
        <v>68</v>
      </c>
      <c r="C35" s="22" t="s">
        <v>16</v>
      </c>
      <c r="D35" s="23">
        <v>348923</v>
      </c>
      <c r="E35" s="24">
        <v>44761.501962418981</v>
      </c>
      <c r="F35" s="25">
        <v>7.6000000000000005</v>
      </c>
      <c r="G35" s="22" t="s">
        <v>722</v>
      </c>
      <c r="H35" s="22" t="s">
        <v>690</v>
      </c>
      <c r="I35" s="22" t="s">
        <v>5</v>
      </c>
      <c r="J35" s="26" t="s">
        <v>3</v>
      </c>
      <c r="K35" s="22" t="s">
        <v>3</v>
      </c>
      <c r="L35" s="25">
        <v>0</v>
      </c>
      <c r="M35" s="25">
        <v>0</v>
      </c>
      <c r="N35" s="25">
        <v>6</v>
      </c>
      <c r="O35" s="25">
        <v>0</v>
      </c>
      <c r="P35" s="25">
        <v>1.2</v>
      </c>
      <c r="Q35" s="25">
        <v>0.4</v>
      </c>
    </row>
    <row r="36" spans="1:17" ht="15.75">
      <c r="A36" s="22" t="s">
        <v>22</v>
      </c>
      <c r="B36" s="22" t="s">
        <v>68</v>
      </c>
      <c r="C36" s="22" t="s">
        <v>16</v>
      </c>
      <c r="D36" s="23">
        <v>347839</v>
      </c>
      <c r="E36" s="24">
        <v>44760.476324664349</v>
      </c>
      <c r="F36" s="25">
        <v>6.8</v>
      </c>
      <c r="G36" s="22" t="s">
        <v>723</v>
      </c>
      <c r="H36" s="22" t="s">
        <v>690</v>
      </c>
      <c r="I36" s="22" t="s">
        <v>17</v>
      </c>
      <c r="J36" s="26" t="s">
        <v>3</v>
      </c>
      <c r="K36" s="22" t="s">
        <v>3</v>
      </c>
      <c r="L36" s="25">
        <v>0</v>
      </c>
      <c r="M36" s="25">
        <v>0</v>
      </c>
      <c r="N36" s="25">
        <v>6</v>
      </c>
      <c r="O36" s="25">
        <v>0</v>
      </c>
      <c r="P36" s="25">
        <v>0.6</v>
      </c>
      <c r="Q36" s="25">
        <v>0.2</v>
      </c>
    </row>
    <row r="37" spans="1:17" ht="15.75">
      <c r="A37" s="22" t="s">
        <v>22</v>
      </c>
      <c r="B37" s="22" t="s">
        <v>68</v>
      </c>
      <c r="C37" s="22" t="s">
        <v>65</v>
      </c>
      <c r="D37" s="23">
        <v>342954</v>
      </c>
      <c r="E37" s="24">
        <v>44753.512273101849</v>
      </c>
      <c r="F37" s="25">
        <v>6</v>
      </c>
      <c r="G37" s="22" t="s">
        <v>728</v>
      </c>
      <c r="H37" s="22" t="s">
        <v>690</v>
      </c>
      <c r="I37" s="22" t="s">
        <v>41</v>
      </c>
      <c r="J37" s="26" t="s">
        <v>3</v>
      </c>
      <c r="K37" s="22" t="s">
        <v>2</v>
      </c>
      <c r="L37" s="25">
        <v>0</v>
      </c>
      <c r="M37" s="25">
        <v>0</v>
      </c>
      <c r="N37" s="25">
        <v>6</v>
      </c>
      <c r="O37" s="25">
        <v>0</v>
      </c>
      <c r="P37" s="25">
        <v>0</v>
      </c>
      <c r="Q37" s="25">
        <v>0</v>
      </c>
    </row>
    <row r="38" spans="1:17" ht="15.75">
      <c r="A38" s="22" t="s">
        <v>22</v>
      </c>
      <c r="B38" s="22" t="s">
        <v>68</v>
      </c>
      <c r="C38" s="22" t="s">
        <v>16</v>
      </c>
      <c r="D38" s="23">
        <v>343335</v>
      </c>
      <c r="E38" s="24">
        <v>44753.722327465279</v>
      </c>
      <c r="F38" s="25">
        <v>6</v>
      </c>
      <c r="G38" s="22" t="s">
        <v>724</v>
      </c>
      <c r="H38" s="22" t="s">
        <v>690</v>
      </c>
      <c r="I38" s="22" t="s">
        <v>36</v>
      </c>
      <c r="J38" s="26" t="s">
        <v>3</v>
      </c>
      <c r="K38" s="22" t="s">
        <v>3</v>
      </c>
      <c r="L38" s="25">
        <v>0</v>
      </c>
      <c r="M38" s="25">
        <v>0</v>
      </c>
      <c r="N38" s="25">
        <v>6</v>
      </c>
      <c r="O38" s="25">
        <v>0</v>
      </c>
      <c r="P38" s="25">
        <v>0</v>
      </c>
      <c r="Q38" s="25">
        <v>0</v>
      </c>
    </row>
    <row r="39" spans="1:17" ht="15.75">
      <c r="A39" s="22" t="s">
        <v>22</v>
      </c>
      <c r="B39" s="22" t="s">
        <v>68</v>
      </c>
      <c r="C39" s="22" t="s">
        <v>16</v>
      </c>
      <c r="D39" s="23">
        <v>345977</v>
      </c>
      <c r="E39" s="24">
        <v>44756.613300138888</v>
      </c>
      <c r="F39" s="25">
        <v>6</v>
      </c>
      <c r="G39" s="22" t="s">
        <v>725</v>
      </c>
      <c r="H39" s="22" t="s">
        <v>690</v>
      </c>
      <c r="I39" s="22" t="s">
        <v>50</v>
      </c>
      <c r="J39" s="26" t="s">
        <v>3</v>
      </c>
      <c r="K39" s="22" t="s">
        <v>3</v>
      </c>
      <c r="L39" s="25">
        <v>0</v>
      </c>
      <c r="M39" s="25">
        <v>0</v>
      </c>
      <c r="N39" s="25">
        <v>6</v>
      </c>
      <c r="O39" s="25">
        <v>0</v>
      </c>
      <c r="P39" s="25">
        <v>0</v>
      </c>
      <c r="Q39" s="25">
        <v>0</v>
      </c>
    </row>
    <row r="40" spans="1:17" ht="15.75">
      <c r="A40" s="22" t="s">
        <v>22</v>
      </c>
      <c r="B40" s="22" t="s">
        <v>68</v>
      </c>
      <c r="C40" s="22" t="s">
        <v>16</v>
      </c>
      <c r="D40" s="23">
        <v>348266</v>
      </c>
      <c r="E40" s="24">
        <v>44760.754858611108</v>
      </c>
      <c r="F40" s="25">
        <v>6</v>
      </c>
      <c r="G40" s="22" t="s">
        <v>726</v>
      </c>
      <c r="H40" s="22" t="s">
        <v>690</v>
      </c>
      <c r="I40" s="22" t="s">
        <v>23</v>
      </c>
      <c r="J40" s="26" t="s">
        <v>3</v>
      </c>
      <c r="K40" s="22" t="s">
        <v>3</v>
      </c>
      <c r="L40" s="25">
        <v>0</v>
      </c>
      <c r="M40" s="25">
        <v>0</v>
      </c>
      <c r="N40" s="25">
        <v>6</v>
      </c>
      <c r="O40" s="25">
        <v>0</v>
      </c>
      <c r="P40" s="25">
        <v>0</v>
      </c>
      <c r="Q40" s="25">
        <v>0</v>
      </c>
    </row>
    <row r="41" spans="1:17" ht="15.75">
      <c r="A41" s="22" t="s">
        <v>22</v>
      </c>
      <c r="B41" s="22" t="s">
        <v>68</v>
      </c>
      <c r="C41" s="22" t="s">
        <v>16</v>
      </c>
      <c r="D41" s="23">
        <v>347738</v>
      </c>
      <c r="E41" s="24">
        <v>44760.406744328699</v>
      </c>
      <c r="F41" s="25">
        <v>4.8</v>
      </c>
      <c r="G41" s="22" t="s">
        <v>727</v>
      </c>
      <c r="H41" s="22" t="s">
        <v>690</v>
      </c>
      <c r="I41" s="22" t="s">
        <v>17</v>
      </c>
      <c r="J41" s="26" t="s">
        <v>3</v>
      </c>
      <c r="K41" s="22" t="s">
        <v>3</v>
      </c>
      <c r="L41" s="25">
        <v>0</v>
      </c>
      <c r="M41" s="25">
        <v>0</v>
      </c>
      <c r="N41" s="25">
        <v>0</v>
      </c>
      <c r="O41" s="25">
        <v>3</v>
      </c>
      <c r="P41" s="25">
        <v>1</v>
      </c>
      <c r="Q41" s="25">
        <v>0.8</v>
      </c>
    </row>
  </sheetData>
  <sortState ref="A2:Q41">
    <sortCondition descending="1" ref="F2:F41"/>
    <sortCondition descending="1" ref="L2:L41"/>
    <sortCondition descending="1" ref="P2:P41"/>
    <sortCondition descending="1" ref="O2:O41"/>
    <sortCondition descending="1" ref="I2:I41"/>
    <sortCondition ref="E2:E41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04"/>
  <sheetViews>
    <sheetView workbookViewId="0">
      <selection sqref="A1:XFD1"/>
    </sheetView>
  </sheetViews>
  <sheetFormatPr defaultColWidth="56" defaultRowHeight="15"/>
  <cols>
    <col min="1" max="1" width="9.85546875" style="11" bestFit="1" customWidth="1"/>
    <col min="2" max="2" width="14.140625" style="11" bestFit="1" customWidth="1"/>
    <col min="3" max="3" width="18.140625" style="12" bestFit="1" customWidth="1"/>
    <col min="4" max="4" width="10.7109375" style="12" bestFit="1" customWidth="1"/>
    <col min="5" max="5" width="20.7109375" style="13" bestFit="1" customWidth="1"/>
    <col min="6" max="6" width="13.140625" style="13" bestFit="1" customWidth="1"/>
    <col min="7" max="7" width="47.85546875" style="12" bestFit="1" customWidth="1"/>
    <col min="8" max="8" width="12.140625" style="11" bestFit="1" customWidth="1"/>
    <col min="9" max="9" width="6.42578125" style="11" bestFit="1" customWidth="1"/>
    <col min="10" max="10" width="10" style="11" bestFit="1" customWidth="1"/>
    <col min="11" max="11" width="14.140625" style="11" bestFit="1" customWidth="1"/>
    <col min="12" max="12" width="17.42578125" style="11" bestFit="1" customWidth="1"/>
    <col min="13" max="13" width="25.28515625" style="11" bestFit="1" customWidth="1"/>
    <col min="14" max="14" width="28.28515625" style="11" bestFit="1" customWidth="1"/>
    <col min="15" max="15" width="44.28515625" style="12" bestFit="1" customWidth="1"/>
    <col min="16" max="16" width="36.7109375" style="12" bestFit="1" customWidth="1"/>
    <col min="17" max="17" width="39.5703125" style="12" bestFit="1" customWidth="1"/>
    <col min="18" max="16384" width="56" style="11"/>
  </cols>
  <sheetData>
    <row r="1" spans="1:17" s="10" customFormat="1" ht="30">
      <c r="A1" s="8" t="s">
        <v>8</v>
      </c>
      <c r="B1" s="8" t="s">
        <v>0</v>
      </c>
      <c r="C1" s="8" t="s">
        <v>9</v>
      </c>
      <c r="D1" s="8" t="s">
        <v>10</v>
      </c>
      <c r="E1" s="8" t="s">
        <v>11</v>
      </c>
      <c r="F1" s="9" t="s">
        <v>29</v>
      </c>
      <c r="G1" s="8" t="s">
        <v>12</v>
      </c>
      <c r="H1" s="8" t="s">
        <v>13</v>
      </c>
      <c r="I1" s="8" t="s">
        <v>1</v>
      </c>
      <c r="J1" s="8" t="s">
        <v>14</v>
      </c>
      <c r="K1" s="8" t="s">
        <v>15</v>
      </c>
      <c r="L1" s="8" t="s">
        <v>25</v>
      </c>
      <c r="M1" s="8" t="s">
        <v>63</v>
      </c>
      <c r="N1" s="8" t="s">
        <v>27</v>
      </c>
      <c r="O1" s="8" t="s">
        <v>64</v>
      </c>
      <c r="P1" s="8" t="s">
        <v>28</v>
      </c>
      <c r="Q1" s="8" t="s">
        <v>26</v>
      </c>
    </row>
    <row r="2" spans="1:17" ht="15.75">
      <c r="A2" s="22" t="s">
        <v>22</v>
      </c>
      <c r="B2" s="22" t="s">
        <v>68</v>
      </c>
      <c r="C2" s="22" t="s">
        <v>62</v>
      </c>
      <c r="D2" s="23">
        <v>347366</v>
      </c>
      <c r="E2" s="24">
        <v>44758.921846122685</v>
      </c>
      <c r="F2" s="25">
        <v>22.5</v>
      </c>
      <c r="G2" s="22" t="s">
        <v>729</v>
      </c>
      <c r="H2" s="22" t="s">
        <v>730</v>
      </c>
      <c r="I2" s="22" t="s">
        <v>84</v>
      </c>
      <c r="J2" s="26" t="s">
        <v>3</v>
      </c>
      <c r="K2" s="22" t="s">
        <v>3</v>
      </c>
      <c r="L2" s="25">
        <v>0</v>
      </c>
      <c r="M2" s="25">
        <v>0</v>
      </c>
      <c r="N2" s="25">
        <v>6</v>
      </c>
      <c r="O2" s="25">
        <v>3</v>
      </c>
      <c r="P2" s="25">
        <v>12</v>
      </c>
      <c r="Q2" s="25">
        <v>1.5</v>
      </c>
    </row>
    <row r="3" spans="1:17" ht="15.75">
      <c r="A3" s="22" t="s">
        <v>22</v>
      </c>
      <c r="B3" s="22" t="s">
        <v>68</v>
      </c>
      <c r="C3" s="22" t="s">
        <v>62</v>
      </c>
      <c r="D3" s="23">
        <v>350031</v>
      </c>
      <c r="E3" s="24">
        <v>44761.966062627311</v>
      </c>
      <c r="F3" s="25">
        <v>22.5</v>
      </c>
      <c r="G3" s="22" t="s">
        <v>731</v>
      </c>
      <c r="H3" s="22" t="s">
        <v>730</v>
      </c>
      <c r="I3" s="22" t="s">
        <v>17</v>
      </c>
      <c r="J3" s="26" t="s">
        <v>3</v>
      </c>
      <c r="K3" s="22" t="s">
        <v>3</v>
      </c>
      <c r="L3" s="25">
        <v>0</v>
      </c>
      <c r="M3" s="25">
        <v>0</v>
      </c>
      <c r="N3" s="25">
        <v>6</v>
      </c>
      <c r="O3" s="25">
        <v>3</v>
      </c>
      <c r="P3" s="25">
        <v>12</v>
      </c>
      <c r="Q3" s="25">
        <v>1.5</v>
      </c>
    </row>
    <row r="4" spans="1:17" ht="15.75">
      <c r="A4" s="22" t="s">
        <v>22</v>
      </c>
      <c r="B4" s="22" t="s">
        <v>68</v>
      </c>
      <c r="C4" s="22" t="s">
        <v>62</v>
      </c>
      <c r="D4" s="23">
        <v>349136</v>
      </c>
      <c r="E4" s="24">
        <v>44761.620867291662</v>
      </c>
      <c r="F4" s="25">
        <v>22</v>
      </c>
      <c r="G4" s="22" t="s">
        <v>732</v>
      </c>
      <c r="H4" s="22" t="s">
        <v>730</v>
      </c>
      <c r="I4" s="22" t="s">
        <v>42</v>
      </c>
      <c r="J4" s="26" t="s">
        <v>3</v>
      </c>
      <c r="K4" s="22" t="s">
        <v>3</v>
      </c>
      <c r="L4" s="25">
        <v>0</v>
      </c>
      <c r="M4" s="25">
        <v>0</v>
      </c>
      <c r="N4" s="25">
        <v>6</v>
      </c>
      <c r="O4" s="25">
        <v>4</v>
      </c>
      <c r="P4" s="25">
        <v>12</v>
      </c>
      <c r="Q4" s="25">
        <v>0</v>
      </c>
    </row>
    <row r="5" spans="1:17" ht="15.75">
      <c r="A5" s="22" t="s">
        <v>22</v>
      </c>
      <c r="B5" s="22" t="s">
        <v>68</v>
      </c>
      <c r="C5" s="22" t="s">
        <v>62</v>
      </c>
      <c r="D5" s="23">
        <v>343677</v>
      </c>
      <c r="E5" s="24">
        <v>44753.905370405089</v>
      </c>
      <c r="F5" s="25">
        <v>22</v>
      </c>
      <c r="G5" s="22" t="s">
        <v>733</v>
      </c>
      <c r="H5" s="22" t="s">
        <v>730</v>
      </c>
      <c r="I5" s="22" t="s">
        <v>58</v>
      </c>
      <c r="J5" s="26" t="s">
        <v>3</v>
      </c>
      <c r="K5" s="22" t="s">
        <v>3</v>
      </c>
      <c r="L5" s="25">
        <v>0</v>
      </c>
      <c r="M5" s="25">
        <v>0</v>
      </c>
      <c r="N5" s="25">
        <v>6</v>
      </c>
      <c r="O5" s="25">
        <v>3</v>
      </c>
      <c r="P5" s="25">
        <v>12</v>
      </c>
      <c r="Q5" s="25">
        <v>1</v>
      </c>
    </row>
    <row r="6" spans="1:17" ht="15.75">
      <c r="A6" s="22" t="s">
        <v>22</v>
      </c>
      <c r="B6" s="22" t="s">
        <v>68</v>
      </c>
      <c r="C6" s="22" t="s">
        <v>62</v>
      </c>
      <c r="D6" s="23">
        <v>347795</v>
      </c>
      <c r="E6" s="24">
        <v>44760.454270578703</v>
      </c>
      <c r="F6" s="25">
        <v>21.1</v>
      </c>
      <c r="G6" s="22" t="s">
        <v>734</v>
      </c>
      <c r="H6" s="22" t="s">
        <v>730</v>
      </c>
      <c r="I6" s="22" t="s">
        <v>58</v>
      </c>
      <c r="J6" s="26" t="s">
        <v>3</v>
      </c>
      <c r="K6" s="22" t="s">
        <v>3</v>
      </c>
      <c r="L6" s="25">
        <v>0</v>
      </c>
      <c r="M6" s="25">
        <v>0</v>
      </c>
      <c r="N6" s="25">
        <v>6</v>
      </c>
      <c r="O6" s="25">
        <v>3</v>
      </c>
      <c r="P6" s="25">
        <v>10.6</v>
      </c>
      <c r="Q6" s="25">
        <v>1.5</v>
      </c>
    </row>
    <row r="7" spans="1:17" ht="15.75">
      <c r="A7" s="22" t="s">
        <v>22</v>
      </c>
      <c r="B7" s="22" t="s">
        <v>68</v>
      </c>
      <c r="C7" s="22" t="s">
        <v>62</v>
      </c>
      <c r="D7" s="23">
        <v>345549</v>
      </c>
      <c r="E7" s="24">
        <v>44756.098155057865</v>
      </c>
      <c r="F7" s="25">
        <v>21</v>
      </c>
      <c r="G7" s="22" t="s">
        <v>735</v>
      </c>
      <c r="H7" s="22" t="s">
        <v>730</v>
      </c>
      <c r="I7" s="22" t="s">
        <v>40</v>
      </c>
      <c r="J7" s="26" t="s">
        <v>3</v>
      </c>
      <c r="K7" s="22" t="s">
        <v>3</v>
      </c>
      <c r="L7" s="25">
        <v>0</v>
      </c>
      <c r="M7" s="25">
        <v>0</v>
      </c>
      <c r="N7" s="25">
        <v>6</v>
      </c>
      <c r="O7" s="25">
        <v>3</v>
      </c>
      <c r="P7" s="25">
        <v>12</v>
      </c>
      <c r="Q7" s="25">
        <v>0</v>
      </c>
    </row>
    <row r="8" spans="1:17" ht="15.75">
      <c r="A8" s="22" t="s">
        <v>22</v>
      </c>
      <c r="B8" s="22" t="s">
        <v>68</v>
      </c>
      <c r="C8" s="22" t="s">
        <v>62</v>
      </c>
      <c r="D8" s="23">
        <v>348447</v>
      </c>
      <c r="E8" s="24">
        <v>44760.884605856481</v>
      </c>
      <c r="F8" s="25">
        <v>20.8</v>
      </c>
      <c r="G8" s="22" t="s">
        <v>736</v>
      </c>
      <c r="H8" s="22" t="s">
        <v>730</v>
      </c>
      <c r="I8" s="22" t="s">
        <v>32</v>
      </c>
      <c r="J8" s="26" t="s">
        <v>3</v>
      </c>
      <c r="K8" s="22" t="s">
        <v>3</v>
      </c>
      <c r="L8" s="25">
        <v>0</v>
      </c>
      <c r="M8" s="25">
        <v>0</v>
      </c>
      <c r="N8" s="25">
        <v>6</v>
      </c>
      <c r="O8" s="25">
        <v>3</v>
      </c>
      <c r="P8" s="25">
        <v>11</v>
      </c>
      <c r="Q8" s="25">
        <v>0.8</v>
      </c>
    </row>
    <row r="9" spans="1:17" ht="15.75">
      <c r="A9" s="22" t="s">
        <v>22</v>
      </c>
      <c r="B9" s="22" t="s">
        <v>68</v>
      </c>
      <c r="C9" s="22" t="s">
        <v>62</v>
      </c>
      <c r="D9" s="23">
        <v>348538</v>
      </c>
      <c r="E9" s="24">
        <v>44760.943472812498</v>
      </c>
      <c r="F9" s="25">
        <v>20.400000000000002</v>
      </c>
      <c r="G9" s="22" t="s">
        <v>737</v>
      </c>
      <c r="H9" s="22" t="s">
        <v>730</v>
      </c>
      <c r="I9" s="22" t="s">
        <v>38</v>
      </c>
      <c r="J9" s="26" t="s">
        <v>3</v>
      </c>
      <c r="K9" s="22" t="s">
        <v>3</v>
      </c>
      <c r="L9" s="25">
        <v>0</v>
      </c>
      <c r="M9" s="25">
        <v>0</v>
      </c>
      <c r="N9" s="25">
        <v>6</v>
      </c>
      <c r="O9" s="25">
        <v>4</v>
      </c>
      <c r="P9" s="25">
        <v>9.6</v>
      </c>
      <c r="Q9" s="25">
        <v>0.8</v>
      </c>
    </row>
    <row r="10" spans="1:17" ht="15.75">
      <c r="A10" s="22" t="s">
        <v>22</v>
      </c>
      <c r="B10" s="22" t="s">
        <v>68</v>
      </c>
      <c r="C10" s="22" t="s">
        <v>62</v>
      </c>
      <c r="D10" s="23">
        <v>349876</v>
      </c>
      <c r="E10" s="24">
        <v>44761.914169108793</v>
      </c>
      <c r="F10" s="25">
        <v>19</v>
      </c>
      <c r="G10" s="22" t="s">
        <v>738</v>
      </c>
      <c r="H10" s="22" t="s">
        <v>730</v>
      </c>
      <c r="I10" s="22" t="s">
        <v>49</v>
      </c>
      <c r="J10" s="26" t="s">
        <v>3</v>
      </c>
      <c r="K10" s="22" t="s">
        <v>3</v>
      </c>
      <c r="L10" s="25">
        <v>0</v>
      </c>
      <c r="M10" s="25">
        <v>0</v>
      </c>
      <c r="N10" s="25">
        <v>6</v>
      </c>
      <c r="O10" s="25">
        <v>0</v>
      </c>
      <c r="P10" s="25">
        <v>12</v>
      </c>
      <c r="Q10" s="25">
        <v>1</v>
      </c>
    </row>
    <row r="11" spans="1:17" ht="15.75">
      <c r="A11" s="22" t="s">
        <v>22</v>
      </c>
      <c r="B11" s="22" t="s">
        <v>68</v>
      </c>
      <c r="C11" s="22" t="s">
        <v>62</v>
      </c>
      <c r="D11" s="23">
        <v>348431</v>
      </c>
      <c r="E11" s="24">
        <v>44760.859515682867</v>
      </c>
      <c r="F11" s="25">
        <v>18.399999999999999</v>
      </c>
      <c r="G11" s="22" t="s">
        <v>739</v>
      </c>
      <c r="H11" s="22" t="s">
        <v>730</v>
      </c>
      <c r="I11" s="22" t="s">
        <v>71</v>
      </c>
      <c r="J11" s="26" t="s">
        <v>3</v>
      </c>
      <c r="K11" s="22" t="s">
        <v>3</v>
      </c>
      <c r="L11" s="25">
        <v>0</v>
      </c>
      <c r="M11" s="25">
        <v>0</v>
      </c>
      <c r="N11" s="25">
        <v>6</v>
      </c>
      <c r="O11" s="25">
        <v>3</v>
      </c>
      <c r="P11" s="25">
        <v>8</v>
      </c>
      <c r="Q11" s="25">
        <v>1.4</v>
      </c>
    </row>
    <row r="12" spans="1:17" ht="15.75">
      <c r="A12" s="22" t="s">
        <v>22</v>
      </c>
      <c r="B12" s="22" t="s">
        <v>68</v>
      </c>
      <c r="C12" s="22" t="s">
        <v>62</v>
      </c>
      <c r="D12" s="23">
        <v>349083</v>
      </c>
      <c r="E12" s="24">
        <v>44761.590039421295</v>
      </c>
      <c r="F12" s="25">
        <v>18.3</v>
      </c>
      <c r="G12" s="22" t="s">
        <v>740</v>
      </c>
      <c r="H12" s="22" t="s">
        <v>730</v>
      </c>
      <c r="I12" s="22" t="s">
        <v>5</v>
      </c>
      <c r="J12" s="26" t="s">
        <v>3</v>
      </c>
      <c r="K12" s="22" t="s">
        <v>3</v>
      </c>
      <c r="L12" s="25">
        <v>0</v>
      </c>
      <c r="M12" s="25">
        <v>0</v>
      </c>
      <c r="N12" s="25">
        <v>6</v>
      </c>
      <c r="O12" s="25">
        <v>3</v>
      </c>
      <c r="P12" s="25">
        <v>7.8</v>
      </c>
      <c r="Q12" s="25">
        <v>1.5</v>
      </c>
    </row>
    <row r="13" spans="1:17" ht="15.75">
      <c r="A13" s="22" t="s">
        <v>22</v>
      </c>
      <c r="B13" s="22" t="s">
        <v>68</v>
      </c>
      <c r="C13" s="22" t="s">
        <v>62</v>
      </c>
      <c r="D13" s="23">
        <v>349722</v>
      </c>
      <c r="E13" s="24">
        <v>44761.856002326385</v>
      </c>
      <c r="F13" s="25">
        <v>17.399999999999999</v>
      </c>
      <c r="G13" s="22" t="s">
        <v>741</v>
      </c>
      <c r="H13" s="22" t="s">
        <v>730</v>
      </c>
      <c r="I13" s="22" t="s">
        <v>7</v>
      </c>
      <c r="J13" s="26" t="s">
        <v>3</v>
      </c>
      <c r="K13" s="22" t="s">
        <v>3</v>
      </c>
      <c r="L13" s="25">
        <v>0</v>
      </c>
      <c r="M13" s="25">
        <v>0</v>
      </c>
      <c r="N13" s="25">
        <v>6</v>
      </c>
      <c r="O13" s="25">
        <v>3</v>
      </c>
      <c r="P13" s="25">
        <v>8.4</v>
      </c>
      <c r="Q13" s="25">
        <v>0</v>
      </c>
    </row>
    <row r="14" spans="1:17" ht="15.75">
      <c r="A14" s="22" t="s">
        <v>22</v>
      </c>
      <c r="B14" s="22" t="s">
        <v>68</v>
      </c>
      <c r="C14" s="22" t="s">
        <v>62</v>
      </c>
      <c r="D14" s="23">
        <v>348354</v>
      </c>
      <c r="E14" s="24">
        <v>44760.806547256943</v>
      </c>
      <c r="F14" s="25">
        <v>17</v>
      </c>
      <c r="G14" s="22" t="s">
        <v>742</v>
      </c>
      <c r="H14" s="22" t="s">
        <v>730</v>
      </c>
      <c r="I14" s="22" t="s">
        <v>38</v>
      </c>
      <c r="J14" s="26" t="s">
        <v>3</v>
      </c>
      <c r="K14" s="22" t="s">
        <v>3</v>
      </c>
      <c r="L14" s="25">
        <v>0</v>
      </c>
      <c r="M14" s="25">
        <v>0</v>
      </c>
      <c r="N14" s="25">
        <v>6</v>
      </c>
      <c r="O14" s="25">
        <v>3</v>
      </c>
      <c r="P14" s="25">
        <v>8</v>
      </c>
      <c r="Q14" s="25">
        <v>0</v>
      </c>
    </row>
    <row r="15" spans="1:17" ht="15.75">
      <c r="A15" s="22" t="s">
        <v>22</v>
      </c>
      <c r="B15" s="22" t="s">
        <v>68</v>
      </c>
      <c r="C15" s="22" t="s">
        <v>62</v>
      </c>
      <c r="D15" s="23">
        <v>345373</v>
      </c>
      <c r="E15" s="24">
        <v>44755.837863854162</v>
      </c>
      <c r="F15" s="25">
        <v>16.899999999999999</v>
      </c>
      <c r="G15" s="22" t="s">
        <v>60</v>
      </c>
      <c r="H15" s="22" t="s">
        <v>730</v>
      </c>
      <c r="I15" s="22" t="s">
        <v>32</v>
      </c>
      <c r="J15" s="26" t="s">
        <v>3</v>
      </c>
      <c r="K15" s="22" t="s">
        <v>3</v>
      </c>
      <c r="L15" s="25">
        <v>0</v>
      </c>
      <c r="M15" s="25">
        <v>0</v>
      </c>
      <c r="N15" s="25">
        <v>6</v>
      </c>
      <c r="O15" s="25">
        <v>3</v>
      </c>
      <c r="P15" s="25">
        <v>6.4</v>
      </c>
      <c r="Q15" s="25">
        <v>1.5</v>
      </c>
    </row>
    <row r="16" spans="1:17" ht="15.75">
      <c r="A16" s="22" t="s">
        <v>22</v>
      </c>
      <c r="B16" s="22" t="s">
        <v>68</v>
      </c>
      <c r="C16" s="22" t="s">
        <v>62</v>
      </c>
      <c r="D16" s="23">
        <v>345763</v>
      </c>
      <c r="E16" s="24">
        <v>44756.490791469907</v>
      </c>
      <c r="F16" s="25">
        <v>16.8</v>
      </c>
      <c r="G16" s="22" t="s">
        <v>743</v>
      </c>
      <c r="H16" s="22" t="s">
        <v>730</v>
      </c>
      <c r="I16" s="22" t="s">
        <v>5</v>
      </c>
      <c r="J16" s="26" t="s">
        <v>3</v>
      </c>
      <c r="K16" s="22" t="s">
        <v>3</v>
      </c>
      <c r="L16" s="25">
        <v>0</v>
      </c>
      <c r="M16" s="25">
        <v>0</v>
      </c>
      <c r="N16" s="25">
        <v>6</v>
      </c>
      <c r="O16" s="25">
        <v>3</v>
      </c>
      <c r="P16" s="25">
        <v>7</v>
      </c>
      <c r="Q16" s="25">
        <v>0.8</v>
      </c>
    </row>
    <row r="17" spans="1:17" ht="15.75">
      <c r="A17" s="22" t="s">
        <v>22</v>
      </c>
      <c r="B17" s="22" t="s">
        <v>68</v>
      </c>
      <c r="C17" s="22" t="s">
        <v>62</v>
      </c>
      <c r="D17" s="23">
        <v>349175</v>
      </c>
      <c r="E17" s="24">
        <v>44761.642474074069</v>
      </c>
      <c r="F17" s="25">
        <v>16.7</v>
      </c>
      <c r="G17" s="22" t="s">
        <v>744</v>
      </c>
      <c r="H17" s="22" t="s">
        <v>730</v>
      </c>
      <c r="I17" s="22" t="s">
        <v>5</v>
      </c>
      <c r="J17" s="26" t="s">
        <v>3</v>
      </c>
      <c r="K17" s="22" t="s">
        <v>3</v>
      </c>
      <c r="L17" s="25">
        <v>0</v>
      </c>
      <c r="M17" s="25">
        <v>0</v>
      </c>
      <c r="N17" s="25">
        <v>6</v>
      </c>
      <c r="O17" s="25">
        <v>3</v>
      </c>
      <c r="P17" s="25">
        <v>6.8</v>
      </c>
      <c r="Q17" s="25">
        <v>0.9</v>
      </c>
    </row>
    <row r="18" spans="1:17" ht="15.75">
      <c r="A18" s="22" t="s">
        <v>22</v>
      </c>
      <c r="B18" s="22" t="s">
        <v>68</v>
      </c>
      <c r="C18" s="22" t="s">
        <v>16</v>
      </c>
      <c r="D18" s="23">
        <v>350094</v>
      </c>
      <c r="E18" s="24">
        <v>44761.983806979166</v>
      </c>
      <c r="F18" s="25">
        <v>16.2</v>
      </c>
      <c r="G18" s="22" t="s">
        <v>787</v>
      </c>
      <c r="H18" s="22" t="s">
        <v>730</v>
      </c>
      <c r="I18" s="22" t="s">
        <v>42</v>
      </c>
      <c r="J18" s="26" t="s">
        <v>3</v>
      </c>
      <c r="K18" s="22" t="s">
        <v>3</v>
      </c>
      <c r="L18" s="25">
        <v>0</v>
      </c>
      <c r="M18" s="25">
        <v>0</v>
      </c>
      <c r="N18" s="25">
        <v>0</v>
      </c>
      <c r="O18" s="25">
        <v>3</v>
      </c>
      <c r="P18" s="25">
        <v>12</v>
      </c>
      <c r="Q18" s="25">
        <v>1.2</v>
      </c>
    </row>
    <row r="19" spans="1:17" ht="15.75">
      <c r="A19" s="22" t="s">
        <v>22</v>
      </c>
      <c r="B19" s="22" t="s">
        <v>68</v>
      </c>
      <c r="C19" s="22" t="s">
        <v>65</v>
      </c>
      <c r="D19" s="23">
        <v>350095</v>
      </c>
      <c r="E19" s="24">
        <v>44761.983809594909</v>
      </c>
      <c r="F19" s="25">
        <v>16.2</v>
      </c>
      <c r="G19" s="22" t="s">
        <v>787</v>
      </c>
      <c r="H19" s="22" t="s">
        <v>730</v>
      </c>
      <c r="I19" s="22" t="s">
        <v>42</v>
      </c>
      <c r="J19" s="26" t="s">
        <v>3</v>
      </c>
      <c r="K19" s="22" t="s">
        <v>3</v>
      </c>
      <c r="L19" s="25">
        <v>0</v>
      </c>
      <c r="M19" s="25">
        <v>0</v>
      </c>
      <c r="N19" s="25">
        <v>0</v>
      </c>
      <c r="O19" s="25">
        <v>3</v>
      </c>
      <c r="P19" s="25">
        <v>12</v>
      </c>
      <c r="Q19" s="25">
        <v>1.2</v>
      </c>
    </row>
    <row r="20" spans="1:17" ht="15.75">
      <c r="A20" s="22" t="s">
        <v>22</v>
      </c>
      <c r="B20" s="22" t="s">
        <v>68</v>
      </c>
      <c r="C20" s="22" t="s">
        <v>62</v>
      </c>
      <c r="D20" s="23">
        <v>348230</v>
      </c>
      <c r="E20" s="24">
        <v>44760.739338182866</v>
      </c>
      <c r="F20" s="25">
        <v>15.8</v>
      </c>
      <c r="G20" s="22" t="s">
        <v>745</v>
      </c>
      <c r="H20" s="22" t="s">
        <v>730</v>
      </c>
      <c r="I20" s="22" t="s">
        <v>37</v>
      </c>
      <c r="J20" s="26" t="s">
        <v>3</v>
      </c>
      <c r="K20" s="22" t="s">
        <v>3</v>
      </c>
      <c r="L20" s="25">
        <v>0</v>
      </c>
      <c r="M20" s="25">
        <v>0</v>
      </c>
      <c r="N20" s="25">
        <v>6</v>
      </c>
      <c r="O20" s="25">
        <v>0</v>
      </c>
      <c r="P20" s="25">
        <v>9.8000000000000007</v>
      </c>
      <c r="Q20" s="25">
        <v>0</v>
      </c>
    </row>
    <row r="21" spans="1:17" ht="15.75">
      <c r="A21" s="22" t="s">
        <v>22</v>
      </c>
      <c r="B21" s="22" t="s">
        <v>68</v>
      </c>
      <c r="C21" s="22" t="s">
        <v>62</v>
      </c>
      <c r="D21" s="23">
        <v>350090</v>
      </c>
      <c r="E21" s="24">
        <v>44761.983079398145</v>
      </c>
      <c r="F21" s="25">
        <v>15.7</v>
      </c>
      <c r="G21" s="22" t="s">
        <v>746</v>
      </c>
      <c r="H21" s="22" t="s">
        <v>730</v>
      </c>
      <c r="I21" s="22" t="s">
        <v>50</v>
      </c>
      <c r="J21" s="26" t="s">
        <v>3</v>
      </c>
      <c r="K21" s="22" t="s">
        <v>3</v>
      </c>
      <c r="L21" s="25">
        <v>0</v>
      </c>
      <c r="M21" s="25">
        <v>0</v>
      </c>
      <c r="N21" s="25">
        <v>6</v>
      </c>
      <c r="O21" s="25">
        <v>3</v>
      </c>
      <c r="P21" s="25">
        <v>5.6</v>
      </c>
      <c r="Q21" s="25">
        <v>1.1000000000000001</v>
      </c>
    </row>
    <row r="22" spans="1:17" ht="15.75">
      <c r="A22" s="22" t="s">
        <v>22</v>
      </c>
      <c r="B22" s="22" t="s">
        <v>68</v>
      </c>
      <c r="C22" s="22" t="s">
        <v>62</v>
      </c>
      <c r="D22" s="23">
        <v>347278</v>
      </c>
      <c r="E22" s="24">
        <v>44758.757536458332</v>
      </c>
      <c r="F22" s="25">
        <v>15.6</v>
      </c>
      <c r="G22" s="22" t="s">
        <v>747</v>
      </c>
      <c r="H22" s="22" t="s">
        <v>730</v>
      </c>
      <c r="I22" s="22" t="s">
        <v>171</v>
      </c>
      <c r="J22" s="26" t="s">
        <v>2</v>
      </c>
      <c r="K22" s="22" t="s">
        <v>3</v>
      </c>
      <c r="L22" s="25">
        <v>6</v>
      </c>
      <c r="M22" s="25">
        <v>0</v>
      </c>
      <c r="N22" s="25">
        <v>6</v>
      </c>
      <c r="O22" s="25">
        <v>3</v>
      </c>
      <c r="P22" s="25">
        <v>0.2</v>
      </c>
      <c r="Q22" s="25">
        <v>0.4</v>
      </c>
    </row>
    <row r="23" spans="1:17" ht="15.75">
      <c r="A23" s="22" t="s">
        <v>22</v>
      </c>
      <c r="B23" s="22" t="s">
        <v>68</v>
      </c>
      <c r="C23" s="22" t="s">
        <v>62</v>
      </c>
      <c r="D23" s="23">
        <v>349201</v>
      </c>
      <c r="E23" s="24">
        <v>44761.662579467593</v>
      </c>
      <c r="F23" s="25">
        <v>15.5</v>
      </c>
      <c r="G23" s="22" t="s">
        <v>748</v>
      </c>
      <c r="H23" s="22" t="s">
        <v>730</v>
      </c>
      <c r="I23" s="22" t="s">
        <v>42</v>
      </c>
      <c r="J23" s="26" t="s">
        <v>3</v>
      </c>
      <c r="K23" s="22" t="s">
        <v>3</v>
      </c>
      <c r="L23" s="25">
        <v>0</v>
      </c>
      <c r="M23" s="25">
        <v>0</v>
      </c>
      <c r="N23" s="25">
        <v>6</v>
      </c>
      <c r="O23" s="25">
        <v>3</v>
      </c>
      <c r="P23" s="25">
        <v>5</v>
      </c>
      <c r="Q23" s="25">
        <v>1.5</v>
      </c>
    </row>
    <row r="24" spans="1:17" ht="15.75">
      <c r="A24" s="22" t="s">
        <v>22</v>
      </c>
      <c r="B24" s="22" t="s">
        <v>68</v>
      </c>
      <c r="C24" s="22" t="s">
        <v>62</v>
      </c>
      <c r="D24" s="23">
        <v>346561</v>
      </c>
      <c r="E24" s="24">
        <v>44757.45827372685</v>
      </c>
      <c r="F24" s="25">
        <v>15.5</v>
      </c>
      <c r="G24" s="22" t="s">
        <v>749</v>
      </c>
      <c r="H24" s="22" t="s">
        <v>730</v>
      </c>
      <c r="I24" s="22" t="s">
        <v>38</v>
      </c>
      <c r="J24" s="26" t="s">
        <v>3</v>
      </c>
      <c r="K24" s="22" t="s">
        <v>3</v>
      </c>
      <c r="L24" s="25">
        <v>0</v>
      </c>
      <c r="M24" s="25">
        <v>0</v>
      </c>
      <c r="N24" s="25">
        <v>6</v>
      </c>
      <c r="O24" s="25">
        <v>3</v>
      </c>
      <c r="P24" s="25">
        <v>5</v>
      </c>
      <c r="Q24" s="25">
        <v>1.5</v>
      </c>
    </row>
    <row r="25" spans="1:17" ht="15.75">
      <c r="A25" s="22" t="s">
        <v>22</v>
      </c>
      <c r="B25" s="22" t="s">
        <v>68</v>
      </c>
      <c r="C25" s="22" t="s">
        <v>62</v>
      </c>
      <c r="D25" s="23">
        <v>345846</v>
      </c>
      <c r="E25" s="24">
        <v>44756.536719999996</v>
      </c>
      <c r="F25" s="25">
        <v>15.3</v>
      </c>
      <c r="G25" s="22" t="s">
        <v>750</v>
      </c>
      <c r="H25" s="22" t="s">
        <v>730</v>
      </c>
      <c r="I25" s="22" t="s">
        <v>38</v>
      </c>
      <c r="J25" s="26" t="s">
        <v>3</v>
      </c>
      <c r="K25" s="22" t="s">
        <v>3</v>
      </c>
      <c r="L25" s="25">
        <v>0</v>
      </c>
      <c r="M25" s="25">
        <v>0</v>
      </c>
      <c r="N25" s="25">
        <v>6</v>
      </c>
      <c r="O25" s="25">
        <v>3</v>
      </c>
      <c r="P25" s="25">
        <v>4.8</v>
      </c>
      <c r="Q25" s="25">
        <v>1.5</v>
      </c>
    </row>
    <row r="26" spans="1:17" ht="15.75">
      <c r="A26" s="22" t="s">
        <v>22</v>
      </c>
      <c r="B26" s="22" t="s">
        <v>68</v>
      </c>
      <c r="C26" s="22" t="s">
        <v>62</v>
      </c>
      <c r="D26" s="23">
        <v>348706</v>
      </c>
      <c r="E26" s="24">
        <v>44761.420049398148</v>
      </c>
      <c r="F26" s="25">
        <v>15.3</v>
      </c>
      <c r="G26" s="22" t="s">
        <v>751</v>
      </c>
      <c r="H26" s="22" t="s">
        <v>730</v>
      </c>
      <c r="I26" s="22" t="s">
        <v>5</v>
      </c>
      <c r="J26" s="26" t="s">
        <v>3</v>
      </c>
      <c r="K26" s="22" t="s">
        <v>3</v>
      </c>
      <c r="L26" s="25">
        <v>0</v>
      </c>
      <c r="M26" s="25">
        <v>0</v>
      </c>
      <c r="N26" s="25">
        <v>6</v>
      </c>
      <c r="O26" s="25">
        <v>3</v>
      </c>
      <c r="P26" s="25">
        <v>4.8</v>
      </c>
      <c r="Q26" s="25">
        <v>1.5</v>
      </c>
    </row>
    <row r="27" spans="1:17" ht="15.75">
      <c r="A27" s="22" t="s">
        <v>22</v>
      </c>
      <c r="B27" s="22" t="s">
        <v>68</v>
      </c>
      <c r="C27" s="22" t="s">
        <v>62</v>
      </c>
      <c r="D27" s="23">
        <v>349439</v>
      </c>
      <c r="E27" s="24">
        <v>44761.755992951388</v>
      </c>
      <c r="F27" s="25">
        <v>15.2</v>
      </c>
      <c r="G27" s="22" t="s">
        <v>752</v>
      </c>
      <c r="H27" s="22" t="s">
        <v>730</v>
      </c>
      <c r="I27" s="22" t="s">
        <v>36</v>
      </c>
      <c r="J27" s="26" t="s">
        <v>2</v>
      </c>
      <c r="K27" s="22" t="s">
        <v>3</v>
      </c>
      <c r="L27" s="25">
        <v>6</v>
      </c>
      <c r="M27" s="25">
        <v>0</v>
      </c>
      <c r="N27" s="25">
        <v>6</v>
      </c>
      <c r="O27" s="25">
        <v>3</v>
      </c>
      <c r="P27" s="25">
        <v>0.2</v>
      </c>
      <c r="Q27" s="25">
        <v>0</v>
      </c>
    </row>
    <row r="28" spans="1:17" ht="15.75">
      <c r="A28" s="22" t="s">
        <v>22</v>
      </c>
      <c r="B28" s="22" t="s">
        <v>68</v>
      </c>
      <c r="C28" s="22" t="s">
        <v>65</v>
      </c>
      <c r="D28" s="23">
        <v>349440</v>
      </c>
      <c r="E28" s="24">
        <v>44761.755995023144</v>
      </c>
      <c r="F28" s="25">
        <v>15.2</v>
      </c>
      <c r="G28" s="22" t="s">
        <v>752</v>
      </c>
      <c r="H28" s="22" t="s">
        <v>730</v>
      </c>
      <c r="I28" s="22" t="s">
        <v>36</v>
      </c>
      <c r="J28" s="26" t="s">
        <v>2</v>
      </c>
      <c r="K28" s="22" t="s">
        <v>3</v>
      </c>
      <c r="L28" s="25">
        <v>6</v>
      </c>
      <c r="M28" s="25">
        <v>0</v>
      </c>
      <c r="N28" s="25">
        <v>6</v>
      </c>
      <c r="O28" s="25">
        <v>3</v>
      </c>
      <c r="P28" s="25">
        <v>0.2</v>
      </c>
      <c r="Q28" s="25">
        <v>0</v>
      </c>
    </row>
    <row r="29" spans="1:17" ht="15.75">
      <c r="A29" s="22" t="s">
        <v>22</v>
      </c>
      <c r="B29" s="22" t="s">
        <v>68</v>
      </c>
      <c r="C29" s="22" t="s">
        <v>65</v>
      </c>
      <c r="D29" s="23">
        <v>349441</v>
      </c>
      <c r="E29" s="24">
        <v>44761.755998043976</v>
      </c>
      <c r="F29" s="25">
        <v>15.2</v>
      </c>
      <c r="G29" s="22" t="s">
        <v>752</v>
      </c>
      <c r="H29" s="22" t="s">
        <v>730</v>
      </c>
      <c r="I29" s="22" t="s">
        <v>36</v>
      </c>
      <c r="J29" s="26" t="s">
        <v>2</v>
      </c>
      <c r="K29" s="22" t="s">
        <v>3</v>
      </c>
      <c r="L29" s="25">
        <v>6</v>
      </c>
      <c r="M29" s="25">
        <v>0</v>
      </c>
      <c r="N29" s="25">
        <v>6</v>
      </c>
      <c r="O29" s="25">
        <v>3</v>
      </c>
      <c r="P29" s="25">
        <v>0.2</v>
      </c>
      <c r="Q29" s="25">
        <v>0</v>
      </c>
    </row>
    <row r="30" spans="1:17" ht="15.75">
      <c r="A30" s="22" t="s">
        <v>22</v>
      </c>
      <c r="B30" s="22" t="s">
        <v>68</v>
      </c>
      <c r="C30" s="22" t="s">
        <v>62</v>
      </c>
      <c r="D30" s="23">
        <v>345455</v>
      </c>
      <c r="E30" s="24">
        <v>44755.909227083328</v>
      </c>
      <c r="F30" s="25">
        <v>15.2</v>
      </c>
      <c r="G30" s="22" t="s">
        <v>753</v>
      </c>
      <c r="H30" s="22" t="s">
        <v>730</v>
      </c>
      <c r="I30" s="22" t="s">
        <v>37</v>
      </c>
      <c r="J30" s="26" t="s">
        <v>3</v>
      </c>
      <c r="K30" s="22" t="s">
        <v>3</v>
      </c>
      <c r="L30" s="25">
        <v>0</v>
      </c>
      <c r="M30" s="25">
        <v>0</v>
      </c>
      <c r="N30" s="25">
        <v>6</v>
      </c>
      <c r="O30" s="25">
        <v>3</v>
      </c>
      <c r="P30" s="25">
        <v>6.2</v>
      </c>
      <c r="Q30" s="25">
        <v>0</v>
      </c>
    </row>
    <row r="31" spans="1:17" ht="15.75">
      <c r="A31" s="22" t="s">
        <v>22</v>
      </c>
      <c r="B31" s="22" t="s">
        <v>68</v>
      </c>
      <c r="C31" s="22" t="s">
        <v>62</v>
      </c>
      <c r="D31" s="23">
        <v>343574</v>
      </c>
      <c r="E31" s="24">
        <v>44753.847349849537</v>
      </c>
      <c r="F31" s="25">
        <v>15.1</v>
      </c>
      <c r="G31" s="22" t="s">
        <v>754</v>
      </c>
      <c r="H31" s="22" t="s">
        <v>730</v>
      </c>
      <c r="I31" s="22" t="s">
        <v>58</v>
      </c>
      <c r="J31" s="26" t="s">
        <v>3</v>
      </c>
      <c r="K31" s="22" t="s">
        <v>3</v>
      </c>
      <c r="L31" s="25">
        <v>0</v>
      </c>
      <c r="M31" s="25">
        <v>0</v>
      </c>
      <c r="N31" s="25">
        <v>6</v>
      </c>
      <c r="O31" s="25">
        <v>3</v>
      </c>
      <c r="P31" s="25">
        <v>4.5999999999999996</v>
      </c>
      <c r="Q31" s="25">
        <v>1.5</v>
      </c>
    </row>
    <row r="32" spans="1:17" ht="15.75">
      <c r="A32" s="22" t="s">
        <v>22</v>
      </c>
      <c r="B32" s="22" t="s">
        <v>68</v>
      </c>
      <c r="C32" s="22" t="s">
        <v>62</v>
      </c>
      <c r="D32" s="23">
        <v>349719</v>
      </c>
      <c r="E32" s="24">
        <v>44761.854745648146</v>
      </c>
      <c r="F32" s="25">
        <v>14.700000000000001</v>
      </c>
      <c r="G32" s="22" t="s">
        <v>755</v>
      </c>
      <c r="H32" s="22" t="s">
        <v>730</v>
      </c>
      <c r="I32" s="22" t="s">
        <v>5</v>
      </c>
      <c r="J32" s="26" t="s">
        <v>3</v>
      </c>
      <c r="K32" s="22" t="s">
        <v>3</v>
      </c>
      <c r="L32" s="25">
        <v>0</v>
      </c>
      <c r="M32" s="25">
        <v>0</v>
      </c>
      <c r="N32" s="25">
        <v>6</v>
      </c>
      <c r="O32" s="25">
        <v>3</v>
      </c>
      <c r="P32" s="25">
        <v>4.8</v>
      </c>
      <c r="Q32" s="25">
        <v>0.9</v>
      </c>
    </row>
    <row r="33" spans="1:17" ht="15.75">
      <c r="A33" s="22" t="s">
        <v>22</v>
      </c>
      <c r="B33" s="22" t="s">
        <v>68</v>
      </c>
      <c r="C33" s="22" t="s">
        <v>62</v>
      </c>
      <c r="D33" s="23">
        <v>342647</v>
      </c>
      <c r="E33" s="24">
        <v>44752.66441153935</v>
      </c>
      <c r="F33" s="25">
        <v>14.4</v>
      </c>
      <c r="G33" s="22" t="s">
        <v>756</v>
      </c>
      <c r="H33" s="22" t="s">
        <v>730</v>
      </c>
      <c r="I33" s="22" t="s">
        <v>5</v>
      </c>
      <c r="J33" s="26" t="s">
        <v>3</v>
      </c>
      <c r="K33" s="22" t="s">
        <v>3</v>
      </c>
      <c r="L33" s="25">
        <v>0</v>
      </c>
      <c r="M33" s="25">
        <v>0</v>
      </c>
      <c r="N33" s="25">
        <v>6</v>
      </c>
      <c r="O33" s="25">
        <v>3</v>
      </c>
      <c r="P33" s="25">
        <v>4.8</v>
      </c>
      <c r="Q33" s="25">
        <v>0.6</v>
      </c>
    </row>
    <row r="34" spans="1:17" ht="15.75">
      <c r="A34" s="22" t="s">
        <v>22</v>
      </c>
      <c r="B34" s="22" t="s">
        <v>68</v>
      </c>
      <c r="C34" s="22" t="s">
        <v>62</v>
      </c>
      <c r="D34" s="23">
        <v>347930</v>
      </c>
      <c r="E34" s="24">
        <v>44760.557212268519</v>
      </c>
      <c r="F34" s="25">
        <v>14.4</v>
      </c>
      <c r="G34" s="22" t="s">
        <v>757</v>
      </c>
      <c r="H34" s="22" t="s">
        <v>730</v>
      </c>
      <c r="I34" s="22" t="s">
        <v>5</v>
      </c>
      <c r="J34" s="26" t="s">
        <v>3</v>
      </c>
      <c r="K34" s="22" t="s">
        <v>3</v>
      </c>
      <c r="L34" s="25">
        <v>0</v>
      </c>
      <c r="M34" s="25">
        <v>0</v>
      </c>
      <c r="N34" s="25">
        <v>6</v>
      </c>
      <c r="O34" s="25">
        <v>3</v>
      </c>
      <c r="P34" s="25">
        <v>4.8</v>
      </c>
      <c r="Q34" s="25">
        <v>0.6</v>
      </c>
    </row>
    <row r="35" spans="1:17" ht="15.75">
      <c r="A35" s="22" t="s">
        <v>22</v>
      </c>
      <c r="B35" s="22" t="s">
        <v>68</v>
      </c>
      <c r="C35" s="22" t="s">
        <v>62</v>
      </c>
      <c r="D35" s="23">
        <v>347685</v>
      </c>
      <c r="E35" s="24">
        <v>44760.108016192127</v>
      </c>
      <c r="F35" s="25">
        <v>14.1</v>
      </c>
      <c r="G35" s="22" t="s">
        <v>57</v>
      </c>
      <c r="H35" s="22" t="s">
        <v>730</v>
      </c>
      <c r="I35" s="22" t="s">
        <v>4</v>
      </c>
      <c r="J35" s="26" t="s">
        <v>2</v>
      </c>
      <c r="K35" s="22" t="s">
        <v>3</v>
      </c>
      <c r="L35" s="25">
        <v>6</v>
      </c>
      <c r="M35" s="25">
        <v>0</v>
      </c>
      <c r="N35" s="25">
        <v>6</v>
      </c>
      <c r="O35" s="25">
        <v>0</v>
      </c>
      <c r="P35" s="25">
        <v>1.2</v>
      </c>
      <c r="Q35" s="25">
        <v>0.9</v>
      </c>
    </row>
    <row r="36" spans="1:17" ht="15.75">
      <c r="A36" s="22" t="s">
        <v>22</v>
      </c>
      <c r="B36" s="22" t="s">
        <v>68</v>
      </c>
      <c r="C36" s="22" t="s">
        <v>62</v>
      </c>
      <c r="D36" s="23">
        <v>347015</v>
      </c>
      <c r="E36" s="24">
        <v>44757.957912199076</v>
      </c>
      <c r="F36" s="25">
        <v>13.899999999999999</v>
      </c>
      <c r="G36" s="22" t="s">
        <v>758</v>
      </c>
      <c r="H36" s="22" t="s">
        <v>730</v>
      </c>
      <c r="I36" s="22" t="s">
        <v>45</v>
      </c>
      <c r="J36" s="26" t="s">
        <v>3</v>
      </c>
      <c r="K36" s="22" t="s">
        <v>3</v>
      </c>
      <c r="L36" s="25">
        <v>0</v>
      </c>
      <c r="M36" s="25">
        <v>0</v>
      </c>
      <c r="N36" s="25">
        <v>6</v>
      </c>
      <c r="O36" s="25">
        <v>0</v>
      </c>
      <c r="P36" s="25">
        <v>7.2</v>
      </c>
      <c r="Q36" s="25">
        <v>0.7</v>
      </c>
    </row>
    <row r="37" spans="1:17" ht="15.75">
      <c r="A37" s="22" t="s">
        <v>22</v>
      </c>
      <c r="B37" s="22" t="s">
        <v>68</v>
      </c>
      <c r="C37" s="22" t="s">
        <v>62</v>
      </c>
      <c r="D37" s="23">
        <v>347661</v>
      </c>
      <c r="E37" s="24">
        <v>44759.948455138889</v>
      </c>
      <c r="F37" s="25">
        <v>13.700000000000001</v>
      </c>
      <c r="G37" s="22" t="s">
        <v>759</v>
      </c>
      <c r="H37" s="22" t="s">
        <v>730</v>
      </c>
      <c r="I37" s="22" t="s">
        <v>38</v>
      </c>
      <c r="J37" s="26" t="s">
        <v>3</v>
      </c>
      <c r="K37" s="22" t="s">
        <v>3</v>
      </c>
      <c r="L37" s="25">
        <v>0</v>
      </c>
      <c r="M37" s="25">
        <v>0</v>
      </c>
      <c r="N37" s="25">
        <v>6</v>
      </c>
      <c r="O37" s="25">
        <v>3</v>
      </c>
      <c r="P37" s="25">
        <v>3.8</v>
      </c>
      <c r="Q37" s="25">
        <v>0.9</v>
      </c>
    </row>
    <row r="38" spans="1:17" ht="15.75">
      <c r="A38" s="22" t="s">
        <v>22</v>
      </c>
      <c r="B38" s="22" t="s">
        <v>68</v>
      </c>
      <c r="C38" s="22" t="s">
        <v>62</v>
      </c>
      <c r="D38" s="23">
        <v>344587</v>
      </c>
      <c r="E38" s="24">
        <v>44754.991410289353</v>
      </c>
      <c r="F38" s="25">
        <v>13.7</v>
      </c>
      <c r="G38" s="22" t="s">
        <v>760</v>
      </c>
      <c r="H38" s="22" t="s">
        <v>730</v>
      </c>
      <c r="I38" s="22" t="s">
        <v>58</v>
      </c>
      <c r="J38" s="26" t="s">
        <v>3</v>
      </c>
      <c r="K38" s="22" t="s">
        <v>3</v>
      </c>
      <c r="L38" s="25">
        <v>0</v>
      </c>
      <c r="M38" s="25">
        <v>0</v>
      </c>
      <c r="N38" s="25">
        <v>6</v>
      </c>
      <c r="O38" s="25">
        <v>0</v>
      </c>
      <c r="P38" s="25">
        <v>7.2</v>
      </c>
      <c r="Q38" s="25">
        <v>0.5</v>
      </c>
    </row>
    <row r="39" spans="1:17" ht="15.75">
      <c r="A39" s="22" t="s">
        <v>22</v>
      </c>
      <c r="B39" s="22" t="s">
        <v>68</v>
      </c>
      <c r="C39" s="22" t="s">
        <v>62</v>
      </c>
      <c r="D39" s="23">
        <v>349118</v>
      </c>
      <c r="E39" s="24">
        <v>44761.606149525462</v>
      </c>
      <c r="F39" s="25">
        <v>13.5</v>
      </c>
      <c r="G39" s="22" t="s">
        <v>761</v>
      </c>
      <c r="H39" s="22" t="s">
        <v>730</v>
      </c>
      <c r="I39" s="22" t="s">
        <v>5</v>
      </c>
      <c r="J39" s="26" t="s">
        <v>3</v>
      </c>
      <c r="K39" s="22" t="s">
        <v>3</v>
      </c>
      <c r="L39" s="25">
        <v>0</v>
      </c>
      <c r="M39" s="25">
        <v>0</v>
      </c>
      <c r="N39" s="25">
        <v>6</v>
      </c>
      <c r="O39" s="25">
        <v>0</v>
      </c>
      <c r="P39" s="25">
        <v>6</v>
      </c>
      <c r="Q39" s="25">
        <v>1.5</v>
      </c>
    </row>
    <row r="40" spans="1:17" ht="15.75">
      <c r="A40" s="22" t="s">
        <v>22</v>
      </c>
      <c r="B40" s="22" t="s">
        <v>68</v>
      </c>
      <c r="C40" s="22" t="s">
        <v>62</v>
      </c>
      <c r="D40" s="23">
        <v>343637</v>
      </c>
      <c r="E40" s="24">
        <v>44753.875685520834</v>
      </c>
      <c r="F40" s="25">
        <v>13.2</v>
      </c>
      <c r="G40" s="22" t="s">
        <v>762</v>
      </c>
      <c r="H40" s="22" t="s">
        <v>730</v>
      </c>
      <c r="I40" s="22" t="s">
        <v>58</v>
      </c>
      <c r="J40" s="26" t="s">
        <v>3</v>
      </c>
      <c r="K40" s="22" t="s">
        <v>3</v>
      </c>
      <c r="L40" s="25">
        <v>0</v>
      </c>
      <c r="M40" s="25">
        <v>0</v>
      </c>
      <c r="N40" s="25">
        <v>6</v>
      </c>
      <c r="O40" s="25">
        <v>4</v>
      </c>
      <c r="P40" s="25">
        <v>3.2</v>
      </c>
      <c r="Q40" s="25">
        <v>0</v>
      </c>
    </row>
    <row r="41" spans="1:17" ht="15.75">
      <c r="A41" s="22" t="s">
        <v>22</v>
      </c>
      <c r="B41" s="22" t="s">
        <v>68</v>
      </c>
      <c r="C41" s="22" t="s">
        <v>62</v>
      </c>
      <c r="D41" s="23">
        <v>344622</v>
      </c>
      <c r="E41" s="24">
        <v>44755.115044571758</v>
      </c>
      <c r="F41" s="25">
        <v>13.2</v>
      </c>
      <c r="G41" s="22" t="s">
        <v>763</v>
      </c>
      <c r="H41" s="22" t="s">
        <v>730</v>
      </c>
      <c r="I41" s="22" t="s">
        <v>764</v>
      </c>
      <c r="J41" s="26" t="s">
        <v>3</v>
      </c>
      <c r="K41" s="22" t="s">
        <v>3</v>
      </c>
      <c r="L41" s="25">
        <v>0</v>
      </c>
      <c r="M41" s="25">
        <v>0</v>
      </c>
      <c r="N41" s="25">
        <v>6</v>
      </c>
      <c r="O41" s="25">
        <v>4</v>
      </c>
      <c r="P41" s="25">
        <v>2.2000000000000002</v>
      </c>
      <c r="Q41" s="25">
        <v>1</v>
      </c>
    </row>
    <row r="42" spans="1:17" ht="15.75">
      <c r="A42" s="22" t="s">
        <v>22</v>
      </c>
      <c r="B42" s="22" t="s">
        <v>68</v>
      </c>
      <c r="C42" s="22" t="s">
        <v>62</v>
      </c>
      <c r="D42" s="23">
        <v>347190</v>
      </c>
      <c r="E42" s="24">
        <v>44758.610673368057</v>
      </c>
      <c r="F42" s="25">
        <v>12.9</v>
      </c>
      <c r="G42" s="22" t="s">
        <v>765</v>
      </c>
      <c r="H42" s="22" t="s">
        <v>730</v>
      </c>
      <c r="I42" s="22" t="s">
        <v>24</v>
      </c>
      <c r="J42" s="26" t="s">
        <v>3</v>
      </c>
      <c r="K42" s="22" t="s">
        <v>3</v>
      </c>
      <c r="L42" s="25">
        <v>0</v>
      </c>
      <c r="M42" s="25">
        <v>0</v>
      </c>
      <c r="N42" s="25">
        <v>6</v>
      </c>
      <c r="O42" s="25">
        <v>0</v>
      </c>
      <c r="P42" s="25">
        <v>5.4</v>
      </c>
      <c r="Q42" s="25">
        <v>1.5</v>
      </c>
    </row>
    <row r="43" spans="1:17" ht="15.75">
      <c r="A43" s="22" t="s">
        <v>22</v>
      </c>
      <c r="B43" s="22" t="s">
        <v>68</v>
      </c>
      <c r="C43" s="22" t="s">
        <v>62</v>
      </c>
      <c r="D43" s="23">
        <v>349961</v>
      </c>
      <c r="E43" s="24">
        <v>44761.942761782404</v>
      </c>
      <c r="F43" s="25">
        <v>12.9</v>
      </c>
      <c r="G43" s="22" t="s">
        <v>766</v>
      </c>
      <c r="H43" s="22" t="s">
        <v>730</v>
      </c>
      <c r="I43" s="22" t="s">
        <v>39</v>
      </c>
      <c r="J43" s="26" t="s">
        <v>3</v>
      </c>
      <c r="K43" s="22" t="s">
        <v>3</v>
      </c>
      <c r="L43" s="25">
        <v>0</v>
      </c>
      <c r="M43" s="25">
        <v>0</v>
      </c>
      <c r="N43" s="25">
        <v>6</v>
      </c>
      <c r="O43" s="25">
        <v>3</v>
      </c>
      <c r="P43" s="25">
        <v>3.6</v>
      </c>
      <c r="Q43" s="25">
        <v>0.3</v>
      </c>
    </row>
    <row r="44" spans="1:17" ht="15.75">
      <c r="A44" s="22" t="s">
        <v>22</v>
      </c>
      <c r="B44" s="22" t="s">
        <v>68</v>
      </c>
      <c r="C44" s="22" t="s">
        <v>62</v>
      </c>
      <c r="D44" s="23">
        <v>347894</v>
      </c>
      <c r="E44" s="24">
        <v>44760.520747476847</v>
      </c>
      <c r="F44" s="25">
        <v>12.8</v>
      </c>
      <c r="G44" s="22" t="s">
        <v>767</v>
      </c>
      <c r="H44" s="22" t="s">
        <v>730</v>
      </c>
      <c r="I44" s="22" t="s">
        <v>5</v>
      </c>
      <c r="J44" s="26" t="s">
        <v>3</v>
      </c>
      <c r="K44" s="22" t="s">
        <v>3</v>
      </c>
      <c r="L44" s="25">
        <v>0</v>
      </c>
      <c r="M44" s="25">
        <v>0</v>
      </c>
      <c r="N44" s="25">
        <v>6</v>
      </c>
      <c r="O44" s="25">
        <v>0</v>
      </c>
      <c r="P44" s="25">
        <v>6</v>
      </c>
      <c r="Q44" s="25">
        <v>0.8</v>
      </c>
    </row>
    <row r="45" spans="1:17" ht="15.75">
      <c r="A45" s="22" t="s">
        <v>22</v>
      </c>
      <c r="B45" s="22" t="s">
        <v>68</v>
      </c>
      <c r="C45" s="22" t="s">
        <v>62</v>
      </c>
      <c r="D45" s="23">
        <v>349429</v>
      </c>
      <c r="E45" s="24">
        <v>44761.753200104162</v>
      </c>
      <c r="F45" s="25">
        <v>12.700000000000001</v>
      </c>
      <c r="G45" s="22" t="s">
        <v>768</v>
      </c>
      <c r="H45" s="22" t="s">
        <v>730</v>
      </c>
      <c r="I45" s="22" t="s">
        <v>7</v>
      </c>
      <c r="J45" s="26" t="s">
        <v>3</v>
      </c>
      <c r="K45" s="22" t="s">
        <v>3</v>
      </c>
      <c r="L45" s="25">
        <v>0</v>
      </c>
      <c r="M45" s="25">
        <v>0</v>
      </c>
      <c r="N45" s="25">
        <v>6</v>
      </c>
      <c r="O45" s="25">
        <v>3</v>
      </c>
      <c r="P45" s="25">
        <v>3.4</v>
      </c>
      <c r="Q45" s="25">
        <v>0.3</v>
      </c>
    </row>
    <row r="46" spans="1:17" ht="15.75">
      <c r="A46" s="22" t="s">
        <v>22</v>
      </c>
      <c r="B46" s="22" t="s">
        <v>68</v>
      </c>
      <c r="C46" s="22" t="s">
        <v>62</v>
      </c>
      <c r="D46" s="23">
        <v>342517</v>
      </c>
      <c r="E46" s="24">
        <v>44751.835155474539</v>
      </c>
      <c r="F46" s="25">
        <v>12.5</v>
      </c>
      <c r="G46" s="22" t="s">
        <v>769</v>
      </c>
      <c r="H46" s="22" t="s">
        <v>730</v>
      </c>
      <c r="I46" s="22" t="s">
        <v>37</v>
      </c>
      <c r="J46" s="26" t="s">
        <v>2</v>
      </c>
      <c r="K46" s="22" t="s">
        <v>3</v>
      </c>
      <c r="L46" s="25">
        <v>6</v>
      </c>
      <c r="M46" s="25">
        <v>0</v>
      </c>
      <c r="N46" s="25">
        <v>6</v>
      </c>
      <c r="O46" s="25">
        <v>0</v>
      </c>
      <c r="P46" s="25">
        <v>0.2</v>
      </c>
      <c r="Q46" s="25">
        <v>0.3</v>
      </c>
    </row>
    <row r="47" spans="1:17" ht="15.75">
      <c r="A47" s="22" t="s">
        <v>22</v>
      </c>
      <c r="B47" s="22" t="s">
        <v>68</v>
      </c>
      <c r="C47" s="22" t="s">
        <v>62</v>
      </c>
      <c r="D47" s="23">
        <v>342828</v>
      </c>
      <c r="E47" s="24">
        <v>44753.447976747681</v>
      </c>
      <c r="F47" s="25">
        <v>12.5</v>
      </c>
      <c r="G47" s="22" t="s">
        <v>770</v>
      </c>
      <c r="H47" s="22" t="s">
        <v>730</v>
      </c>
      <c r="I47" s="22" t="s">
        <v>47</v>
      </c>
      <c r="J47" s="26" t="s">
        <v>3</v>
      </c>
      <c r="K47" s="22" t="s">
        <v>3</v>
      </c>
      <c r="L47" s="25">
        <v>0</v>
      </c>
      <c r="M47" s="25">
        <v>0</v>
      </c>
      <c r="N47" s="25">
        <v>6</v>
      </c>
      <c r="O47" s="25">
        <v>3</v>
      </c>
      <c r="P47" s="25">
        <v>2</v>
      </c>
      <c r="Q47" s="25">
        <v>1.5</v>
      </c>
    </row>
    <row r="48" spans="1:17" ht="15.75">
      <c r="A48" s="22" t="s">
        <v>22</v>
      </c>
      <c r="B48" s="22" t="s">
        <v>68</v>
      </c>
      <c r="C48" s="22" t="s">
        <v>16</v>
      </c>
      <c r="D48" s="23">
        <v>342135</v>
      </c>
      <c r="E48" s="24">
        <v>44750.819996319442</v>
      </c>
      <c r="F48" s="25">
        <v>12</v>
      </c>
      <c r="G48" s="22" t="s">
        <v>56</v>
      </c>
      <c r="H48" s="22" t="s">
        <v>730</v>
      </c>
      <c r="I48" s="22" t="s">
        <v>7</v>
      </c>
      <c r="J48" s="26" t="s">
        <v>2</v>
      </c>
      <c r="K48" s="22" t="s">
        <v>3</v>
      </c>
      <c r="L48" s="25">
        <v>6</v>
      </c>
      <c r="M48" s="25">
        <v>0</v>
      </c>
      <c r="N48" s="25">
        <v>6</v>
      </c>
      <c r="O48" s="25">
        <v>0</v>
      </c>
      <c r="P48" s="25">
        <v>0</v>
      </c>
      <c r="Q48" s="25">
        <v>0</v>
      </c>
    </row>
    <row r="49" spans="1:17" ht="15.75">
      <c r="A49" s="22" t="s">
        <v>22</v>
      </c>
      <c r="B49" s="22" t="s">
        <v>68</v>
      </c>
      <c r="C49" s="22" t="s">
        <v>62</v>
      </c>
      <c r="D49" s="23">
        <v>348474</v>
      </c>
      <c r="E49" s="24">
        <v>44760.903969965279</v>
      </c>
      <c r="F49" s="25">
        <v>11.8</v>
      </c>
      <c r="G49" s="22" t="s">
        <v>771</v>
      </c>
      <c r="H49" s="22" t="s">
        <v>730</v>
      </c>
      <c r="I49" s="22" t="s">
        <v>37</v>
      </c>
      <c r="J49" s="26" t="s">
        <v>3</v>
      </c>
      <c r="K49" s="22" t="s">
        <v>2</v>
      </c>
      <c r="L49" s="25">
        <v>0</v>
      </c>
      <c r="M49" s="25">
        <v>0</v>
      </c>
      <c r="N49" s="25">
        <v>6</v>
      </c>
      <c r="O49" s="25">
        <v>3</v>
      </c>
      <c r="P49" s="25">
        <v>2</v>
      </c>
      <c r="Q49" s="25">
        <v>0.8</v>
      </c>
    </row>
    <row r="50" spans="1:17" ht="15.75">
      <c r="A50" s="22" t="s">
        <v>22</v>
      </c>
      <c r="B50" s="22" t="s">
        <v>68</v>
      </c>
      <c r="C50" s="22" t="s">
        <v>62</v>
      </c>
      <c r="D50" s="23">
        <v>342403</v>
      </c>
      <c r="E50" s="24">
        <v>44751.70633025463</v>
      </c>
      <c r="F50" s="25">
        <v>11.799999999999999</v>
      </c>
      <c r="G50" s="22" t="s">
        <v>772</v>
      </c>
      <c r="H50" s="22" t="s">
        <v>730</v>
      </c>
      <c r="I50" s="22" t="s">
        <v>34</v>
      </c>
      <c r="J50" s="26" t="s">
        <v>3</v>
      </c>
      <c r="K50" s="22" t="s">
        <v>3</v>
      </c>
      <c r="L50" s="25">
        <v>0</v>
      </c>
      <c r="M50" s="25">
        <v>0</v>
      </c>
      <c r="N50" s="25">
        <v>6</v>
      </c>
      <c r="O50" s="25">
        <v>3</v>
      </c>
      <c r="P50" s="25">
        <v>2.6</v>
      </c>
      <c r="Q50" s="25">
        <v>0.2</v>
      </c>
    </row>
    <row r="51" spans="1:17" ht="15.75">
      <c r="A51" s="22" t="s">
        <v>22</v>
      </c>
      <c r="B51" s="22" t="s">
        <v>68</v>
      </c>
      <c r="C51" s="22" t="s">
        <v>62</v>
      </c>
      <c r="D51" s="23">
        <v>349738</v>
      </c>
      <c r="E51" s="24">
        <v>44761.864510787032</v>
      </c>
      <c r="F51" s="25">
        <v>11.799999999999999</v>
      </c>
      <c r="G51" s="22" t="s">
        <v>773</v>
      </c>
      <c r="H51" s="22" t="s">
        <v>730</v>
      </c>
      <c r="I51" s="22" t="s">
        <v>45</v>
      </c>
      <c r="J51" s="26" t="s">
        <v>3</v>
      </c>
      <c r="K51" s="22" t="s">
        <v>3</v>
      </c>
      <c r="L51" s="25">
        <v>0</v>
      </c>
      <c r="M51" s="25">
        <v>0</v>
      </c>
      <c r="N51" s="25">
        <v>6</v>
      </c>
      <c r="O51" s="25">
        <v>3</v>
      </c>
      <c r="P51" s="25">
        <v>2.2000000000000002</v>
      </c>
      <c r="Q51" s="25">
        <v>0.6</v>
      </c>
    </row>
    <row r="52" spans="1:17" ht="15.75">
      <c r="A52" s="22" t="s">
        <v>22</v>
      </c>
      <c r="B52" s="22" t="s">
        <v>68</v>
      </c>
      <c r="C52" s="22" t="s">
        <v>62</v>
      </c>
      <c r="D52" s="23">
        <v>342632</v>
      </c>
      <c r="E52" s="24">
        <v>44752.624138206018</v>
      </c>
      <c r="F52" s="25">
        <v>11.6</v>
      </c>
      <c r="G52" s="22" t="s">
        <v>774</v>
      </c>
      <c r="H52" s="22" t="s">
        <v>730</v>
      </c>
      <c r="I52" s="22" t="s">
        <v>40</v>
      </c>
      <c r="J52" s="26" t="s">
        <v>3</v>
      </c>
      <c r="K52" s="22" t="s">
        <v>3</v>
      </c>
      <c r="L52" s="25">
        <v>0</v>
      </c>
      <c r="M52" s="25">
        <v>0</v>
      </c>
      <c r="N52" s="25">
        <v>6</v>
      </c>
      <c r="O52" s="25">
        <v>0</v>
      </c>
      <c r="P52" s="25">
        <v>5.6</v>
      </c>
      <c r="Q52" s="25">
        <v>0</v>
      </c>
    </row>
    <row r="53" spans="1:17" ht="15.75">
      <c r="A53" s="22" t="s">
        <v>22</v>
      </c>
      <c r="B53" s="22" t="s">
        <v>68</v>
      </c>
      <c r="C53" s="22" t="s">
        <v>62</v>
      </c>
      <c r="D53" s="23">
        <v>348500</v>
      </c>
      <c r="E53" s="24">
        <v>44760.921600381946</v>
      </c>
      <c r="F53" s="25">
        <v>11.5</v>
      </c>
      <c r="G53" s="22" t="s">
        <v>775</v>
      </c>
      <c r="H53" s="22" t="s">
        <v>730</v>
      </c>
      <c r="I53" s="22" t="s">
        <v>84</v>
      </c>
      <c r="J53" s="26" t="s">
        <v>3</v>
      </c>
      <c r="K53" s="22" t="s">
        <v>3</v>
      </c>
      <c r="L53" s="25">
        <v>0</v>
      </c>
      <c r="M53" s="25">
        <v>0</v>
      </c>
      <c r="N53" s="25">
        <v>6</v>
      </c>
      <c r="O53" s="25">
        <v>3</v>
      </c>
      <c r="P53" s="25">
        <v>2</v>
      </c>
      <c r="Q53" s="25">
        <v>0.5</v>
      </c>
    </row>
    <row r="54" spans="1:17" ht="15.75">
      <c r="A54" s="22" t="s">
        <v>22</v>
      </c>
      <c r="B54" s="22" t="s">
        <v>68</v>
      </c>
      <c r="C54" s="22" t="s">
        <v>62</v>
      </c>
      <c r="D54" s="23">
        <v>342590</v>
      </c>
      <c r="E54" s="24">
        <v>44752.438988530092</v>
      </c>
      <c r="F54" s="25">
        <v>11.3</v>
      </c>
      <c r="G54" s="22" t="s">
        <v>776</v>
      </c>
      <c r="H54" s="22" t="s">
        <v>730</v>
      </c>
      <c r="I54" s="22" t="s">
        <v>36</v>
      </c>
      <c r="J54" s="26" t="s">
        <v>3</v>
      </c>
      <c r="K54" s="22" t="s">
        <v>3</v>
      </c>
      <c r="L54" s="25">
        <v>0</v>
      </c>
      <c r="M54" s="25">
        <v>0</v>
      </c>
      <c r="N54" s="25">
        <v>6</v>
      </c>
      <c r="O54" s="25">
        <v>3</v>
      </c>
      <c r="P54" s="25">
        <v>0.8</v>
      </c>
      <c r="Q54" s="25">
        <v>1.5</v>
      </c>
    </row>
    <row r="55" spans="1:17" ht="15.75">
      <c r="A55" s="22" t="s">
        <v>22</v>
      </c>
      <c r="B55" s="22" t="s">
        <v>68</v>
      </c>
      <c r="C55" s="22" t="s">
        <v>62</v>
      </c>
      <c r="D55" s="23">
        <v>346997</v>
      </c>
      <c r="E55" s="24">
        <v>44757.922353078699</v>
      </c>
      <c r="F55" s="25">
        <v>11.1</v>
      </c>
      <c r="G55" s="22" t="s">
        <v>777</v>
      </c>
      <c r="H55" s="22" t="s">
        <v>730</v>
      </c>
      <c r="I55" s="22" t="s">
        <v>21</v>
      </c>
      <c r="J55" s="26" t="s">
        <v>3</v>
      </c>
      <c r="K55" s="22" t="s">
        <v>3</v>
      </c>
      <c r="L55" s="25">
        <v>0</v>
      </c>
      <c r="M55" s="25">
        <v>0</v>
      </c>
      <c r="N55" s="25">
        <v>6</v>
      </c>
      <c r="O55" s="25">
        <v>3</v>
      </c>
      <c r="P55" s="25">
        <v>0.6</v>
      </c>
      <c r="Q55" s="25">
        <v>1.5</v>
      </c>
    </row>
    <row r="56" spans="1:17" ht="15.75">
      <c r="A56" s="22" t="s">
        <v>22</v>
      </c>
      <c r="B56" s="22" t="s">
        <v>68</v>
      </c>
      <c r="C56" s="22" t="s">
        <v>62</v>
      </c>
      <c r="D56" s="23">
        <v>344125</v>
      </c>
      <c r="E56" s="24">
        <v>44754.61964420139</v>
      </c>
      <c r="F56" s="25">
        <v>11.1</v>
      </c>
      <c r="G56" s="22" t="s">
        <v>778</v>
      </c>
      <c r="H56" s="22" t="s">
        <v>730</v>
      </c>
      <c r="I56" s="22" t="s">
        <v>5</v>
      </c>
      <c r="J56" s="26" t="s">
        <v>3</v>
      </c>
      <c r="K56" s="22" t="s">
        <v>3</v>
      </c>
      <c r="L56" s="25">
        <v>0</v>
      </c>
      <c r="M56" s="25">
        <v>0</v>
      </c>
      <c r="N56" s="25">
        <v>6</v>
      </c>
      <c r="O56" s="25">
        <v>3</v>
      </c>
      <c r="P56" s="25">
        <v>0.6</v>
      </c>
      <c r="Q56" s="25">
        <v>1.5</v>
      </c>
    </row>
    <row r="57" spans="1:17" ht="15.75">
      <c r="A57" s="22" t="s">
        <v>22</v>
      </c>
      <c r="B57" s="22" t="s">
        <v>68</v>
      </c>
      <c r="C57" s="22" t="s">
        <v>65</v>
      </c>
      <c r="D57" s="23">
        <v>344126</v>
      </c>
      <c r="E57" s="24">
        <v>44754.619688912033</v>
      </c>
      <c r="F57" s="25">
        <v>11.1</v>
      </c>
      <c r="G57" s="22" t="s">
        <v>778</v>
      </c>
      <c r="H57" s="22" t="s">
        <v>730</v>
      </c>
      <c r="I57" s="22" t="s">
        <v>5</v>
      </c>
      <c r="J57" s="26" t="s">
        <v>3</v>
      </c>
      <c r="K57" s="22" t="s">
        <v>3</v>
      </c>
      <c r="L57" s="25">
        <v>0</v>
      </c>
      <c r="M57" s="25">
        <v>0</v>
      </c>
      <c r="N57" s="25">
        <v>6</v>
      </c>
      <c r="O57" s="25">
        <v>3</v>
      </c>
      <c r="P57" s="25">
        <v>0.6</v>
      </c>
      <c r="Q57" s="25">
        <v>1.5</v>
      </c>
    </row>
    <row r="58" spans="1:17" ht="15.75">
      <c r="A58" s="22" t="s">
        <v>22</v>
      </c>
      <c r="B58" s="22" t="s">
        <v>68</v>
      </c>
      <c r="C58" s="22" t="s">
        <v>65</v>
      </c>
      <c r="D58" s="23">
        <v>344127</v>
      </c>
      <c r="E58" s="24">
        <v>44754.619690694446</v>
      </c>
      <c r="F58" s="25">
        <v>11.1</v>
      </c>
      <c r="G58" s="22" t="s">
        <v>778</v>
      </c>
      <c r="H58" s="22" t="s">
        <v>730</v>
      </c>
      <c r="I58" s="22" t="s">
        <v>5</v>
      </c>
      <c r="J58" s="26" t="s">
        <v>3</v>
      </c>
      <c r="K58" s="22" t="s">
        <v>3</v>
      </c>
      <c r="L58" s="25">
        <v>0</v>
      </c>
      <c r="M58" s="25">
        <v>0</v>
      </c>
      <c r="N58" s="25">
        <v>6</v>
      </c>
      <c r="O58" s="25">
        <v>3</v>
      </c>
      <c r="P58" s="25">
        <v>0.6</v>
      </c>
      <c r="Q58" s="25">
        <v>1.5</v>
      </c>
    </row>
    <row r="59" spans="1:17" ht="15.75">
      <c r="A59" s="22" t="s">
        <v>22</v>
      </c>
      <c r="B59" s="22" t="s">
        <v>68</v>
      </c>
      <c r="C59" s="22" t="s">
        <v>65</v>
      </c>
      <c r="D59" s="23">
        <v>344128</v>
      </c>
      <c r="E59" s="24">
        <v>44754.619693067129</v>
      </c>
      <c r="F59" s="25">
        <v>11.1</v>
      </c>
      <c r="G59" s="22" t="s">
        <v>778</v>
      </c>
      <c r="H59" s="22" t="s">
        <v>730</v>
      </c>
      <c r="I59" s="22" t="s">
        <v>5</v>
      </c>
      <c r="J59" s="26" t="s">
        <v>3</v>
      </c>
      <c r="K59" s="22" t="s">
        <v>3</v>
      </c>
      <c r="L59" s="25">
        <v>0</v>
      </c>
      <c r="M59" s="25">
        <v>0</v>
      </c>
      <c r="N59" s="25">
        <v>6</v>
      </c>
      <c r="O59" s="25">
        <v>3</v>
      </c>
      <c r="P59" s="25">
        <v>0.6</v>
      </c>
      <c r="Q59" s="25">
        <v>1.5</v>
      </c>
    </row>
    <row r="60" spans="1:17" ht="15.75">
      <c r="A60" s="22" t="s">
        <v>22</v>
      </c>
      <c r="B60" s="22" t="s">
        <v>68</v>
      </c>
      <c r="C60" s="22" t="s">
        <v>65</v>
      </c>
      <c r="D60" s="23">
        <v>344129</v>
      </c>
      <c r="E60" s="24">
        <v>44754.619695706017</v>
      </c>
      <c r="F60" s="25">
        <v>11.1</v>
      </c>
      <c r="G60" s="22" t="s">
        <v>778</v>
      </c>
      <c r="H60" s="22" t="s">
        <v>730</v>
      </c>
      <c r="I60" s="22" t="s">
        <v>5</v>
      </c>
      <c r="J60" s="26" t="s">
        <v>3</v>
      </c>
      <c r="K60" s="22" t="s">
        <v>3</v>
      </c>
      <c r="L60" s="25">
        <v>0</v>
      </c>
      <c r="M60" s="25">
        <v>0</v>
      </c>
      <c r="N60" s="25">
        <v>6</v>
      </c>
      <c r="O60" s="25">
        <v>3</v>
      </c>
      <c r="P60" s="25">
        <v>0.6</v>
      </c>
      <c r="Q60" s="25">
        <v>1.5</v>
      </c>
    </row>
    <row r="61" spans="1:17" ht="15.75">
      <c r="A61" s="22" t="s">
        <v>22</v>
      </c>
      <c r="B61" s="22" t="s">
        <v>68</v>
      </c>
      <c r="C61" s="22" t="s">
        <v>62</v>
      </c>
      <c r="D61" s="23">
        <v>347739</v>
      </c>
      <c r="E61" s="24">
        <v>44760.408633749998</v>
      </c>
      <c r="F61" s="25">
        <v>10.9</v>
      </c>
      <c r="G61" s="22" t="s">
        <v>779</v>
      </c>
      <c r="H61" s="22" t="s">
        <v>730</v>
      </c>
      <c r="I61" s="22" t="s">
        <v>50</v>
      </c>
      <c r="J61" s="26" t="s">
        <v>3</v>
      </c>
      <c r="K61" s="22" t="s">
        <v>3</v>
      </c>
      <c r="L61" s="25">
        <v>0</v>
      </c>
      <c r="M61" s="25">
        <v>0</v>
      </c>
      <c r="N61" s="25">
        <v>6</v>
      </c>
      <c r="O61" s="25">
        <v>0</v>
      </c>
      <c r="P61" s="25">
        <v>3.4</v>
      </c>
      <c r="Q61" s="25">
        <v>1.5</v>
      </c>
    </row>
    <row r="62" spans="1:17" ht="15.75">
      <c r="A62" s="22" t="s">
        <v>22</v>
      </c>
      <c r="B62" s="22" t="s">
        <v>68</v>
      </c>
      <c r="C62" s="22" t="s">
        <v>62</v>
      </c>
      <c r="D62" s="23">
        <v>348978</v>
      </c>
      <c r="E62" s="24">
        <v>44761.528570983792</v>
      </c>
      <c r="F62" s="25">
        <v>10.8</v>
      </c>
      <c r="G62" s="22" t="s">
        <v>780</v>
      </c>
      <c r="H62" s="22" t="s">
        <v>730</v>
      </c>
      <c r="I62" s="22" t="s">
        <v>5</v>
      </c>
      <c r="J62" s="26" t="s">
        <v>3</v>
      </c>
      <c r="K62" s="22" t="s">
        <v>3</v>
      </c>
      <c r="L62" s="25">
        <v>0</v>
      </c>
      <c r="M62" s="25">
        <v>0</v>
      </c>
      <c r="N62" s="25">
        <v>6</v>
      </c>
      <c r="O62" s="25">
        <v>0</v>
      </c>
      <c r="P62" s="25">
        <v>4.8</v>
      </c>
      <c r="Q62" s="25">
        <v>0</v>
      </c>
    </row>
    <row r="63" spans="1:17" ht="15.75">
      <c r="A63" s="22" t="s">
        <v>22</v>
      </c>
      <c r="B63" s="22" t="s">
        <v>68</v>
      </c>
      <c r="C63" s="22" t="s">
        <v>62</v>
      </c>
      <c r="D63" s="23">
        <v>350040</v>
      </c>
      <c r="E63" s="24">
        <v>44761.968068541668</v>
      </c>
      <c r="F63" s="25">
        <v>10.799999999999999</v>
      </c>
      <c r="G63" s="22" t="s">
        <v>781</v>
      </c>
      <c r="H63" s="22" t="s">
        <v>730</v>
      </c>
      <c r="I63" s="22" t="s">
        <v>7</v>
      </c>
      <c r="J63" s="26" t="s">
        <v>3</v>
      </c>
      <c r="K63" s="22" t="s">
        <v>3</v>
      </c>
      <c r="L63" s="25">
        <v>0</v>
      </c>
      <c r="M63" s="25">
        <v>0</v>
      </c>
      <c r="N63" s="25">
        <v>6</v>
      </c>
      <c r="O63" s="25">
        <v>0</v>
      </c>
      <c r="P63" s="25">
        <v>3.6</v>
      </c>
      <c r="Q63" s="25">
        <v>1.2</v>
      </c>
    </row>
    <row r="64" spans="1:17" ht="15.75">
      <c r="A64" s="22" t="s">
        <v>22</v>
      </c>
      <c r="B64" s="22" t="s">
        <v>68</v>
      </c>
      <c r="C64" s="22" t="s">
        <v>62</v>
      </c>
      <c r="D64" s="23">
        <v>343030</v>
      </c>
      <c r="E64" s="24">
        <v>44753.574873356476</v>
      </c>
      <c r="F64" s="25">
        <v>10.7</v>
      </c>
      <c r="G64" s="22" t="s">
        <v>782</v>
      </c>
      <c r="H64" s="22" t="s">
        <v>730</v>
      </c>
      <c r="I64" s="22" t="s">
        <v>48</v>
      </c>
      <c r="J64" s="26" t="s">
        <v>3</v>
      </c>
      <c r="K64" s="22" t="s">
        <v>3</v>
      </c>
      <c r="L64" s="25">
        <v>0</v>
      </c>
      <c r="M64" s="25">
        <v>0</v>
      </c>
      <c r="N64" s="25">
        <v>6</v>
      </c>
      <c r="O64" s="25">
        <v>3</v>
      </c>
      <c r="P64" s="25">
        <v>1.2</v>
      </c>
      <c r="Q64" s="25">
        <v>0.5</v>
      </c>
    </row>
    <row r="65" spans="1:17" ht="15.75">
      <c r="A65" s="22" t="s">
        <v>22</v>
      </c>
      <c r="B65" s="22" t="s">
        <v>68</v>
      </c>
      <c r="C65" s="22" t="s">
        <v>62</v>
      </c>
      <c r="D65" s="23">
        <v>349467</v>
      </c>
      <c r="E65" s="24">
        <v>44761.764268923609</v>
      </c>
      <c r="F65" s="25">
        <v>10.6</v>
      </c>
      <c r="G65" s="22" t="s">
        <v>783</v>
      </c>
      <c r="H65" s="22" t="s">
        <v>730</v>
      </c>
      <c r="I65" s="22" t="s">
        <v>37</v>
      </c>
      <c r="J65" s="26" t="s">
        <v>3</v>
      </c>
      <c r="K65" s="22" t="s">
        <v>3</v>
      </c>
      <c r="L65" s="25">
        <v>0</v>
      </c>
      <c r="M65" s="25">
        <v>0</v>
      </c>
      <c r="N65" s="25">
        <v>6</v>
      </c>
      <c r="O65" s="25">
        <v>0</v>
      </c>
      <c r="P65" s="25">
        <v>4.5999999999999996</v>
      </c>
      <c r="Q65" s="25">
        <v>0</v>
      </c>
    </row>
    <row r="66" spans="1:17" ht="15.75">
      <c r="A66" s="22" t="s">
        <v>22</v>
      </c>
      <c r="B66" s="22" t="s">
        <v>68</v>
      </c>
      <c r="C66" s="22" t="s">
        <v>62</v>
      </c>
      <c r="D66" s="23">
        <v>345378</v>
      </c>
      <c r="E66" s="24">
        <v>44755.842231446761</v>
      </c>
      <c r="F66" s="25">
        <v>10.6</v>
      </c>
      <c r="G66" s="22" t="s">
        <v>784</v>
      </c>
      <c r="H66" s="22" t="s">
        <v>730</v>
      </c>
      <c r="I66" s="22" t="s">
        <v>50</v>
      </c>
      <c r="J66" s="26" t="s">
        <v>3</v>
      </c>
      <c r="K66" s="22" t="s">
        <v>3</v>
      </c>
      <c r="L66" s="25">
        <v>0</v>
      </c>
      <c r="M66" s="25">
        <v>0</v>
      </c>
      <c r="N66" s="25">
        <v>6</v>
      </c>
      <c r="O66" s="25">
        <v>0</v>
      </c>
      <c r="P66" s="25">
        <v>3.2</v>
      </c>
      <c r="Q66" s="25">
        <v>1.4</v>
      </c>
    </row>
    <row r="67" spans="1:17" ht="15.75">
      <c r="A67" s="22" t="s">
        <v>22</v>
      </c>
      <c r="B67" s="22" t="s">
        <v>68</v>
      </c>
      <c r="C67" s="22" t="s">
        <v>62</v>
      </c>
      <c r="D67" s="23">
        <v>347662</v>
      </c>
      <c r="E67" s="24">
        <v>44759.960411296292</v>
      </c>
      <c r="F67" s="25">
        <v>10.6</v>
      </c>
      <c r="G67" s="22" t="s">
        <v>785</v>
      </c>
      <c r="H67" s="22" t="s">
        <v>730</v>
      </c>
      <c r="I67" s="22" t="s">
        <v>5</v>
      </c>
      <c r="J67" s="26" t="s">
        <v>3</v>
      </c>
      <c r="K67" s="22" t="s">
        <v>3</v>
      </c>
      <c r="L67" s="25">
        <v>0</v>
      </c>
      <c r="M67" s="25">
        <v>0</v>
      </c>
      <c r="N67" s="25">
        <v>6</v>
      </c>
      <c r="O67" s="25">
        <v>3</v>
      </c>
      <c r="P67" s="25">
        <v>0.4</v>
      </c>
      <c r="Q67" s="25">
        <v>1.2</v>
      </c>
    </row>
    <row r="68" spans="1:17" ht="15.75">
      <c r="A68" s="22" t="s">
        <v>22</v>
      </c>
      <c r="B68" s="22" t="s">
        <v>68</v>
      </c>
      <c r="C68" s="22" t="s">
        <v>62</v>
      </c>
      <c r="D68" s="23">
        <v>345183</v>
      </c>
      <c r="E68" s="24">
        <v>44755.74893094907</v>
      </c>
      <c r="F68" s="25">
        <v>10.5</v>
      </c>
      <c r="G68" s="22" t="s">
        <v>786</v>
      </c>
      <c r="H68" s="22" t="s">
        <v>730</v>
      </c>
      <c r="I68" s="22" t="s">
        <v>6</v>
      </c>
      <c r="J68" s="26" t="s">
        <v>3</v>
      </c>
      <c r="K68" s="22" t="s">
        <v>3</v>
      </c>
      <c r="L68" s="25">
        <v>0</v>
      </c>
      <c r="M68" s="25">
        <v>0</v>
      </c>
      <c r="N68" s="25">
        <v>6</v>
      </c>
      <c r="O68" s="25">
        <v>3</v>
      </c>
      <c r="P68" s="25">
        <v>1.2</v>
      </c>
      <c r="Q68" s="25">
        <v>0.3</v>
      </c>
    </row>
    <row r="69" spans="1:17" ht="15.75">
      <c r="A69" s="22" t="s">
        <v>22</v>
      </c>
      <c r="B69" s="22" t="s">
        <v>68</v>
      </c>
      <c r="C69" s="22" t="s">
        <v>16</v>
      </c>
      <c r="D69" s="23">
        <v>349846</v>
      </c>
      <c r="E69" s="24">
        <v>44761.90003290509</v>
      </c>
      <c r="F69" s="25">
        <v>10.4</v>
      </c>
      <c r="G69" s="22" t="s">
        <v>788</v>
      </c>
      <c r="H69" s="22" t="s">
        <v>730</v>
      </c>
      <c r="I69" s="22" t="s">
        <v>41</v>
      </c>
      <c r="J69" s="26" t="s">
        <v>3</v>
      </c>
      <c r="K69" s="22" t="s">
        <v>3</v>
      </c>
      <c r="L69" s="25">
        <v>0</v>
      </c>
      <c r="M69" s="25">
        <v>0</v>
      </c>
      <c r="N69" s="25">
        <v>6</v>
      </c>
      <c r="O69" s="25">
        <v>3</v>
      </c>
      <c r="P69" s="25">
        <v>0</v>
      </c>
      <c r="Q69" s="25">
        <v>1.4</v>
      </c>
    </row>
    <row r="70" spans="1:17" ht="15.75">
      <c r="A70" s="22" t="s">
        <v>22</v>
      </c>
      <c r="B70" s="22" t="s">
        <v>68</v>
      </c>
      <c r="C70" s="22" t="s">
        <v>16</v>
      </c>
      <c r="D70" s="23">
        <v>342760</v>
      </c>
      <c r="E70" s="24">
        <v>44753.370663564812</v>
      </c>
      <c r="F70" s="25">
        <v>10.3</v>
      </c>
      <c r="G70" s="22" t="s">
        <v>789</v>
      </c>
      <c r="H70" s="22" t="s">
        <v>730</v>
      </c>
      <c r="I70" s="22" t="s">
        <v>47</v>
      </c>
      <c r="J70" s="26" t="s">
        <v>3</v>
      </c>
      <c r="K70" s="22" t="s">
        <v>3</v>
      </c>
      <c r="L70" s="25">
        <v>0</v>
      </c>
      <c r="M70" s="25">
        <v>0</v>
      </c>
      <c r="N70" s="25">
        <v>6</v>
      </c>
      <c r="O70" s="25">
        <v>3</v>
      </c>
      <c r="P70" s="25">
        <v>0</v>
      </c>
      <c r="Q70" s="25">
        <v>1.3</v>
      </c>
    </row>
    <row r="71" spans="1:17" ht="15.75">
      <c r="A71" s="22" t="s">
        <v>22</v>
      </c>
      <c r="B71" s="22" t="s">
        <v>68</v>
      </c>
      <c r="C71" s="22" t="s">
        <v>16</v>
      </c>
      <c r="D71" s="23">
        <v>347399</v>
      </c>
      <c r="E71" s="24">
        <v>44759.007917164352</v>
      </c>
      <c r="F71" s="25">
        <v>10</v>
      </c>
      <c r="G71" s="22" t="s">
        <v>790</v>
      </c>
      <c r="H71" s="22" t="s">
        <v>730</v>
      </c>
      <c r="I71" s="22" t="s">
        <v>24</v>
      </c>
      <c r="J71" s="26" t="s">
        <v>3</v>
      </c>
      <c r="K71" s="22" t="s">
        <v>3</v>
      </c>
      <c r="L71" s="25">
        <v>0</v>
      </c>
      <c r="M71" s="25">
        <v>0</v>
      </c>
      <c r="N71" s="25">
        <v>6</v>
      </c>
      <c r="O71" s="25">
        <v>3</v>
      </c>
      <c r="P71" s="25">
        <v>0</v>
      </c>
      <c r="Q71" s="25">
        <v>1</v>
      </c>
    </row>
    <row r="72" spans="1:17" ht="15.75">
      <c r="A72" s="22" t="s">
        <v>22</v>
      </c>
      <c r="B72" s="22" t="s">
        <v>68</v>
      </c>
      <c r="C72" s="22" t="s">
        <v>16</v>
      </c>
      <c r="D72" s="23">
        <v>347456</v>
      </c>
      <c r="E72" s="24">
        <v>44759.540530046295</v>
      </c>
      <c r="F72" s="25">
        <v>9.5</v>
      </c>
      <c r="G72" s="22" t="s">
        <v>791</v>
      </c>
      <c r="H72" s="22" t="s">
        <v>730</v>
      </c>
      <c r="I72" s="22" t="s">
        <v>30</v>
      </c>
      <c r="J72" s="26" t="s">
        <v>3</v>
      </c>
      <c r="K72" s="22" t="s">
        <v>3</v>
      </c>
      <c r="L72" s="25">
        <v>0</v>
      </c>
      <c r="M72" s="25">
        <v>0</v>
      </c>
      <c r="N72" s="25">
        <v>6</v>
      </c>
      <c r="O72" s="25">
        <v>0</v>
      </c>
      <c r="P72" s="25">
        <v>2</v>
      </c>
      <c r="Q72" s="25">
        <v>1.5</v>
      </c>
    </row>
    <row r="73" spans="1:17" ht="15.75">
      <c r="A73" s="22" t="s">
        <v>22</v>
      </c>
      <c r="B73" s="22" t="s">
        <v>68</v>
      </c>
      <c r="C73" s="22" t="s">
        <v>16</v>
      </c>
      <c r="D73" s="23">
        <v>342430</v>
      </c>
      <c r="E73" s="24">
        <v>44751.734718541666</v>
      </c>
      <c r="F73" s="25">
        <v>9.3000000000000007</v>
      </c>
      <c r="G73" s="22" t="s">
        <v>792</v>
      </c>
      <c r="H73" s="22" t="s">
        <v>730</v>
      </c>
      <c r="I73" s="22" t="s">
        <v>41</v>
      </c>
      <c r="J73" s="26" t="s">
        <v>3</v>
      </c>
      <c r="K73" s="22" t="s">
        <v>3</v>
      </c>
      <c r="L73" s="25">
        <v>0</v>
      </c>
      <c r="M73" s="25">
        <v>0</v>
      </c>
      <c r="N73" s="25">
        <v>6</v>
      </c>
      <c r="O73" s="25">
        <v>3</v>
      </c>
      <c r="P73" s="25">
        <v>0</v>
      </c>
      <c r="Q73" s="25">
        <v>0.3</v>
      </c>
    </row>
    <row r="74" spans="1:17" ht="15.75">
      <c r="A74" s="22" t="s">
        <v>22</v>
      </c>
      <c r="B74" s="22" t="s">
        <v>68</v>
      </c>
      <c r="C74" s="22" t="s">
        <v>16</v>
      </c>
      <c r="D74" s="23">
        <v>349165</v>
      </c>
      <c r="E74" s="24">
        <v>44761.637016041663</v>
      </c>
      <c r="F74" s="25">
        <v>9.3000000000000007</v>
      </c>
      <c r="G74" s="22" t="s">
        <v>793</v>
      </c>
      <c r="H74" s="22" t="s">
        <v>730</v>
      </c>
      <c r="I74" s="22" t="s">
        <v>45</v>
      </c>
      <c r="J74" s="26" t="s">
        <v>3</v>
      </c>
      <c r="K74" s="22" t="s">
        <v>3</v>
      </c>
      <c r="L74" s="25">
        <v>0</v>
      </c>
      <c r="M74" s="25">
        <v>0</v>
      </c>
      <c r="N74" s="25">
        <v>6</v>
      </c>
      <c r="O74" s="25">
        <v>3</v>
      </c>
      <c r="P74" s="25">
        <v>0</v>
      </c>
      <c r="Q74" s="25">
        <v>0.3</v>
      </c>
    </row>
    <row r="75" spans="1:17" ht="15.75">
      <c r="A75" s="22" t="s">
        <v>22</v>
      </c>
      <c r="B75" s="22" t="s">
        <v>68</v>
      </c>
      <c r="C75" s="22" t="s">
        <v>16</v>
      </c>
      <c r="D75" s="23">
        <v>349663</v>
      </c>
      <c r="E75" s="24">
        <v>44761.830145590277</v>
      </c>
      <c r="F75" s="25">
        <v>9</v>
      </c>
      <c r="G75" s="22" t="s">
        <v>794</v>
      </c>
      <c r="H75" s="22" t="s">
        <v>730</v>
      </c>
      <c r="I75" s="22" t="s">
        <v>23</v>
      </c>
      <c r="J75" s="26" t="s">
        <v>3</v>
      </c>
      <c r="K75" s="22" t="s">
        <v>3</v>
      </c>
      <c r="L75" s="25">
        <v>0</v>
      </c>
      <c r="M75" s="25">
        <v>0</v>
      </c>
      <c r="N75" s="25">
        <v>6</v>
      </c>
      <c r="O75" s="25">
        <v>0</v>
      </c>
      <c r="P75" s="25">
        <v>2.4</v>
      </c>
      <c r="Q75" s="25">
        <v>0.6</v>
      </c>
    </row>
    <row r="76" spans="1:17" ht="15.75">
      <c r="A76" s="22" t="s">
        <v>22</v>
      </c>
      <c r="B76" s="22" t="s">
        <v>68</v>
      </c>
      <c r="C76" s="22" t="s">
        <v>16</v>
      </c>
      <c r="D76" s="23">
        <v>348516</v>
      </c>
      <c r="E76" s="24">
        <v>44760.928630138886</v>
      </c>
      <c r="F76" s="25">
        <v>9</v>
      </c>
      <c r="G76" s="22" t="s">
        <v>795</v>
      </c>
      <c r="H76" s="22" t="s">
        <v>730</v>
      </c>
      <c r="I76" s="22" t="s">
        <v>79</v>
      </c>
      <c r="J76" s="26" t="s">
        <v>3</v>
      </c>
      <c r="K76" s="22" t="s">
        <v>3</v>
      </c>
      <c r="L76" s="25">
        <v>0</v>
      </c>
      <c r="M76" s="25">
        <v>0</v>
      </c>
      <c r="N76" s="25">
        <v>6</v>
      </c>
      <c r="O76" s="25">
        <v>3</v>
      </c>
      <c r="P76" s="25">
        <v>0</v>
      </c>
      <c r="Q76" s="25">
        <v>0</v>
      </c>
    </row>
    <row r="77" spans="1:17" ht="15.75">
      <c r="A77" s="22" t="s">
        <v>22</v>
      </c>
      <c r="B77" s="22" t="s">
        <v>68</v>
      </c>
      <c r="C77" s="22" t="s">
        <v>16</v>
      </c>
      <c r="D77" s="23">
        <v>344674</v>
      </c>
      <c r="E77" s="24">
        <v>44755.378816018514</v>
      </c>
      <c r="F77" s="25">
        <v>9</v>
      </c>
      <c r="G77" s="22" t="s">
        <v>46</v>
      </c>
      <c r="H77" s="22" t="s">
        <v>730</v>
      </c>
      <c r="I77" s="22" t="s">
        <v>6</v>
      </c>
      <c r="J77" s="26" t="s">
        <v>3</v>
      </c>
      <c r="K77" s="22" t="s">
        <v>3</v>
      </c>
      <c r="L77" s="25">
        <v>0</v>
      </c>
      <c r="M77" s="25">
        <v>0</v>
      </c>
      <c r="N77" s="25">
        <v>6</v>
      </c>
      <c r="O77" s="25">
        <v>3</v>
      </c>
      <c r="P77" s="25">
        <v>0</v>
      </c>
      <c r="Q77" s="25">
        <v>0</v>
      </c>
    </row>
    <row r="78" spans="1:17" ht="15.75">
      <c r="A78" s="22" t="s">
        <v>22</v>
      </c>
      <c r="B78" s="22" t="s">
        <v>68</v>
      </c>
      <c r="C78" s="22" t="s">
        <v>16</v>
      </c>
      <c r="D78" s="23">
        <v>347891</v>
      </c>
      <c r="E78" s="24">
        <v>44760.517278923609</v>
      </c>
      <c r="F78" s="25">
        <v>9</v>
      </c>
      <c r="G78" s="22" t="s">
        <v>796</v>
      </c>
      <c r="H78" s="22" t="s">
        <v>730</v>
      </c>
      <c r="I78" s="22" t="s">
        <v>17</v>
      </c>
      <c r="J78" s="26" t="s">
        <v>3</v>
      </c>
      <c r="K78" s="22" t="s">
        <v>3</v>
      </c>
      <c r="L78" s="25">
        <v>0</v>
      </c>
      <c r="M78" s="25">
        <v>0</v>
      </c>
      <c r="N78" s="25">
        <v>6</v>
      </c>
      <c r="O78" s="25">
        <v>3</v>
      </c>
      <c r="P78" s="25">
        <v>0</v>
      </c>
      <c r="Q78" s="25">
        <v>0</v>
      </c>
    </row>
    <row r="79" spans="1:17" ht="15.75">
      <c r="A79" s="22" t="s">
        <v>22</v>
      </c>
      <c r="B79" s="22" t="s">
        <v>68</v>
      </c>
      <c r="C79" s="22" t="s">
        <v>16</v>
      </c>
      <c r="D79" s="23">
        <v>345240</v>
      </c>
      <c r="E79" s="24">
        <v>44755.770588935186</v>
      </c>
      <c r="F79" s="25">
        <v>9</v>
      </c>
      <c r="G79" s="22" t="s">
        <v>797</v>
      </c>
      <c r="H79" s="22" t="s">
        <v>730</v>
      </c>
      <c r="I79" s="22" t="s">
        <v>37</v>
      </c>
      <c r="J79" s="26" t="s">
        <v>3</v>
      </c>
      <c r="K79" s="22" t="s">
        <v>3</v>
      </c>
      <c r="L79" s="25">
        <v>0</v>
      </c>
      <c r="M79" s="25">
        <v>0</v>
      </c>
      <c r="N79" s="25">
        <v>6</v>
      </c>
      <c r="O79" s="25">
        <v>3</v>
      </c>
      <c r="P79" s="25">
        <v>0</v>
      </c>
      <c r="Q79" s="25">
        <v>0</v>
      </c>
    </row>
    <row r="80" spans="1:17" ht="15.75">
      <c r="A80" s="22" t="s">
        <v>22</v>
      </c>
      <c r="B80" s="22" t="s">
        <v>68</v>
      </c>
      <c r="C80" s="22" t="s">
        <v>16</v>
      </c>
      <c r="D80" s="23">
        <v>341916</v>
      </c>
      <c r="E80" s="24">
        <v>44750.631443969905</v>
      </c>
      <c r="F80" s="25">
        <v>9</v>
      </c>
      <c r="G80" s="22" t="s">
        <v>798</v>
      </c>
      <c r="H80" s="22" t="s">
        <v>730</v>
      </c>
      <c r="I80" s="22" t="s">
        <v>5</v>
      </c>
      <c r="J80" s="26" t="s">
        <v>3</v>
      </c>
      <c r="K80" s="22" t="s">
        <v>3</v>
      </c>
      <c r="L80" s="25">
        <v>0</v>
      </c>
      <c r="M80" s="25">
        <v>0</v>
      </c>
      <c r="N80" s="25">
        <v>6</v>
      </c>
      <c r="O80" s="25">
        <v>3</v>
      </c>
      <c r="P80" s="25">
        <v>0</v>
      </c>
      <c r="Q80" s="25">
        <v>0</v>
      </c>
    </row>
    <row r="81" spans="1:17" ht="15.75">
      <c r="A81" s="22" t="s">
        <v>22</v>
      </c>
      <c r="B81" s="22" t="s">
        <v>68</v>
      </c>
      <c r="C81" s="22" t="s">
        <v>65</v>
      </c>
      <c r="D81" s="23">
        <v>341917</v>
      </c>
      <c r="E81" s="24">
        <v>44750.6314465162</v>
      </c>
      <c r="F81" s="25">
        <v>9</v>
      </c>
      <c r="G81" s="22" t="s">
        <v>798</v>
      </c>
      <c r="H81" s="22" t="s">
        <v>730</v>
      </c>
      <c r="I81" s="22" t="s">
        <v>5</v>
      </c>
      <c r="J81" s="26" t="s">
        <v>3</v>
      </c>
      <c r="K81" s="22" t="s">
        <v>3</v>
      </c>
      <c r="L81" s="25">
        <v>0</v>
      </c>
      <c r="M81" s="25">
        <v>0</v>
      </c>
      <c r="N81" s="25">
        <v>6</v>
      </c>
      <c r="O81" s="25">
        <v>3</v>
      </c>
      <c r="P81" s="25">
        <v>0</v>
      </c>
      <c r="Q81" s="25">
        <v>0</v>
      </c>
    </row>
    <row r="82" spans="1:17" ht="15.75">
      <c r="A82" s="22" t="s">
        <v>22</v>
      </c>
      <c r="B82" s="22" t="s">
        <v>68</v>
      </c>
      <c r="C82" s="22" t="s">
        <v>65</v>
      </c>
      <c r="D82" s="23">
        <v>341918</v>
      </c>
      <c r="E82" s="24">
        <v>44750.631451678237</v>
      </c>
      <c r="F82" s="25">
        <v>9</v>
      </c>
      <c r="G82" s="22" t="s">
        <v>798</v>
      </c>
      <c r="H82" s="22" t="s">
        <v>730</v>
      </c>
      <c r="I82" s="22" t="s">
        <v>5</v>
      </c>
      <c r="J82" s="26" t="s">
        <v>3</v>
      </c>
      <c r="K82" s="22" t="s">
        <v>3</v>
      </c>
      <c r="L82" s="25">
        <v>0</v>
      </c>
      <c r="M82" s="25">
        <v>0</v>
      </c>
      <c r="N82" s="25">
        <v>6</v>
      </c>
      <c r="O82" s="25">
        <v>3</v>
      </c>
      <c r="P82" s="25">
        <v>0</v>
      </c>
      <c r="Q82" s="25">
        <v>0</v>
      </c>
    </row>
    <row r="83" spans="1:17" ht="15.75">
      <c r="A83" s="22" t="s">
        <v>22</v>
      </c>
      <c r="B83" s="22" t="s">
        <v>68</v>
      </c>
      <c r="C83" s="22" t="s">
        <v>65</v>
      </c>
      <c r="D83" s="23">
        <v>341919</v>
      </c>
      <c r="E83" s="24">
        <v>44750.631455324074</v>
      </c>
      <c r="F83" s="25">
        <v>9</v>
      </c>
      <c r="G83" s="22" t="s">
        <v>798</v>
      </c>
      <c r="H83" s="22" t="s">
        <v>730</v>
      </c>
      <c r="I83" s="22" t="s">
        <v>5</v>
      </c>
      <c r="J83" s="26" t="s">
        <v>3</v>
      </c>
      <c r="K83" s="22" t="s">
        <v>3</v>
      </c>
      <c r="L83" s="25">
        <v>0</v>
      </c>
      <c r="M83" s="25">
        <v>0</v>
      </c>
      <c r="N83" s="25">
        <v>6</v>
      </c>
      <c r="O83" s="25">
        <v>3</v>
      </c>
      <c r="P83" s="25">
        <v>0</v>
      </c>
      <c r="Q83" s="25">
        <v>0</v>
      </c>
    </row>
    <row r="84" spans="1:17" ht="15.75">
      <c r="A84" s="22" t="s">
        <v>22</v>
      </c>
      <c r="B84" s="22" t="s">
        <v>68</v>
      </c>
      <c r="C84" s="22" t="s">
        <v>65</v>
      </c>
      <c r="D84" s="23">
        <v>341920</v>
      </c>
      <c r="E84" s="24">
        <v>44750.631459490738</v>
      </c>
      <c r="F84" s="25">
        <v>9</v>
      </c>
      <c r="G84" s="22" t="s">
        <v>798</v>
      </c>
      <c r="H84" s="22" t="s">
        <v>730</v>
      </c>
      <c r="I84" s="22" t="s">
        <v>5</v>
      </c>
      <c r="J84" s="26" t="s">
        <v>3</v>
      </c>
      <c r="K84" s="22" t="s">
        <v>3</v>
      </c>
      <c r="L84" s="25">
        <v>0</v>
      </c>
      <c r="M84" s="25">
        <v>0</v>
      </c>
      <c r="N84" s="25">
        <v>6</v>
      </c>
      <c r="O84" s="25">
        <v>3</v>
      </c>
      <c r="P84" s="25">
        <v>0</v>
      </c>
      <c r="Q84" s="25">
        <v>0</v>
      </c>
    </row>
    <row r="85" spans="1:17" ht="15.75">
      <c r="A85" s="22" t="s">
        <v>22</v>
      </c>
      <c r="B85" s="22" t="s">
        <v>68</v>
      </c>
      <c r="C85" s="22" t="s">
        <v>16</v>
      </c>
      <c r="D85" s="23">
        <v>349103</v>
      </c>
      <c r="E85" s="24">
        <v>44761.599421250001</v>
      </c>
      <c r="F85" s="25">
        <v>9</v>
      </c>
      <c r="G85" s="22" t="s">
        <v>799</v>
      </c>
      <c r="H85" s="22" t="s">
        <v>730</v>
      </c>
      <c r="I85" s="22" t="s">
        <v>5</v>
      </c>
      <c r="J85" s="26" t="s">
        <v>3</v>
      </c>
      <c r="K85" s="22" t="s">
        <v>3</v>
      </c>
      <c r="L85" s="25">
        <v>0</v>
      </c>
      <c r="M85" s="25">
        <v>0</v>
      </c>
      <c r="N85" s="25">
        <v>6</v>
      </c>
      <c r="O85" s="25">
        <v>3</v>
      </c>
      <c r="P85" s="25">
        <v>0</v>
      </c>
      <c r="Q85" s="25">
        <v>0</v>
      </c>
    </row>
    <row r="86" spans="1:17" ht="15.75">
      <c r="A86" s="22" t="s">
        <v>22</v>
      </c>
      <c r="B86" s="22" t="s">
        <v>68</v>
      </c>
      <c r="C86" s="22" t="s">
        <v>16</v>
      </c>
      <c r="D86" s="23">
        <v>347177</v>
      </c>
      <c r="E86" s="24">
        <v>44758.570165798606</v>
      </c>
      <c r="F86" s="25">
        <v>9</v>
      </c>
      <c r="G86" s="22" t="s">
        <v>800</v>
      </c>
      <c r="H86" s="22" t="s">
        <v>730</v>
      </c>
      <c r="I86" s="22" t="s">
        <v>45</v>
      </c>
      <c r="J86" s="26" t="s">
        <v>3</v>
      </c>
      <c r="K86" s="22" t="s">
        <v>3</v>
      </c>
      <c r="L86" s="25">
        <v>0</v>
      </c>
      <c r="M86" s="25">
        <v>0</v>
      </c>
      <c r="N86" s="25">
        <v>6</v>
      </c>
      <c r="O86" s="25">
        <v>3</v>
      </c>
      <c r="P86" s="25">
        <v>0</v>
      </c>
      <c r="Q86" s="25">
        <v>0</v>
      </c>
    </row>
    <row r="87" spans="1:17" ht="15.75">
      <c r="A87" s="22" t="s">
        <v>22</v>
      </c>
      <c r="B87" s="22" t="s">
        <v>68</v>
      </c>
      <c r="C87" s="22" t="s">
        <v>16</v>
      </c>
      <c r="D87" s="23">
        <v>343931</v>
      </c>
      <c r="E87" s="24">
        <v>44754.466495729168</v>
      </c>
      <c r="F87" s="25">
        <v>8.6</v>
      </c>
      <c r="G87" s="22" t="s">
        <v>61</v>
      </c>
      <c r="H87" s="22" t="s">
        <v>730</v>
      </c>
      <c r="I87" s="22" t="s">
        <v>58</v>
      </c>
      <c r="J87" s="26" t="s">
        <v>3</v>
      </c>
      <c r="K87" s="22" t="s">
        <v>3</v>
      </c>
      <c r="L87" s="25">
        <v>0</v>
      </c>
      <c r="M87" s="25">
        <v>0</v>
      </c>
      <c r="N87" s="25">
        <v>6</v>
      </c>
      <c r="O87" s="25">
        <v>0</v>
      </c>
      <c r="P87" s="25">
        <v>2.6</v>
      </c>
      <c r="Q87" s="25">
        <v>0</v>
      </c>
    </row>
    <row r="88" spans="1:17" ht="15.75">
      <c r="A88" s="22" t="s">
        <v>22</v>
      </c>
      <c r="B88" s="22" t="s">
        <v>68</v>
      </c>
      <c r="C88" s="22" t="s">
        <v>16</v>
      </c>
      <c r="D88" s="23">
        <v>349372</v>
      </c>
      <c r="E88" s="24">
        <v>44761.732088263889</v>
      </c>
      <c r="F88" s="25">
        <v>8.5</v>
      </c>
      <c r="G88" s="22" t="s">
        <v>801</v>
      </c>
      <c r="H88" s="22" t="s">
        <v>730</v>
      </c>
      <c r="I88" s="22" t="s">
        <v>42</v>
      </c>
      <c r="J88" s="26" t="s">
        <v>3</v>
      </c>
      <c r="K88" s="22" t="s">
        <v>3</v>
      </c>
      <c r="L88" s="25">
        <v>0</v>
      </c>
      <c r="M88" s="25">
        <v>0</v>
      </c>
      <c r="N88" s="25">
        <v>6</v>
      </c>
      <c r="O88" s="25">
        <v>0</v>
      </c>
      <c r="P88" s="25">
        <v>1</v>
      </c>
      <c r="Q88" s="25">
        <v>1.5</v>
      </c>
    </row>
    <row r="89" spans="1:17" ht="15.75">
      <c r="A89" s="22" t="s">
        <v>22</v>
      </c>
      <c r="B89" s="22" t="s">
        <v>68</v>
      </c>
      <c r="C89" s="22" t="s">
        <v>16</v>
      </c>
      <c r="D89" s="23">
        <v>342772</v>
      </c>
      <c r="E89" s="24">
        <v>44753.391553009256</v>
      </c>
      <c r="F89" s="25">
        <v>8.4</v>
      </c>
      <c r="G89" s="22" t="s">
        <v>802</v>
      </c>
      <c r="H89" s="22" t="s">
        <v>730</v>
      </c>
      <c r="I89" s="22" t="s">
        <v>37</v>
      </c>
      <c r="J89" s="26" t="s">
        <v>3</v>
      </c>
      <c r="K89" s="22" t="s">
        <v>3</v>
      </c>
      <c r="L89" s="25">
        <v>0</v>
      </c>
      <c r="M89" s="25">
        <v>0</v>
      </c>
      <c r="N89" s="25">
        <v>6</v>
      </c>
      <c r="O89" s="25">
        <v>0</v>
      </c>
      <c r="P89" s="25">
        <v>2.4</v>
      </c>
      <c r="Q89" s="25">
        <v>0</v>
      </c>
    </row>
    <row r="90" spans="1:17" ht="15.75">
      <c r="A90" s="22" t="s">
        <v>22</v>
      </c>
      <c r="B90" s="22" t="s">
        <v>68</v>
      </c>
      <c r="C90" s="22" t="s">
        <v>16</v>
      </c>
      <c r="D90" s="23">
        <v>348265</v>
      </c>
      <c r="E90" s="24">
        <v>44760.754780787036</v>
      </c>
      <c r="F90" s="25">
        <v>8.4</v>
      </c>
      <c r="G90" s="22" t="s">
        <v>803</v>
      </c>
      <c r="H90" s="22" t="s">
        <v>730</v>
      </c>
      <c r="I90" s="22" t="s">
        <v>23</v>
      </c>
      <c r="J90" s="26" t="s">
        <v>3</v>
      </c>
      <c r="K90" s="22" t="s">
        <v>3</v>
      </c>
      <c r="L90" s="25">
        <v>0</v>
      </c>
      <c r="M90" s="25">
        <v>0</v>
      </c>
      <c r="N90" s="25">
        <v>6</v>
      </c>
      <c r="O90" s="25">
        <v>0</v>
      </c>
      <c r="P90" s="25">
        <v>1.2</v>
      </c>
      <c r="Q90" s="25">
        <v>1.2</v>
      </c>
    </row>
    <row r="91" spans="1:17" ht="15.75">
      <c r="A91" s="22" t="s">
        <v>22</v>
      </c>
      <c r="B91" s="22" t="s">
        <v>68</v>
      </c>
      <c r="C91" s="22" t="s">
        <v>16</v>
      </c>
      <c r="D91" s="23">
        <v>344230</v>
      </c>
      <c r="E91" s="24">
        <v>44754.667338287036</v>
      </c>
      <c r="F91" s="25">
        <v>7.7</v>
      </c>
      <c r="G91" s="22" t="s">
        <v>804</v>
      </c>
      <c r="H91" s="22" t="s">
        <v>730</v>
      </c>
      <c r="I91" s="22" t="s">
        <v>50</v>
      </c>
      <c r="J91" s="26" t="s">
        <v>3</v>
      </c>
      <c r="K91" s="22" t="s">
        <v>3</v>
      </c>
      <c r="L91" s="25">
        <v>0</v>
      </c>
      <c r="M91" s="25">
        <v>0</v>
      </c>
      <c r="N91" s="25">
        <v>6</v>
      </c>
      <c r="O91" s="25">
        <v>0</v>
      </c>
      <c r="P91" s="25">
        <v>0.8</v>
      </c>
      <c r="Q91" s="25">
        <v>0.9</v>
      </c>
    </row>
    <row r="92" spans="1:17" ht="15.75">
      <c r="A92" s="22" t="s">
        <v>22</v>
      </c>
      <c r="B92" s="22" t="s">
        <v>68</v>
      </c>
      <c r="C92" s="22" t="s">
        <v>16</v>
      </c>
      <c r="D92" s="23">
        <v>342729</v>
      </c>
      <c r="E92" s="24">
        <v>44753.094449687502</v>
      </c>
      <c r="F92" s="25">
        <v>7.6</v>
      </c>
      <c r="G92" s="22" t="s">
        <v>805</v>
      </c>
      <c r="H92" s="22" t="s">
        <v>730</v>
      </c>
      <c r="I92" s="22" t="s">
        <v>37</v>
      </c>
      <c r="J92" s="26" t="s">
        <v>3</v>
      </c>
      <c r="K92" s="22" t="s">
        <v>3</v>
      </c>
      <c r="L92" s="25">
        <v>0</v>
      </c>
      <c r="M92" s="25">
        <v>0</v>
      </c>
      <c r="N92" s="25">
        <v>6</v>
      </c>
      <c r="O92" s="25">
        <v>0</v>
      </c>
      <c r="P92" s="25">
        <v>1.6</v>
      </c>
      <c r="Q92" s="25">
        <v>0</v>
      </c>
    </row>
    <row r="93" spans="1:17" ht="15.75">
      <c r="A93" s="22" t="s">
        <v>22</v>
      </c>
      <c r="B93" s="22" t="s">
        <v>68</v>
      </c>
      <c r="C93" s="22" t="s">
        <v>16</v>
      </c>
      <c r="D93" s="23">
        <v>349949</v>
      </c>
      <c r="E93" s="24">
        <v>44761.938386458329</v>
      </c>
      <c r="F93" s="25">
        <v>7.4</v>
      </c>
      <c r="G93" s="22" t="s">
        <v>806</v>
      </c>
      <c r="H93" s="22" t="s">
        <v>730</v>
      </c>
      <c r="I93" s="22" t="s">
        <v>30</v>
      </c>
      <c r="J93" s="26" t="s">
        <v>3</v>
      </c>
      <c r="K93" s="22" t="s">
        <v>3</v>
      </c>
      <c r="L93" s="25">
        <v>0</v>
      </c>
      <c r="M93" s="25">
        <v>0</v>
      </c>
      <c r="N93" s="25">
        <v>6</v>
      </c>
      <c r="O93" s="25">
        <v>0</v>
      </c>
      <c r="P93" s="25">
        <v>1.4</v>
      </c>
      <c r="Q93" s="25">
        <v>0</v>
      </c>
    </row>
    <row r="94" spans="1:17" ht="15.75">
      <c r="A94" s="22" t="s">
        <v>22</v>
      </c>
      <c r="B94" s="22" t="s">
        <v>68</v>
      </c>
      <c r="C94" s="22" t="s">
        <v>16</v>
      </c>
      <c r="D94" s="23">
        <v>348609</v>
      </c>
      <c r="E94" s="24">
        <v>44761.384302164348</v>
      </c>
      <c r="F94" s="25">
        <v>7.1000000000000005</v>
      </c>
      <c r="G94" s="22" t="s">
        <v>807</v>
      </c>
      <c r="H94" s="22" t="s">
        <v>730</v>
      </c>
      <c r="I94" s="22" t="s">
        <v>37</v>
      </c>
      <c r="J94" s="26" t="s">
        <v>3</v>
      </c>
      <c r="K94" s="22" t="s">
        <v>3</v>
      </c>
      <c r="L94" s="25">
        <v>0</v>
      </c>
      <c r="M94" s="25">
        <v>0</v>
      </c>
      <c r="N94" s="25">
        <v>6</v>
      </c>
      <c r="O94" s="25">
        <v>0</v>
      </c>
      <c r="P94" s="25">
        <v>0.2</v>
      </c>
      <c r="Q94" s="25">
        <v>0.9</v>
      </c>
    </row>
    <row r="95" spans="1:17" ht="15.75">
      <c r="A95" s="22" t="s">
        <v>22</v>
      </c>
      <c r="B95" s="22" t="s">
        <v>68</v>
      </c>
      <c r="C95" s="22" t="s">
        <v>16</v>
      </c>
      <c r="D95" s="23">
        <v>349724</v>
      </c>
      <c r="E95" s="24">
        <v>44761.856458761569</v>
      </c>
      <c r="F95" s="25">
        <v>6.9</v>
      </c>
      <c r="G95" s="22" t="s">
        <v>808</v>
      </c>
      <c r="H95" s="22" t="s">
        <v>730</v>
      </c>
      <c r="I95" s="22" t="s">
        <v>24</v>
      </c>
      <c r="J95" s="26" t="s">
        <v>3</v>
      </c>
      <c r="K95" s="22" t="s">
        <v>3</v>
      </c>
      <c r="L95" s="25">
        <v>0</v>
      </c>
      <c r="M95" s="25">
        <v>0</v>
      </c>
      <c r="N95" s="25">
        <v>6</v>
      </c>
      <c r="O95" s="25">
        <v>0</v>
      </c>
      <c r="P95" s="25">
        <v>0.4</v>
      </c>
      <c r="Q95" s="25">
        <v>0.5</v>
      </c>
    </row>
    <row r="96" spans="1:17" ht="15.75">
      <c r="A96" s="22" t="s">
        <v>22</v>
      </c>
      <c r="B96" s="22" t="s">
        <v>68</v>
      </c>
      <c r="C96" s="22" t="s">
        <v>16</v>
      </c>
      <c r="D96" s="23">
        <v>347652</v>
      </c>
      <c r="E96" s="24">
        <v>44759.923518356482</v>
      </c>
      <c r="F96" s="25">
        <v>6.5</v>
      </c>
      <c r="G96" s="22" t="s">
        <v>809</v>
      </c>
      <c r="H96" s="22" t="s">
        <v>730</v>
      </c>
      <c r="I96" s="22" t="s">
        <v>50</v>
      </c>
      <c r="J96" s="26" t="s">
        <v>3</v>
      </c>
      <c r="K96" s="22" t="s">
        <v>3</v>
      </c>
      <c r="L96" s="25">
        <v>0</v>
      </c>
      <c r="M96" s="25">
        <v>0</v>
      </c>
      <c r="N96" s="25">
        <v>6</v>
      </c>
      <c r="O96" s="25">
        <v>0</v>
      </c>
      <c r="P96" s="25">
        <v>0.2</v>
      </c>
      <c r="Q96" s="25">
        <v>0.3</v>
      </c>
    </row>
    <row r="97" spans="1:17" ht="15.75">
      <c r="A97" s="22" t="s">
        <v>22</v>
      </c>
      <c r="B97" s="22" t="s">
        <v>68</v>
      </c>
      <c r="C97" s="22" t="s">
        <v>16</v>
      </c>
      <c r="D97" s="23">
        <v>347336</v>
      </c>
      <c r="E97" s="24">
        <v>44758.77027606481</v>
      </c>
      <c r="F97" s="25">
        <v>6.2</v>
      </c>
      <c r="G97" s="22" t="s">
        <v>810</v>
      </c>
      <c r="H97" s="22" t="s">
        <v>730</v>
      </c>
      <c r="I97" s="22" t="s">
        <v>7</v>
      </c>
      <c r="J97" s="26" t="s">
        <v>3</v>
      </c>
      <c r="K97" s="22" t="s">
        <v>3</v>
      </c>
      <c r="L97" s="25">
        <v>0</v>
      </c>
      <c r="M97" s="25">
        <v>0</v>
      </c>
      <c r="N97" s="25">
        <v>6</v>
      </c>
      <c r="O97" s="25">
        <v>0</v>
      </c>
      <c r="P97" s="25">
        <v>0</v>
      </c>
      <c r="Q97" s="25">
        <v>0.2</v>
      </c>
    </row>
    <row r="98" spans="1:17" ht="15.75">
      <c r="A98" s="22" t="s">
        <v>22</v>
      </c>
      <c r="B98" s="22" t="s">
        <v>68</v>
      </c>
      <c r="C98" s="22" t="s">
        <v>16</v>
      </c>
      <c r="D98" s="23">
        <v>346685</v>
      </c>
      <c r="E98" s="24">
        <v>44757.635975671292</v>
      </c>
      <c r="F98" s="25">
        <v>6</v>
      </c>
      <c r="G98" s="22" t="s">
        <v>811</v>
      </c>
      <c r="H98" s="22" t="s">
        <v>730</v>
      </c>
      <c r="I98" s="22" t="s">
        <v>42</v>
      </c>
      <c r="J98" s="26" t="s">
        <v>3</v>
      </c>
      <c r="K98" s="22" t="s">
        <v>3</v>
      </c>
      <c r="L98" s="25">
        <v>0</v>
      </c>
      <c r="M98" s="25">
        <v>0</v>
      </c>
      <c r="N98" s="25">
        <v>6</v>
      </c>
      <c r="O98" s="25">
        <v>0</v>
      </c>
      <c r="P98" s="25">
        <v>0</v>
      </c>
      <c r="Q98" s="25">
        <v>0</v>
      </c>
    </row>
    <row r="99" spans="1:17" ht="15.75">
      <c r="A99" s="22" t="s">
        <v>22</v>
      </c>
      <c r="B99" s="22" t="s">
        <v>68</v>
      </c>
      <c r="C99" s="22" t="s">
        <v>16</v>
      </c>
      <c r="D99" s="23">
        <v>346053</v>
      </c>
      <c r="E99" s="24">
        <v>44756.678062974534</v>
      </c>
      <c r="F99" s="25">
        <v>6</v>
      </c>
      <c r="G99" s="22" t="s">
        <v>812</v>
      </c>
      <c r="H99" s="22" t="s">
        <v>730</v>
      </c>
      <c r="I99" s="22" t="s">
        <v>58</v>
      </c>
      <c r="J99" s="26" t="s">
        <v>3</v>
      </c>
      <c r="K99" s="22" t="s">
        <v>3</v>
      </c>
      <c r="L99" s="25">
        <v>0</v>
      </c>
      <c r="M99" s="25">
        <v>0</v>
      </c>
      <c r="N99" s="25">
        <v>6</v>
      </c>
      <c r="O99" s="25">
        <v>0</v>
      </c>
      <c r="P99" s="25">
        <v>0</v>
      </c>
      <c r="Q99" s="25">
        <v>0</v>
      </c>
    </row>
    <row r="100" spans="1:17" ht="15.75">
      <c r="A100" s="22" t="s">
        <v>22</v>
      </c>
      <c r="B100" s="22" t="s">
        <v>68</v>
      </c>
      <c r="C100" s="22" t="s">
        <v>16</v>
      </c>
      <c r="D100" s="23">
        <v>343569</v>
      </c>
      <c r="E100" s="24">
        <v>44753.84054208333</v>
      </c>
      <c r="F100" s="25">
        <v>6</v>
      </c>
      <c r="G100" s="22" t="s">
        <v>813</v>
      </c>
      <c r="H100" s="22" t="s">
        <v>730</v>
      </c>
      <c r="I100" s="22" t="s">
        <v>5</v>
      </c>
      <c r="J100" s="26" t="s">
        <v>3</v>
      </c>
      <c r="K100" s="22" t="s">
        <v>3</v>
      </c>
      <c r="L100" s="25">
        <v>0</v>
      </c>
      <c r="M100" s="25">
        <v>0</v>
      </c>
      <c r="N100" s="25">
        <v>6</v>
      </c>
      <c r="O100" s="25">
        <v>0</v>
      </c>
      <c r="P100" s="25">
        <v>0</v>
      </c>
      <c r="Q100" s="25">
        <v>0</v>
      </c>
    </row>
    <row r="101" spans="1:17" ht="15.75">
      <c r="A101" s="22" t="s">
        <v>22</v>
      </c>
      <c r="B101" s="22" t="s">
        <v>68</v>
      </c>
      <c r="C101" s="22" t="s">
        <v>16</v>
      </c>
      <c r="D101" s="23">
        <v>348015</v>
      </c>
      <c r="E101" s="24">
        <v>44760.644077824072</v>
      </c>
      <c r="F101" s="25">
        <v>6</v>
      </c>
      <c r="G101" s="22" t="s">
        <v>814</v>
      </c>
      <c r="H101" s="22" t="s">
        <v>730</v>
      </c>
      <c r="I101" s="22" t="s">
        <v>5</v>
      </c>
      <c r="J101" s="26" t="s">
        <v>3</v>
      </c>
      <c r="K101" s="22" t="s">
        <v>3</v>
      </c>
      <c r="L101" s="25">
        <v>0</v>
      </c>
      <c r="M101" s="25">
        <v>0</v>
      </c>
      <c r="N101" s="25">
        <v>6</v>
      </c>
      <c r="O101" s="25">
        <v>0</v>
      </c>
      <c r="P101" s="25">
        <v>0</v>
      </c>
      <c r="Q101" s="25">
        <v>0</v>
      </c>
    </row>
    <row r="102" spans="1:17" ht="15.75">
      <c r="A102" s="22" t="s">
        <v>22</v>
      </c>
      <c r="B102" s="22" t="s">
        <v>68</v>
      </c>
      <c r="C102" s="22" t="s">
        <v>16</v>
      </c>
      <c r="D102" s="23">
        <v>349334</v>
      </c>
      <c r="E102" s="24">
        <v>44761.724266666664</v>
      </c>
      <c r="F102" s="25">
        <v>6</v>
      </c>
      <c r="G102" s="22" t="s">
        <v>815</v>
      </c>
      <c r="H102" s="22" t="s">
        <v>730</v>
      </c>
      <c r="I102" s="22" t="s">
        <v>45</v>
      </c>
      <c r="J102" s="26" t="s">
        <v>3</v>
      </c>
      <c r="K102" s="22" t="s">
        <v>3</v>
      </c>
      <c r="L102" s="25">
        <v>0</v>
      </c>
      <c r="M102" s="25">
        <v>0</v>
      </c>
      <c r="N102" s="25">
        <v>6</v>
      </c>
      <c r="O102" s="25">
        <v>0</v>
      </c>
      <c r="P102" s="25">
        <v>0</v>
      </c>
      <c r="Q102" s="25">
        <v>0</v>
      </c>
    </row>
    <row r="103" spans="1:17" ht="15.75">
      <c r="A103" s="22" t="s">
        <v>22</v>
      </c>
      <c r="B103" s="22" t="s">
        <v>68</v>
      </c>
      <c r="C103" s="22" t="s">
        <v>16</v>
      </c>
      <c r="D103" s="23">
        <v>350064</v>
      </c>
      <c r="E103" s="24">
        <v>44761.976422175925</v>
      </c>
      <c r="F103" s="25">
        <v>4.9000000000000004</v>
      </c>
      <c r="G103" s="22" t="s">
        <v>816</v>
      </c>
      <c r="H103" s="22" t="s">
        <v>730</v>
      </c>
      <c r="I103" s="22" t="s">
        <v>5</v>
      </c>
      <c r="J103" s="26" t="s">
        <v>3</v>
      </c>
      <c r="K103" s="22" t="s">
        <v>3</v>
      </c>
      <c r="L103" s="25">
        <v>0</v>
      </c>
      <c r="M103" s="25">
        <v>0</v>
      </c>
      <c r="N103" s="25">
        <v>0</v>
      </c>
      <c r="O103" s="25">
        <v>3</v>
      </c>
      <c r="P103" s="25">
        <v>0.4</v>
      </c>
      <c r="Q103" s="25">
        <v>1.5</v>
      </c>
    </row>
    <row r="104" spans="1:17" ht="15.75">
      <c r="A104" s="22" t="s">
        <v>22</v>
      </c>
      <c r="B104" s="22" t="s">
        <v>68</v>
      </c>
      <c r="C104" s="22" t="s">
        <v>16</v>
      </c>
      <c r="D104" s="23">
        <v>341841</v>
      </c>
      <c r="E104" s="24">
        <v>44750.577194363424</v>
      </c>
      <c r="F104" s="25">
        <v>3</v>
      </c>
      <c r="G104" s="22" t="s">
        <v>817</v>
      </c>
      <c r="H104" s="22" t="s">
        <v>730</v>
      </c>
      <c r="I104" s="22" t="s">
        <v>34</v>
      </c>
      <c r="J104" s="26" t="s">
        <v>3</v>
      </c>
      <c r="K104" s="22" t="s">
        <v>3</v>
      </c>
      <c r="L104" s="25">
        <v>0</v>
      </c>
      <c r="M104" s="25">
        <v>0</v>
      </c>
      <c r="N104" s="25">
        <v>0</v>
      </c>
      <c r="O104" s="25">
        <v>3</v>
      </c>
      <c r="P104" s="25">
        <v>0</v>
      </c>
      <c r="Q104" s="25">
        <v>0</v>
      </c>
    </row>
  </sheetData>
  <sortState ref="A2:Q104">
    <sortCondition descending="1" ref="F2:F104"/>
    <sortCondition descending="1" ref="L2:L104"/>
    <sortCondition descending="1" ref="P2:P104"/>
    <sortCondition descending="1" ref="O2:O104"/>
    <sortCondition descending="1" ref="I2:I104"/>
    <sortCondition ref="E2:E104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RESUMO</vt:lpstr>
      <vt:lpstr>APOIADOR DE PROJETOS</vt:lpstr>
      <vt:lpstr>APOIADOR TÉCNICO EM SAÚDE</vt:lpstr>
      <vt:lpstr>ASSISTENTE SOCIAL</vt:lpstr>
      <vt:lpstr>ENFERMEIRO</vt:lpstr>
      <vt:lpstr>FARMACÊUTICO</vt:lpstr>
      <vt:lpstr>NUTRICIONISTA</vt:lpstr>
      <vt:lpstr>PEDAGOGO</vt:lpstr>
      <vt:lpstr>PSICÓLOGO</vt:lpstr>
      <vt:lpstr>TÉCNICO DE ENFERMAGEM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Usuário do Windows</cp:lastModifiedBy>
  <cp:lastPrinted>2021-06-16T16:41:25Z</cp:lastPrinted>
  <dcterms:created xsi:type="dcterms:W3CDTF">2021-06-14T12:29:02Z</dcterms:created>
  <dcterms:modified xsi:type="dcterms:W3CDTF">2022-07-22T17:56:06Z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