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755" tabRatio="925"/>
  </bookViews>
  <sheets>
    <sheet name="Sheet" sheetId="1" r:id="rId1"/>
    <sheet name="FARMACEUTICO-BIOQUIMICO" sheetId="3" r:id="rId2"/>
    <sheet name="TÉCNICO DE ENFERMAGEM" sheetId="4" r:id="rId3"/>
    <sheet name="TÉCNICO DE SAÚDE BUCAL" sheetId="6" r:id="rId4"/>
    <sheet name="AUXILIAR DE SAÚDE BUCAL" sheetId="7" r:id="rId5"/>
    <sheet name="AGENTE DE COMBATE A ENDEMIAS" sheetId="8" r:id="rId6"/>
    <sheet name="TEC.SANEA-EDIF-QUIM-ELETROTEC" sheetId="5" r:id="rId7"/>
  </sheets>
  <definedNames>
    <definedName name="_xlnm._FilterDatabase" localSheetId="5" hidden="1">'AGENTE DE COMBATE A ENDEMIAS'!$A$1:$U$39</definedName>
    <definedName name="_xlnm._FilterDatabase" localSheetId="4" hidden="1">'AUXILIAR DE SAÚDE BUCAL'!$A$1:$Q$13</definedName>
    <definedName name="_xlnm._FilterDatabase" localSheetId="1" hidden="1">'FARMACEUTICO-BIOQUIMICO'!$A$1:$Q$84</definedName>
    <definedName name="_xlnm._FilterDatabase" localSheetId="6" hidden="1">'TEC.SANEA-EDIF-QUIM-ELETROTEC'!$A$1:$U$60</definedName>
    <definedName name="_xlnm._FilterDatabase" localSheetId="2" hidden="1">'TÉCNICO DE ENFERMAGEM'!$A$1:$V$219</definedName>
    <definedName name="_xlnm._FilterDatabase" localSheetId="3" hidden="1">'TÉCNICO DE SAÚDE BUCAL'!$A$1:$AV$1</definedName>
  </definedNames>
  <calcPr calcId="152511"/>
</workbook>
</file>

<file path=xl/calcChain.xml><?xml version="1.0" encoding="utf-8"?>
<calcChain xmlns="http://schemas.openxmlformats.org/spreadsheetml/2006/main">
  <c r="F2" i="5" l="1"/>
  <c r="F2" i="8"/>
  <c r="F2" i="7"/>
  <c r="F2" i="4"/>
  <c r="F2" i="3"/>
  <c r="E12" i="1" l="1"/>
  <c r="D12" i="1"/>
  <c r="C12" i="1"/>
  <c r="F57" i="5" l="1"/>
  <c r="F41" i="5"/>
  <c r="F42" i="5"/>
  <c r="F14" i="5"/>
  <c r="F46" i="5"/>
  <c r="F35" i="5"/>
  <c r="F23" i="5"/>
  <c r="F51" i="5"/>
  <c r="F26" i="5"/>
  <c r="F27" i="5"/>
  <c r="F30" i="5"/>
  <c r="F17" i="5"/>
  <c r="F18" i="5"/>
  <c r="F19" i="5"/>
  <c r="F20" i="5"/>
  <c r="F21" i="5"/>
  <c r="F22" i="5"/>
  <c r="F48" i="5"/>
  <c r="F4" i="5"/>
  <c r="F58" i="5"/>
  <c r="F60" i="5"/>
  <c r="F12" i="5"/>
  <c r="F16" i="5"/>
  <c r="F52" i="5"/>
  <c r="F6" i="5"/>
  <c r="F9" i="5"/>
  <c r="F36" i="5"/>
  <c r="F24" i="5"/>
  <c r="F32" i="5"/>
  <c r="F3" i="5"/>
  <c r="F15" i="5"/>
  <c r="F53" i="5"/>
  <c r="F29" i="5"/>
  <c r="F7" i="5"/>
  <c r="F13" i="5"/>
  <c r="F54" i="5"/>
  <c r="F43" i="5"/>
  <c r="F44" i="5"/>
  <c r="F45" i="5"/>
  <c r="F34" i="5"/>
  <c r="F59" i="5"/>
  <c r="F50" i="5"/>
  <c r="F25" i="5"/>
  <c r="F47" i="5"/>
  <c r="F28" i="5"/>
  <c r="F5" i="5"/>
  <c r="F55" i="5"/>
  <c r="F37" i="5"/>
  <c r="F38" i="5"/>
  <c r="F31" i="5"/>
  <c r="F56" i="5"/>
  <c r="F11" i="5"/>
  <c r="F39" i="5"/>
  <c r="F49" i="5"/>
  <c r="F33" i="5"/>
  <c r="F40" i="5"/>
  <c r="F8" i="5"/>
  <c r="F10" i="5"/>
  <c r="F14" i="8"/>
  <c r="F18" i="8"/>
  <c r="F17" i="8"/>
  <c r="F12" i="8"/>
  <c r="F33" i="8"/>
  <c r="F29" i="8"/>
  <c r="F13" i="8"/>
  <c r="F30" i="8"/>
  <c r="F34" i="8"/>
  <c r="F22" i="8"/>
  <c r="F21" i="8"/>
  <c r="F39" i="8"/>
  <c r="F32" i="8"/>
  <c r="F38" i="8"/>
  <c r="F28" i="8"/>
  <c r="F10" i="8"/>
  <c r="F27" i="8"/>
  <c r="F16" i="8"/>
  <c r="F15" i="8"/>
  <c r="F31" i="8"/>
  <c r="F37" i="8"/>
  <c r="F26" i="8"/>
  <c r="F20" i="8"/>
  <c r="F4" i="8"/>
  <c r="F11" i="8"/>
  <c r="F6" i="8"/>
  <c r="F7" i="8"/>
  <c r="F36" i="8"/>
  <c r="F35" i="8"/>
  <c r="F5" i="8"/>
  <c r="F25" i="8"/>
  <c r="F24" i="8"/>
  <c r="F19" i="8"/>
  <c r="F3" i="8"/>
  <c r="F9" i="8"/>
  <c r="F23" i="8"/>
  <c r="F8" i="8"/>
  <c r="F7" i="7"/>
  <c r="F12" i="7"/>
  <c r="F3" i="7"/>
  <c r="F9" i="7"/>
  <c r="F4" i="7"/>
  <c r="F8" i="7"/>
  <c r="F10" i="7"/>
  <c r="F11" i="7"/>
  <c r="F5" i="7"/>
  <c r="F13" i="7"/>
  <c r="F6" i="7"/>
  <c r="F3" i="6"/>
  <c r="F5" i="6"/>
  <c r="F6" i="6"/>
  <c r="F4" i="6"/>
  <c r="F2" i="6"/>
  <c r="F203" i="4"/>
  <c r="F120" i="4"/>
  <c r="F119" i="4"/>
  <c r="F84" i="4"/>
  <c r="F78" i="4"/>
  <c r="F26" i="4"/>
  <c r="F143" i="4"/>
  <c r="F123" i="4"/>
  <c r="F51" i="4"/>
  <c r="F112" i="4"/>
  <c r="F160" i="4"/>
  <c r="F5" i="4"/>
  <c r="F173" i="4"/>
  <c r="F171" i="4"/>
  <c r="F41" i="4"/>
  <c r="F182" i="4"/>
  <c r="F77" i="4"/>
  <c r="F44" i="4"/>
  <c r="F66" i="4"/>
  <c r="F196" i="4"/>
  <c r="F118" i="4"/>
  <c r="F28" i="4"/>
  <c r="F163" i="4"/>
  <c r="F134" i="4"/>
  <c r="F185" i="4"/>
  <c r="F215" i="4"/>
  <c r="F125" i="4"/>
  <c r="F135" i="4"/>
  <c r="F25" i="4"/>
  <c r="F108" i="4"/>
  <c r="F162" i="4"/>
  <c r="F45" i="4"/>
  <c r="F36" i="4"/>
  <c r="F157" i="4"/>
  <c r="F195" i="4"/>
  <c r="F69" i="4"/>
  <c r="F104" i="4"/>
  <c r="F158" i="4"/>
  <c r="F117" i="4"/>
  <c r="F56" i="4"/>
  <c r="F50" i="4"/>
  <c r="F189" i="4"/>
  <c r="F172" i="4"/>
  <c r="F87" i="4"/>
  <c r="F128" i="4"/>
  <c r="F83" i="4"/>
  <c r="F194" i="4"/>
  <c r="F24" i="4"/>
  <c r="F202" i="4"/>
  <c r="F214" i="4"/>
  <c r="F200" i="4"/>
  <c r="F166" i="4"/>
  <c r="F49" i="4"/>
  <c r="F188" i="4"/>
  <c r="F124" i="4"/>
  <c r="F130" i="4"/>
  <c r="F76" i="4"/>
  <c r="F156" i="4"/>
  <c r="F213" i="4"/>
  <c r="F141" i="4"/>
  <c r="F23" i="4"/>
  <c r="F65" i="4"/>
  <c r="F114" i="4"/>
  <c r="F193" i="4"/>
  <c r="F92" i="4"/>
  <c r="F43" i="4"/>
  <c r="F212" i="4"/>
  <c r="F22" i="4"/>
  <c r="F138" i="4"/>
  <c r="F164" i="4"/>
  <c r="F144" i="4"/>
  <c r="F155" i="4"/>
  <c r="F100" i="4"/>
  <c r="F21" i="4"/>
  <c r="F107" i="4"/>
  <c r="F170" i="4"/>
  <c r="F154" i="4"/>
  <c r="F132" i="4"/>
  <c r="F60" i="4"/>
  <c r="F20" i="4"/>
  <c r="F137" i="4"/>
  <c r="F175" i="4"/>
  <c r="F72" i="4"/>
  <c r="F52" i="4"/>
  <c r="F113" i="4"/>
  <c r="F133" i="4"/>
  <c r="F57" i="4"/>
  <c r="F153" i="4"/>
  <c r="F88" i="4"/>
  <c r="F187" i="4"/>
  <c r="F199" i="4"/>
  <c r="F190" i="4"/>
  <c r="F79" i="4"/>
  <c r="F139" i="4"/>
  <c r="F211" i="4"/>
  <c r="F181" i="4"/>
  <c r="F96" i="4"/>
  <c r="F159" i="4"/>
  <c r="F31" i="4"/>
  <c r="F110" i="4"/>
  <c r="F109" i="4"/>
  <c r="F46" i="4"/>
  <c r="F62" i="4"/>
  <c r="F61" i="4"/>
  <c r="F152" i="4"/>
  <c r="F217" i="4"/>
  <c r="F82" i="4"/>
  <c r="F167" i="4"/>
  <c r="F19" i="4"/>
  <c r="F210" i="4"/>
  <c r="F209" i="4"/>
  <c r="F18" i="4"/>
  <c r="F48" i="4"/>
  <c r="F176" i="4"/>
  <c r="F38" i="4"/>
  <c r="F37" i="4"/>
  <c r="F30" i="4"/>
  <c r="F17" i="4"/>
  <c r="F106" i="4"/>
  <c r="F4" i="4"/>
  <c r="F105" i="4"/>
  <c r="F169" i="4"/>
  <c r="F192" i="4"/>
  <c r="F67" i="4"/>
  <c r="F165" i="4"/>
  <c r="F126" i="4"/>
  <c r="F115" i="4"/>
  <c r="F151" i="4"/>
  <c r="F136" i="4"/>
  <c r="F174" i="4"/>
  <c r="F131" i="4"/>
  <c r="F47" i="4"/>
  <c r="F40" i="4"/>
  <c r="F95" i="4"/>
  <c r="F16" i="4"/>
  <c r="F75" i="4"/>
  <c r="F15" i="4"/>
  <c r="F97" i="4"/>
  <c r="F121" i="4"/>
  <c r="F150" i="4"/>
  <c r="F81" i="4"/>
  <c r="F80" i="4"/>
  <c r="F14" i="4"/>
  <c r="F198" i="4"/>
  <c r="F122" i="4"/>
  <c r="F89" i="4"/>
  <c r="F184" i="4"/>
  <c r="F99" i="4"/>
  <c r="F86" i="4"/>
  <c r="F70" i="4"/>
  <c r="F180" i="4"/>
  <c r="F33" i="4"/>
  <c r="F98" i="4"/>
  <c r="F142" i="4"/>
  <c r="F59" i="4"/>
  <c r="F71" i="4"/>
  <c r="F53" i="4"/>
  <c r="F94" i="4"/>
  <c r="F208" i="4"/>
  <c r="F6" i="4"/>
  <c r="F93" i="4"/>
  <c r="F102" i="4"/>
  <c r="F149" i="4"/>
  <c r="F55" i="4"/>
  <c r="F7" i="4"/>
  <c r="F35" i="4"/>
  <c r="F161" i="4"/>
  <c r="F201" i="4"/>
  <c r="F178" i="4"/>
  <c r="F64" i="4"/>
  <c r="F207" i="4"/>
  <c r="F177" i="4"/>
  <c r="F68" i="4"/>
  <c r="F148" i="4"/>
  <c r="F54" i="4"/>
  <c r="F147" i="4"/>
  <c r="F32" i="4"/>
  <c r="F91" i="4"/>
  <c r="F13" i="4"/>
  <c r="F12" i="4"/>
  <c r="F219" i="4"/>
  <c r="F58" i="4"/>
  <c r="F101" i="4"/>
  <c r="F73" i="4"/>
  <c r="F3" i="4"/>
  <c r="F206" i="4"/>
  <c r="F116" i="4"/>
  <c r="F34" i="4"/>
  <c r="F63" i="4"/>
  <c r="F103" i="4"/>
  <c r="F197" i="4"/>
  <c r="F29" i="4"/>
  <c r="F183" i="4"/>
  <c r="F179" i="4"/>
  <c r="F39" i="4"/>
  <c r="F74" i="4"/>
  <c r="F11" i="4"/>
  <c r="F146" i="4"/>
  <c r="F42" i="4"/>
  <c r="F111" i="4"/>
  <c r="F129" i="4"/>
  <c r="F205" i="4"/>
  <c r="F127" i="4"/>
  <c r="F85" i="4"/>
  <c r="F10" i="4"/>
  <c r="F186" i="4"/>
  <c r="F9" i="4"/>
  <c r="F90" i="4"/>
  <c r="F140" i="4"/>
  <c r="F145" i="4"/>
  <c r="F204" i="4"/>
  <c r="F218" i="4"/>
  <c r="F27" i="4"/>
  <c r="F191" i="4"/>
  <c r="F8" i="4"/>
  <c r="F168" i="4"/>
  <c r="F216" i="4"/>
  <c r="B11" i="1"/>
  <c r="B10" i="1"/>
  <c r="B9" i="1"/>
  <c r="B8" i="1"/>
  <c r="B7" i="1"/>
  <c r="B6" i="1"/>
  <c r="F7" i="3"/>
  <c r="F74" i="3"/>
  <c r="F75" i="3"/>
  <c r="F54" i="3"/>
  <c r="F62" i="3"/>
  <c r="F46" i="3"/>
  <c r="F29" i="3"/>
  <c r="F76" i="3"/>
  <c r="F18" i="3"/>
  <c r="F48" i="3"/>
  <c r="F61" i="3"/>
  <c r="F33" i="3"/>
  <c r="F37" i="3"/>
  <c r="F51" i="3"/>
  <c r="F57" i="3"/>
  <c r="F21" i="3"/>
  <c r="F56" i="3"/>
  <c r="F45" i="3"/>
  <c r="F19" i="3"/>
  <c r="F36" i="3"/>
  <c r="F38" i="3"/>
  <c r="F53" i="3"/>
  <c r="F77" i="3"/>
  <c r="F66" i="3"/>
  <c r="F78" i="3"/>
  <c r="F10" i="3"/>
  <c r="F72" i="3"/>
  <c r="F30" i="3"/>
  <c r="F60" i="3"/>
  <c r="F79" i="3"/>
  <c r="F24" i="3"/>
  <c r="F50" i="3"/>
  <c r="F44" i="3"/>
  <c r="F69" i="3"/>
  <c r="F20" i="3"/>
  <c r="F40" i="3"/>
  <c r="F52" i="3"/>
  <c r="F42" i="3"/>
  <c r="F9" i="3"/>
  <c r="F6" i="3"/>
  <c r="F31" i="3"/>
  <c r="F49" i="3"/>
  <c r="F15" i="3"/>
  <c r="F73" i="3"/>
  <c r="F58" i="3"/>
  <c r="F70" i="3"/>
  <c r="F65" i="3"/>
  <c r="F41" i="3"/>
  <c r="F22" i="3"/>
  <c r="F39" i="3"/>
  <c r="F43" i="3"/>
  <c r="F4" i="3"/>
  <c r="F5" i="3"/>
  <c r="F26" i="3"/>
  <c r="F3" i="3"/>
  <c r="F71" i="3"/>
  <c r="F68" i="3"/>
  <c r="F80" i="3"/>
  <c r="F27" i="3"/>
  <c r="F8" i="3"/>
  <c r="F32" i="3"/>
  <c r="F34" i="3"/>
  <c r="F35" i="3"/>
  <c r="F81" i="3"/>
  <c r="F13" i="3"/>
  <c r="F12" i="3"/>
  <c r="F59" i="3"/>
  <c r="F67" i="3"/>
  <c r="F17" i="3"/>
  <c r="F82" i="3"/>
  <c r="F47" i="3"/>
  <c r="F84" i="3"/>
  <c r="F11" i="3"/>
  <c r="F23" i="3"/>
  <c r="F25" i="3"/>
  <c r="F55" i="3"/>
  <c r="F63" i="3"/>
  <c r="F64" i="3"/>
  <c r="F28" i="3"/>
  <c r="F83" i="3"/>
  <c r="F16" i="3"/>
  <c r="F14" i="3"/>
  <c r="B12" i="1" l="1"/>
</calcChain>
</file>

<file path=xl/sharedStrings.xml><?xml version="1.0" encoding="utf-8"?>
<sst xmlns="http://schemas.openxmlformats.org/spreadsheetml/2006/main" count="3026" uniqueCount="423">
  <si>
    <t>FILIAL</t>
  </si>
  <si>
    <t>NOME DO CANDIDATO</t>
  </si>
  <si>
    <t>CARGO PRETENDIDO</t>
  </si>
  <si>
    <t>NÃO</t>
  </si>
  <si>
    <t>SIM</t>
  </si>
  <si>
    <t>TÉCNICO DE ENFERMAGEM</t>
  </si>
  <si>
    <t xml:space="preserve">WANDIRA TENHARIN </t>
  </si>
  <si>
    <t>DALCILENE DYPYHÃRAJ KARITIANA</t>
  </si>
  <si>
    <t>MARIA BERNADETE CLARINDO DE SOUZA</t>
  </si>
  <si>
    <t>AGENTE DE COMBATE A ENDEMIAS</t>
  </si>
  <si>
    <t>AUXILIAR DE SAÚDE BUCAL</t>
  </si>
  <si>
    <t>TÉCNICO EM ENFERMAGEM</t>
  </si>
  <si>
    <t>JULI KEROLIN GONÇALVES RODRIGUES</t>
  </si>
  <si>
    <t xml:space="preserve">MARCOS ELIAS FERREIRA RAMOS </t>
  </si>
  <si>
    <t xml:space="preserve">TAINARA DE SOUZA BRITO </t>
  </si>
  <si>
    <t>IRLANDA LOPES CALDAS</t>
  </si>
  <si>
    <t>LIARA CAUANE AGUIAR DE QUEIROZ</t>
  </si>
  <si>
    <t>KAREN CRISTINA OLIVEIRA</t>
  </si>
  <si>
    <t>IVANETE ALMEIDA DA SILVA LIMA</t>
  </si>
  <si>
    <t>ALANA KETHLIN ALVES DE BRITO</t>
  </si>
  <si>
    <t>SHEILA NOBRE KARLINSKI</t>
  </si>
  <si>
    <t>FRANKLIN DOS SANTOS BARBOSA</t>
  </si>
  <si>
    <t>MARCELO MENDES CORREA</t>
  </si>
  <si>
    <t xml:space="preserve">CACILDA LIMA DE SOUSA GUIA </t>
  </si>
  <si>
    <t xml:space="preserve">ANDRESSA FRANÇA DENNING NUNES </t>
  </si>
  <si>
    <t>NILSON LOPES SOARES JUNIOR</t>
  </si>
  <si>
    <t>KLELSON PRESTES DE MACEDO XIMENES JUNIOR</t>
  </si>
  <si>
    <t>FABIELE FELIX GOMES SIPRIANO</t>
  </si>
  <si>
    <t>ALANA DE FARIA MOURA</t>
  </si>
  <si>
    <t>ZENILSA SANTOS DA SILVA</t>
  </si>
  <si>
    <t>ELIZEU SIPRIANO DE ARAUJO</t>
  </si>
  <si>
    <t>HERNANDES RODRIGUES DA SILVA FILHO</t>
  </si>
  <si>
    <t>GILBERTO ORO NAO</t>
  </si>
  <si>
    <t>PATRICIA PEREIRA SILVA</t>
  </si>
  <si>
    <t>EMANUELE NOGUEIRA PIZA</t>
  </si>
  <si>
    <t>THAINA PAEMA QUEIROZ</t>
  </si>
  <si>
    <t>MARIA APARECIDA GOMES FERREIRA</t>
  </si>
  <si>
    <t>LETÍCIA MARINHO DE OLIVEIRA</t>
  </si>
  <si>
    <t>MANOEL DE SOUZA SILVA</t>
  </si>
  <si>
    <t>LUCIANE RAMOS DE SOUZA</t>
  </si>
  <si>
    <t>MIRIAN BRAMINI</t>
  </si>
  <si>
    <t>LAURA LOPES MACIEL COSTA</t>
  </si>
  <si>
    <t>SINELMA SILVA DE SOUZA BRAGA</t>
  </si>
  <si>
    <t>RAFAELA MOTA DA ROCHA</t>
  </si>
  <si>
    <t>EDSON ORO MON</t>
  </si>
  <si>
    <t>DEBORA DA SILVA LOPES</t>
  </si>
  <si>
    <t>EVANDRO ORO MON</t>
  </si>
  <si>
    <t>EDELAINE ORO NAO</t>
  </si>
  <si>
    <t>FRANCIELE RODRIGUES DE OLIVEIRA</t>
  </si>
  <si>
    <t>LENE SILVA LOBATO</t>
  </si>
  <si>
    <t>GENILSON AMARY'ÃN TUPARI</t>
  </si>
  <si>
    <t>MARILIANE DIARROI</t>
  </si>
  <si>
    <t>CLEIDE DE SOUSA PIRES</t>
  </si>
  <si>
    <t>ALESSANDRO BARROSO DA ROCHA</t>
  </si>
  <si>
    <t xml:space="preserve">ROSÂNGELA SILVA PINHEIRO </t>
  </si>
  <si>
    <t>CIRLENE DE FATIMA ROSSI</t>
  </si>
  <si>
    <t>FERNANDA SOARES DE MATOS</t>
  </si>
  <si>
    <t>CLEONICE COSTA DANTAS</t>
  </si>
  <si>
    <t>RUDSON FERNANDO MARQUES OLIVEIRA</t>
  </si>
  <si>
    <t>DIEGO CINTA LARGA</t>
  </si>
  <si>
    <t>FARMACEUTICO/BIOQUÍMICO</t>
  </si>
  <si>
    <t>ANDRESSA DE JESUS LUCIO</t>
  </si>
  <si>
    <t xml:space="preserve">MARIA JUZELIA SOARES DE ARAUJO </t>
  </si>
  <si>
    <t>SHIRLENE RIBEIRO PEREIRA</t>
  </si>
  <si>
    <t>VANUSA MESQUITA DE SOUZA PINHEIRO</t>
  </si>
  <si>
    <t xml:space="preserve">IRANILDE PEREIRA DA SILVA </t>
  </si>
  <si>
    <t xml:space="preserve">MARIA ALICE DO NASCIMENTO </t>
  </si>
  <si>
    <t>ANAIANE TRAJANO DA SILVA</t>
  </si>
  <si>
    <t>GILVANA TENHARIN</t>
  </si>
  <si>
    <t xml:space="preserve">MARQUILENE DE SOUZA </t>
  </si>
  <si>
    <t>LUCIVANIA ORO WARAM</t>
  </si>
  <si>
    <t>GEANE LACERDA SIMAO</t>
  </si>
  <si>
    <t>BERNADET RIBAS SCHRAN</t>
  </si>
  <si>
    <t xml:space="preserve">BEATRIZ ORO NAO </t>
  </si>
  <si>
    <t>TÂMARA SAMARA DO NASCIMENTO FERREIRA MARQUES</t>
  </si>
  <si>
    <t>VANESSA CRISTINA SILVA MAZZINI</t>
  </si>
  <si>
    <t>VALDELICE CONCEICAO CUNHA</t>
  </si>
  <si>
    <t>AURIO VILA COSTA MARTINS</t>
  </si>
  <si>
    <t xml:space="preserve">GILMAR AUGUSTO ORO NAO </t>
  </si>
  <si>
    <t>MONALISA LOREN CONTRI</t>
  </si>
  <si>
    <t>MARIA CAROLINE CAETANO RAMOS</t>
  </si>
  <si>
    <t>JESSICA CORREIA MACIEL</t>
  </si>
  <si>
    <t>GLEICIANE ROCHA GOMES</t>
  </si>
  <si>
    <t>GRACIELLA JABOTI</t>
  </si>
  <si>
    <t>SAMARA JAIANA DE SOUZA PRATA</t>
  </si>
  <si>
    <t>MARIA JOSE DOS SANTOS VERAS</t>
  </si>
  <si>
    <t>SAMARA CRISTINA RAMOS CABRAL</t>
  </si>
  <si>
    <t xml:space="preserve">JOSINEIDE ORO WARAM </t>
  </si>
  <si>
    <t xml:space="preserve">KAMILA LUZIA ALVES DE LIMA </t>
  </si>
  <si>
    <t xml:space="preserve">ANDRESSA RANIELE DA SILVA COSTA </t>
  </si>
  <si>
    <t>JANIA MARIA CARLOS DE ALENCAR</t>
  </si>
  <si>
    <t>GERSON BARROS CASSUPÁ</t>
  </si>
  <si>
    <t>VILMA ALVES MACHADO</t>
  </si>
  <si>
    <t>LORENA ROGELLE SANTIAGO PINTO</t>
  </si>
  <si>
    <t>JOSÉ VICTOR SANTOS CARNEIRO</t>
  </si>
  <si>
    <t>JOSIMAR TENHARIN</t>
  </si>
  <si>
    <t xml:space="preserve">KEZIA RODRIGUES DA SILVA </t>
  </si>
  <si>
    <t xml:space="preserve">PAULO ALEXANDRE MARINHO PASCOAL </t>
  </si>
  <si>
    <t>TÉCNICO DE SANEAMENTO / TÉC.EDIFICAÇÕES / TÉC. QUÍMICA/ TÉC. ELETROTÉCNICO</t>
  </si>
  <si>
    <t>RIDENSON OLIVEIRA PIRES</t>
  </si>
  <si>
    <t xml:space="preserve">CRISLAINE PEREIRA DUARTE </t>
  </si>
  <si>
    <t>MAURICIO BESSA MAZZALI</t>
  </si>
  <si>
    <t xml:space="preserve">JEFERSON VELOSO OLIVEIRA </t>
  </si>
  <si>
    <t xml:space="preserve">MARIA ARLETE PAIVA SOUZA </t>
  </si>
  <si>
    <t>001/2023</t>
  </si>
  <si>
    <t xml:space="preserve">FRANCISCO BATISTA DOS SANTOS </t>
  </si>
  <si>
    <t>FABIO REGINALDO PIRES</t>
  </si>
  <si>
    <t xml:space="preserve">SIRLENE BACKES </t>
  </si>
  <si>
    <t>TÉCNICO DE SAÚDE BUCAL</t>
  </si>
  <si>
    <t>SARA JAMILY CARDOSO DA SILVA</t>
  </si>
  <si>
    <t>TÉCNICO DE SANEAMENTO / TÉCNICO DE EDIFICAÇÕES /TÉCNICO DE QUÍMICA / TÉCNICO DE ELETROTÉCNICA</t>
  </si>
  <si>
    <t xml:space="preserve">ELIZANDRA DA SILVA ARAÚJO </t>
  </si>
  <si>
    <t>GEANDRA DE MORAIS CIRICO SILVA</t>
  </si>
  <si>
    <t xml:space="preserve">ISRAEL FONTINELE DE SOUZA </t>
  </si>
  <si>
    <t>ROMULO LOPES</t>
  </si>
  <si>
    <t>BRUNA LIMA DE PAULA</t>
  </si>
  <si>
    <t xml:space="preserve">JOSÉ VASQUES BALAREZ </t>
  </si>
  <si>
    <t xml:space="preserve">ÁGATHA DE LIMA DOS SANTOS </t>
  </si>
  <si>
    <t>RENAN ARAÚJO DIAS DA SILVA</t>
  </si>
  <si>
    <t>ANTONIA SUZANA DA LUZ</t>
  </si>
  <si>
    <t xml:space="preserve">JUCÉLIA BARBOSA DUTRA </t>
  </si>
  <si>
    <t>VICTOR HUGO FERREIRA DOS SANTOS</t>
  </si>
  <si>
    <t xml:space="preserve">JULIANA BATISTA SENA </t>
  </si>
  <si>
    <t>ALINE FERREIRA CARDOSO</t>
  </si>
  <si>
    <t>CLEICIENE ROCHA DE LIMA</t>
  </si>
  <si>
    <t>RENATO CARVALHO FERNANDES DE SOUZA</t>
  </si>
  <si>
    <t>RAIANY PRISCILA SOUZA PANTOJA</t>
  </si>
  <si>
    <t>KETI SABINO DE SOUZA</t>
  </si>
  <si>
    <t>RAÍZA CARINE DIAS CARVALHO</t>
  </si>
  <si>
    <t>ROBERTO FELIX ARAÚJO SANTOS</t>
  </si>
  <si>
    <t>PAULO RICARDO MARQUES LOPES</t>
  </si>
  <si>
    <t xml:space="preserve">ALECSANDRO ASSUNÇÃO GUIMARÃES </t>
  </si>
  <si>
    <t>JEANE CHAGAS DE OLIVEIRA ANDRADE</t>
  </si>
  <si>
    <t xml:space="preserve">CLEOMA ARRIATES NOGUEIRA </t>
  </si>
  <si>
    <t>GERUZA SEVERINO DA COSTA ALVES</t>
  </si>
  <si>
    <t>JOZEMARA FARIAS LEMOS</t>
  </si>
  <si>
    <t>ELIZANGELA BROLLO</t>
  </si>
  <si>
    <t xml:space="preserve">MARIA EDUARDA LIMA DE OLIVEIRA </t>
  </si>
  <si>
    <t>FRANKLIN WILLIAM DE SOUZA VIEIRA</t>
  </si>
  <si>
    <t>LETÍCIA GOMES ARAÚJO</t>
  </si>
  <si>
    <t>WILDSON ÍTALO DA SILVA</t>
  </si>
  <si>
    <t xml:space="preserve">GABRIEL DA SILVA CARACARA </t>
  </si>
  <si>
    <t>JUCIENE SOUZA DOS SANTOS MARQUES</t>
  </si>
  <si>
    <t>ALEXANDRE COSTA CAMELO JUNIOR</t>
  </si>
  <si>
    <t>ANDREA FREITAS DOS ANJOS</t>
  </si>
  <si>
    <t>JULIANA LIMA DA SILVA</t>
  </si>
  <si>
    <t>ALCIENE DE ALMEIDA OLIVEIRA</t>
  </si>
  <si>
    <t>MATHEUS MATOS DA COSTA</t>
  </si>
  <si>
    <t>ANDRÉ GOMES LEAL</t>
  </si>
  <si>
    <t>ANA CAMILA SANTOS DE VASCONCELOS</t>
  </si>
  <si>
    <t>NOEMI ACOSTA MEDINA</t>
  </si>
  <si>
    <t xml:space="preserve">SEBASTIÃO SOARES DE ALMEIDA </t>
  </si>
  <si>
    <t>BERGSON SOUZA MENEZES</t>
  </si>
  <si>
    <t xml:space="preserve">MARIA CAROLINE DA SILVA PEREIRA </t>
  </si>
  <si>
    <t>YASMIM LARA MENDONÇA MEDEIROS</t>
  </si>
  <si>
    <t>MARIA BARBOZA GONÇALVES</t>
  </si>
  <si>
    <t xml:space="preserve">TIAGO ANDRADE FARIAS </t>
  </si>
  <si>
    <t xml:space="preserve">BEATRIZ EMANUELE SILVA DOS SANTOS </t>
  </si>
  <si>
    <t>FRANCISCA VALERIO DE SOUSA VIEIRA</t>
  </si>
  <si>
    <t xml:space="preserve">RODRIGO MAIA DA SILVA </t>
  </si>
  <si>
    <t xml:space="preserve">IGOR FERNANDES DOS SANTOS </t>
  </si>
  <si>
    <t>JANE APARECIDA RASSO</t>
  </si>
  <si>
    <t>FABIULA GOMES RODRIGUES GOMES</t>
  </si>
  <si>
    <t>IVIE RIBEIRO BARCELOS</t>
  </si>
  <si>
    <t xml:space="preserve">TATIANE DOS SANTOS CIDRONIO </t>
  </si>
  <si>
    <t>ALICIA CIANE COSTA ARAÚJO</t>
  </si>
  <si>
    <t>VANESSA BARBOSA PINTO</t>
  </si>
  <si>
    <t xml:space="preserve">BIANCA PEREIRA RODRIGUES DA SILVA </t>
  </si>
  <si>
    <t>NADIELI MARTINS ZACARIAS</t>
  </si>
  <si>
    <t>MARINALVA PEREIRA DOS SANTOS</t>
  </si>
  <si>
    <t>MARCIO MADSON BATISTA ARAUJO</t>
  </si>
  <si>
    <t xml:space="preserve">LETICIA RIOS DE CARVALHO </t>
  </si>
  <si>
    <t xml:space="preserve">MARIA IZABEL DA SILVA DOMINGUES </t>
  </si>
  <si>
    <t xml:space="preserve">ALESSANDRA CORDEIRO DA SILVA </t>
  </si>
  <si>
    <t>DIEGO SOARES DA SILVA</t>
  </si>
  <si>
    <t>ELIENE COSTA GOMES</t>
  </si>
  <si>
    <t>DEBORA VENANCIO SOARES BENTO</t>
  </si>
  <si>
    <t>RAYANE BARBOSA GOMES</t>
  </si>
  <si>
    <t>EVELIN SOUZA DE ABREU</t>
  </si>
  <si>
    <t>PAMELA CRISTINA SILVA DA COSTA</t>
  </si>
  <si>
    <t>ADRIANA ADILA DE OLIVEIRA PARAGUASSU</t>
  </si>
  <si>
    <t xml:space="preserve">JAÍNE DOS SANTOS DA COSTA </t>
  </si>
  <si>
    <t xml:space="preserve">MARIA ROSANGELA DE SOUZA MENDONÇA </t>
  </si>
  <si>
    <t xml:space="preserve">ANA PAULA ZABALA HOLANDA </t>
  </si>
  <si>
    <t>ELIETE CHAVES DE CARVALHO</t>
  </si>
  <si>
    <t xml:space="preserve">CRISTIAN SOARES DE OLIVEIRA </t>
  </si>
  <si>
    <t>LUZINEIDE FRANCISCA DA SILVA MARQUES</t>
  </si>
  <si>
    <t>ELIANA CORREIA DOS SANTOS</t>
  </si>
  <si>
    <t xml:space="preserve">TATIANE DE CARVALHO </t>
  </si>
  <si>
    <t>ROBERTO FREY  NETO</t>
  </si>
  <si>
    <t>TÁRSIS DA SILVA OLIVEIRA</t>
  </si>
  <si>
    <t xml:space="preserve">LARISSA ALMEIDA </t>
  </si>
  <si>
    <t xml:space="preserve">IRILENE TENÓRIO DE JESUS </t>
  </si>
  <si>
    <t xml:space="preserve">TAÍNA TAVARES DE OLIVEIRA </t>
  </si>
  <si>
    <t xml:space="preserve">IVANIR MARCOLINO PIRES ALVES </t>
  </si>
  <si>
    <t>NEYCLA CERQUEIRA DA SILVA DALVI</t>
  </si>
  <si>
    <t xml:space="preserve">DERJEEANKARLLIKISON MOHAMED MORAES FERREIRA </t>
  </si>
  <si>
    <t xml:space="preserve">DANIELE GOMEZ COSTA </t>
  </si>
  <si>
    <t>MIQUIAS NASCIMENTO DOS SANTOS</t>
  </si>
  <si>
    <t>MAIK HENRIQUE PASSO VIANA</t>
  </si>
  <si>
    <t>DORIS ROSARIO JUSTINIANO CUELLAR</t>
  </si>
  <si>
    <t xml:space="preserve">LUANA NAJARA COSTA DE SOUZA </t>
  </si>
  <si>
    <t>MANUELA XAVIER RIBEIRO</t>
  </si>
  <si>
    <t xml:space="preserve">VÂNIA PEREIRA DE MIRANDA </t>
  </si>
  <si>
    <t>PAULO ANDRE ALMEIDA DIAS</t>
  </si>
  <si>
    <t xml:space="preserve">WAMILA NOLETO DE MASCENA </t>
  </si>
  <si>
    <t xml:space="preserve">DULCINÉIA COELHO DE LIMA </t>
  </si>
  <si>
    <t>MATHEUS VINÍCIUS VAQUIS ADAMS</t>
  </si>
  <si>
    <t xml:space="preserve">NAIRA COSTA BATISTA </t>
  </si>
  <si>
    <t>MARIA DO ROSÁRIO CAMILO DOS SANTOS</t>
  </si>
  <si>
    <t>LUCIANE MOTA SILVA</t>
  </si>
  <si>
    <t>WUELINGTON IURY BATISTA DA SILVA</t>
  </si>
  <si>
    <t>ANA PAULA BARRETO DE FREITAS</t>
  </si>
  <si>
    <t>CARLA DAIANA MARTINS CARDOSO</t>
  </si>
  <si>
    <t>RAYSSA THUANE ANASTÁCIO VELOSO DA SILVA</t>
  </si>
  <si>
    <t>JOAO MARIA DE OLIVEIRA FILHO</t>
  </si>
  <si>
    <t>NICELIA PEREIRA MONTIEL</t>
  </si>
  <si>
    <t xml:space="preserve">ARIANE SEIXAS DA SILVA </t>
  </si>
  <si>
    <t>VANUSA GOMES CARVALHO</t>
  </si>
  <si>
    <t>ERICK FERREIRA DE LIMA</t>
  </si>
  <si>
    <t>FERNANDA SILVA DE MORAES</t>
  </si>
  <si>
    <t>MATEUS GOMES DE OLIVEIRA</t>
  </si>
  <si>
    <t>DIANA PAULO PONTE</t>
  </si>
  <si>
    <t xml:space="preserve">ERICA PASSOS QUINTINO </t>
  </si>
  <si>
    <t>VANESSA DE SOUSA PAULO</t>
  </si>
  <si>
    <t xml:space="preserve">ARIANE DOS SANTOS LOPES </t>
  </si>
  <si>
    <t xml:space="preserve">JOSE HILTON DE OLIVEIRA BARROS </t>
  </si>
  <si>
    <t xml:space="preserve">AMALIA KELVE ALMEIDA DA SILVA </t>
  </si>
  <si>
    <t xml:space="preserve">LUIZ RUBENS ORTIZ MILAN </t>
  </si>
  <si>
    <t xml:space="preserve">VANESSA DA SILVA NASCIMENTO </t>
  </si>
  <si>
    <t>MARIA DE JESUS RODRIGUES DE SOUSA</t>
  </si>
  <si>
    <t>MARONILSON OLIVEIRA DA SILVA</t>
  </si>
  <si>
    <t>JULIANNE AQUINO DA SILVA MARIANO</t>
  </si>
  <si>
    <t>ADRIELLY DUARTE ALMEIDA</t>
  </si>
  <si>
    <t>NÁDIA CURY ARRUDA</t>
  </si>
  <si>
    <t>TIAGO GIBRAN MENDES BORGES</t>
  </si>
  <si>
    <t>EDER SANTOS DA SILVA</t>
  </si>
  <si>
    <t>ANTONIO JOSÉ MIRANDA PESTANA</t>
  </si>
  <si>
    <t xml:space="preserve">DARLIZA DA SILVA TORRES </t>
  </si>
  <si>
    <t xml:space="preserve">DEBORA CAROLINE DE SOUZA RIBEIRO </t>
  </si>
  <si>
    <t>ZELIA BENICIO GARCIA</t>
  </si>
  <si>
    <t xml:space="preserve">GABRIELA RIBEIRO BARBOSA </t>
  </si>
  <si>
    <t>JOSEFA VANCLEIDE ALVES DOS SANTOS GARCIA</t>
  </si>
  <si>
    <t>ANA LOPEZ ESPINOSA</t>
  </si>
  <si>
    <t>MARCIO ROCHA DA SILVA</t>
  </si>
  <si>
    <t>CAILA AUGUSTO SOARES DA SILVA</t>
  </si>
  <si>
    <t>CLEBIS PESSOA DA COSTA</t>
  </si>
  <si>
    <t>EDSON GLAUCIO ARAUJO</t>
  </si>
  <si>
    <t>ANGILENE DE OLIVEIRA SANTOS</t>
  </si>
  <si>
    <t>NILCILENE CORREIA LIMA</t>
  </si>
  <si>
    <t>JOSELIA CAMPOS RIBEIRO</t>
  </si>
  <si>
    <t>JESSICA CASTRO CORTEZ</t>
  </si>
  <si>
    <t xml:space="preserve">JOÃO VICTOR DE ARAÚJO SENA </t>
  </si>
  <si>
    <t>ROSEANE DA SILVA MOPES</t>
  </si>
  <si>
    <t>DANIELE CASTEDO CHUBE</t>
  </si>
  <si>
    <t>WAGNER EDUARDO COSTENARO</t>
  </si>
  <si>
    <t>KAROLAYNNE GOMES TITON</t>
  </si>
  <si>
    <t>FRANCIELY CAMPOS PEREIRA</t>
  </si>
  <si>
    <t>LEILA JANAINA DA SILVA NASCIMENTO</t>
  </si>
  <si>
    <t>ELITONCARRIL UMBELINO</t>
  </si>
  <si>
    <t>FRANCISCA DA PAZ SILVA LIMA</t>
  </si>
  <si>
    <t>JAQUELINE PAULINO DE LIMA</t>
  </si>
  <si>
    <t>RAQUEL ARAÚJO GALVÃO</t>
  </si>
  <si>
    <t>ANTONIO LAURO RODRIGUES DE OLIVEIRA</t>
  </si>
  <si>
    <t>GABRIEL DOCE PANTA</t>
  </si>
  <si>
    <t>MOISÉS ANTÔNIO LOPES MOTTA</t>
  </si>
  <si>
    <t>ALAN DA SILVA MAIA</t>
  </si>
  <si>
    <t xml:space="preserve">KENNEDY ANDERSON LEANDRO DA SILVA </t>
  </si>
  <si>
    <t xml:space="preserve">CAMILA BARROS DA GAMA CASTRO </t>
  </si>
  <si>
    <t>TTAINARA JANUVIKA MACURAP</t>
  </si>
  <si>
    <t>DANIELA BEATRIZ DO NASCIMENTO HIRSCHMANN</t>
  </si>
  <si>
    <t>ROCICLEYA DA SILVA GONÇALVES</t>
  </si>
  <si>
    <t>ADRIANA DOS SANTOS LIMA</t>
  </si>
  <si>
    <t>TAYNÁ SILVA CAMPOS SANTOS</t>
  </si>
  <si>
    <t>MARIANA MARCELO VERAS</t>
  </si>
  <si>
    <t>LOURDES SIMAO DE SENA</t>
  </si>
  <si>
    <t xml:space="preserve">LEONILIA TAVARES DO NASCIMENTO FILHA </t>
  </si>
  <si>
    <t xml:space="preserve">KIARELLY DE SOUSA COSTA </t>
  </si>
  <si>
    <t xml:space="preserve">DAVID DANIEL SOUZA BRIGIDO DA SILVA </t>
  </si>
  <si>
    <t>LIZES DAENE ARRUDA DOS ANJOS</t>
  </si>
  <si>
    <t>ELISÂNGELA BARROSO BRITO</t>
  </si>
  <si>
    <t>DANIS RIBEIRO GONZALES DA SILVA</t>
  </si>
  <si>
    <t xml:space="preserve">EVERTON PASSOS QUINTINO </t>
  </si>
  <si>
    <t>MARCELO SOUZA ARAUJO</t>
  </si>
  <si>
    <t>LILLIAN ROBERTA OLIVEIRA VILLEGAS</t>
  </si>
  <si>
    <t>JEILE TEIXEIRA RIBEIRO</t>
  </si>
  <si>
    <t xml:space="preserve">ELIZANGELA SALETE NUNES </t>
  </si>
  <si>
    <t>VALDILANE GONCALVES DA SILVA</t>
  </si>
  <si>
    <t xml:space="preserve">CAMILA CRISTINA CARREIRO </t>
  </si>
  <si>
    <t>LUIS  AMERICO NOGUEIRA DOS SANTOS</t>
  </si>
  <si>
    <t>JOSENILDO DOS SANTOS DE ANDRADE</t>
  </si>
  <si>
    <t>LIANDRA CASSIA DA CUNHA</t>
  </si>
  <si>
    <t>PRISCILA DA SILVA GOMES</t>
  </si>
  <si>
    <t>ARLEN DINIZ TORRES</t>
  </si>
  <si>
    <t xml:space="preserve">SAMUEL DE SOUZA REIS </t>
  </si>
  <si>
    <t>PRISCILA AMARAL DA SILVA</t>
  </si>
  <si>
    <t xml:space="preserve">CARLOS JOSÉ SARAIVA VIANA </t>
  </si>
  <si>
    <t>JOANA DARC DE SOUSA ARAUJO</t>
  </si>
  <si>
    <t>LUZIA SARAIVA DA SILVA</t>
  </si>
  <si>
    <t xml:space="preserve">ARGEU NEVES DOS REIS </t>
  </si>
  <si>
    <t>QUETILA JANE NUNES DIAS</t>
  </si>
  <si>
    <t>MYLENNA DE ARAUJO MENEZES DA SILVA JORDAN</t>
  </si>
  <si>
    <t>HIAGO FERNANDO SILVA DOS SANTOS</t>
  </si>
  <si>
    <t>AMANDA CAROLINE MARTINS DE AZEVEDO</t>
  </si>
  <si>
    <t>GLEICIELE DE OLIVEIRA ROCHA FERNANDES</t>
  </si>
  <si>
    <t>ARTHUR MELO TIBÚRCIO PINHEIRO</t>
  </si>
  <si>
    <t xml:space="preserve">SHIRLAINE FERREIRA DA SILVA </t>
  </si>
  <si>
    <t>ROZIMEIRE BANDEIRA DE MELO</t>
  </si>
  <si>
    <t>CARLA ANDREIA SILVA DA SILVA</t>
  </si>
  <si>
    <t xml:space="preserve">ANA JÚLIA GOMES CUNHA </t>
  </si>
  <si>
    <t>FABIANA DIAS LOPES MATIAS</t>
  </si>
  <si>
    <t>JULIANA SILVA PLATES</t>
  </si>
  <si>
    <t>JAMILLI NASCIMENTO DOS SANTOS DE CARVALHO</t>
  </si>
  <si>
    <t xml:space="preserve">FRANCIELE DO NASCIMENTO BRAGADO </t>
  </si>
  <si>
    <t>MIELE FRANSUAR FERREIRA BORGES</t>
  </si>
  <si>
    <t xml:space="preserve">HELVIA CELESTINO DA SILVA </t>
  </si>
  <si>
    <t xml:space="preserve">ADRIANA LUZEIRO SILVA </t>
  </si>
  <si>
    <t>DANIELLE DE OLIVEIRA MILOCH</t>
  </si>
  <si>
    <t>JAQUELINE MACHADO LUNA</t>
  </si>
  <si>
    <t xml:space="preserve">JUSSARA CRISTINA ROSA DE LIMA TRINDADE </t>
  </si>
  <si>
    <t>FABIA CRISTINA CHAVES LIMA</t>
  </si>
  <si>
    <t>ADRIANO REIS DE CASTRO MUNDURUKU</t>
  </si>
  <si>
    <t>HERCULES ALVS DA SILVA</t>
  </si>
  <si>
    <t xml:space="preserve">CLIBSSON UAIMANA SIMÃO </t>
  </si>
  <si>
    <t>MIKAEL OROMON</t>
  </si>
  <si>
    <t xml:space="preserve">LETICE DA SILVA RAMOS </t>
  </si>
  <si>
    <t>CRISTIANE PIJIM ORO EO</t>
  </si>
  <si>
    <t xml:space="preserve">JANICE DA SILVA SANTOS </t>
  </si>
  <si>
    <t xml:space="preserve">IARA BRUNET CAMPOS LUZ PEIXOTO </t>
  </si>
  <si>
    <t xml:space="preserve">JESSICA MEIRA CAMPOS </t>
  </si>
  <si>
    <t>ANDREY LUIS DOMINGOS DA SILVA</t>
  </si>
  <si>
    <t>LAIZ SANTOS CHAVES DE PAULA</t>
  </si>
  <si>
    <t xml:space="preserve">LUCIVANIA DAMASIO DOS SANTOS </t>
  </si>
  <si>
    <t>PÂMILA KÁTIA SOUZA BARBOSA</t>
  </si>
  <si>
    <t xml:space="preserve">PRISCILA BELEZA DE OLIVEIRA </t>
  </si>
  <si>
    <t>GIDEANY ESTER COSTA DE CARVALHO</t>
  </si>
  <si>
    <t>JOYCE THALITA BARROSO PINHEIRO</t>
  </si>
  <si>
    <t>NELIA SANTOS DE CARVALHO ANDRADE</t>
  </si>
  <si>
    <t xml:space="preserve">LANIELE MENEZES SILVA </t>
  </si>
  <si>
    <t>MÔNICA LETÍCIA CARVALHO FERNANDES</t>
  </si>
  <si>
    <t>ROSELI VILAFORTE DA SILVA E SILVA</t>
  </si>
  <si>
    <t>BEATRIZ DA SILVA ALVES</t>
  </si>
  <si>
    <t>SARA MARQUES  DA CRUZ</t>
  </si>
  <si>
    <t>MOISES CARDOSO DE OLIVEIRA</t>
  </si>
  <si>
    <t>EDCLEIA LOPES BARROS</t>
  </si>
  <si>
    <t xml:space="preserve">PATRICIA FELIX TAVARES DE SOUZA </t>
  </si>
  <si>
    <t>JAM AI OROMON</t>
  </si>
  <si>
    <t>JOILSON NYJ NYJ I KARITIANA</t>
  </si>
  <si>
    <t>VANIA ALMEIDA OLIVEIRA</t>
  </si>
  <si>
    <t>GIOVANNA BOTELHO DE OLIVEIRA</t>
  </si>
  <si>
    <t>MARLENE TEIXEIRA DE OLIVEIRA MARTINS DE SALES</t>
  </si>
  <si>
    <t>ANNI VITORIA NERIS SOUZA</t>
  </si>
  <si>
    <t>SHAIRA GRULKE RIBEIRO</t>
  </si>
  <si>
    <t xml:space="preserve">TONICA HOMANGADJE SURUI </t>
  </si>
  <si>
    <t xml:space="preserve">LUCINEIDE VIEIRA DE MENEZES </t>
  </si>
  <si>
    <t>ANA BEATRIZ ELOI DA SILVA</t>
  </si>
  <si>
    <t>EDWILSON SOUZA MEDEIROS</t>
  </si>
  <si>
    <t>SARA SAYONARA DANTAS CAMPOS</t>
  </si>
  <si>
    <t>VANESSA VIANA BRASIL</t>
  </si>
  <si>
    <t xml:space="preserve">ANDISLEI ALEX ARAUJO CORREIA </t>
  </si>
  <si>
    <t xml:space="preserve">JAQUELINE ALMEIDA DIAS DA SILVA </t>
  </si>
  <si>
    <t xml:space="preserve">CÁSSIA SIMONE SILVA PINTO DE CASTRO </t>
  </si>
  <si>
    <t>FABIANA GONÇALVES DOS PASSOS</t>
  </si>
  <si>
    <t xml:space="preserve">MATEUS SANTOS LOPES </t>
  </si>
  <si>
    <t xml:space="preserve">KEILA CÍNTIA ANUNCIAÇÃO </t>
  </si>
  <si>
    <t>GESANA VIEIRA DA SILVA</t>
  </si>
  <si>
    <t xml:space="preserve">THIAGO ALEXANDRE ALVES PEREIRA </t>
  </si>
  <si>
    <t xml:space="preserve">ALISSON JORGE RODRIGUES DE LIMA </t>
  </si>
  <si>
    <t>IANKA NOVAIS VASCONCELOS</t>
  </si>
  <si>
    <t>BRUNO GABRIEL RODRIGUES SOUZA</t>
  </si>
  <si>
    <t>JUCIANA DA SILVA ROCHA</t>
  </si>
  <si>
    <t>ALEXSANDER VASQUES MEIRELES</t>
  </si>
  <si>
    <t>KARINA TRUJILLO NAVI DA SILVA</t>
  </si>
  <si>
    <t>IELES DE SOUSA</t>
  </si>
  <si>
    <t>PEDRO RODRIGUES DA COSTA ARAUJO</t>
  </si>
  <si>
    <t>RANÍ VITÓRIA RIBEIRO DOS SANTOS</t>
  </si>
  <si>
    <t>ROBSON RIBEIRO SILVA</t>
  </si>
  <si>
    <t>GEISILA DOS SANTOS MORAES CARRIL</t>
  </si>
  <si>
    <t>JEIME CATIUSSE DIAS DA COSTA</t>
  </si>
  <si>
    <t>OSIENE SILVA SANTOS</t>
  </si>
  <si>
    <t>JAILCE KELLY DE OLIVEIRA NOGUEIRA</t>
  </si>
  <si>
    <t xml:space="preserve">ELIETE FELIX FERNANDES </t>
  </si>
  <si>
    <t>DENILSON FERNANDES MEDEIROS</t>
  </si>
  <si>
    <t xml:space="preserve">MARIA JOSE BRITO FERREIRA </t>
  </si>
  <si>
    <t>WANDERLAN DE SA CAETANO</t>
  </si>
  <si>
    <t>CLÉIA VIEIRA DIAS</t>
  </si>
  <si>
    <t>JACKELINE CRISTIAN PINHEIRO CARVALHO</t>
  </si>
  <si>
    <t>EUGENIO CARLOS DE ARAUJO SILVA JUNIOR</t>
  </si>
  <si>
    <t xml:space="preserve">ALINY SOBRINHO DA SILVA </t>
  </si>
  <si>
    <t xml:space="preserve">DANIELA GOMES DA SILVA </t>
  </si>
  <si>
    <t xml:space="preserve">RAIMUNDA DE OLIVEIRA DO CARMO </t>
  </si>
  <si>
    <t>RAMASSÉS AMOÊDO SOUZA</t>
  </si>
  <si>
    <t>FLADMIR MATOSO DA SILVA</t>
  </si>
  <si>
    <t xml:space="preserve">LUANA DE ARAÚJO RODRIGUES </t>
  </si>
  <si>
    <t>DSEI PORTO VELHO</t>
  </si>
  <si>
    <t>EDITAL</t>
  </si>
  <si>
    <t>CLASSIFICAÇÃO</t>
  </si>
  <si>
    <t>INSCRIÇÃO</t>
  </si>
  <si>
    <t>PONTUAÇÃO</t>
  </si>
  <si>
    <t>DATA/HORA INSCRIÇÃO</t>
  </si>
  <si>
    <t>INDÍGENA</t>
  </si>
  <si>
    <t>POSSUI DEFICIÊNCIA</t>
  </si>
  <si>
    <t>PONTUAÇÃO POR SER INDÍGENA</t>
  </si>
  <si>
    <t>PONTUAÇÃO POR RESIDIR EM ALDEIA PERTENCENTE AO DSEI PORTO VELHO</t>
  </si>
  <si>
    <t>PONTUAÇÃO PARA OS CARGOS DE ENSINO MÉDIO / CURSO TÉCNICO</t>
  </si>
  <si>
    <t>PONTUAÇÃO PARA OS CARGOS DE ENSINO SUPERIOR</t>
  </si>
  <si>
    <t>PONTUAÇÃO POR PÓS – GRADUAÇÃO CONCLUÍDA RELACIONADA À FUNÇÃO INSCRITA</t>
  </si>
  <si>
    <t>PONTUAÇÃO POR CURSOS DE APERFEIÇOAMENTO NA FUNÇÃO INSCRITA</t>
  </si>
  <si>
    <t>PONTUAÇÃO POR EXPERIÊNCIA PROFISSIONAL NA ÁREA DE FORMAÇÃO</t>
  </si>
  <si>
    <t>CLASSIFICADO</t>
  </si>
  <si>
    <t>CANCELADO</t>
  </si>
  <si>
    <t>DESCLASSIFICADO</t>
  </si>
  <si>
    <t>ORGANIZAÇÃO SOCIAL DE SAÚDE HOSPITAL E MATERNIDADE THEREZINHA DE JESUS</t>
  </si>
  <si>
    <t>COMISSÃO EXAMINADORA - DSEI PORTO VELHO</t>
  </si>
  <si>
    <r>
      <rPr>
        <b/>
        <sz val="12"/>
        <rFont val="Calibri"/>
        <family val="2"/>
      </rPr>
      <t>Título</t>
    </r>
    <r>
      <rPr>
        <sz val="12"/>
        <rFont val="Calibri"/>
        <family val="2"/>
      </rPr>
      <t xml:space="preserve">: Quantidade e classificação por função - </t>
    </r>
    <r>
      <rPr>
        <b/>
        <sz val="12"/>
        <rFont val="Calibri"/>
        <family val="2"/>
      </rPr>
      <t>Edital 001/2023 DSEI Porto Velho</t>
    </r>
  </si>
  <si>
    <t>VAGA PRETENDIDA</t>
  </si>
  <si>
    <t>INSCRITOS</t>
  </si>
  <si>
    <t>TÉC.DE SANEA. EDIFI. QUÍM ELET</t>
  </si>
  <si>
    <t>TOTAL</t>
  </si>
  <si>
    <r>
      <t xml:space="preserve">1.6. </t>
    </r>
    <r>
      <rPr>
        <b/>
        <sz val="11"/>
        <color indexed="8"/>
        <rFont val="Calibri"/>
        <family val="2"/>
      </rPr>
      <t>Todo o processo seletivo terá caráter eliminatório e classificatório</t>
    </r>
    <r>
      <rPr>
        <sz val="11"/>
        <color theme="1"/>
        <rFont val="Calibri"/>
        <family val="2"/>
        <scheme val="minor"/>
      </rPr>
      <t xml:space="preserve">, compreendendo análise curricular, prova de títulos, e entrevista para avaliação do perfil profissional pela Comissão Examinadora. </t>
    </r>
  </si>
  <si>
    <r>
      <t>5.1 1ª Etapa: Serão habilitados os candidatos com</t>
    </r>
    <r>
      <rPr>
        <b/>
        <sz val="11"/>
        <color indexed="8"/>
        <rFont val="Calibri"/>
        <family val="2"/>
      </rPr>
      <t xml:space="preserve"> experiência profissional mínima a 01 (um) mês</t>
    </r>
    <r>
      <rPr>
        <sz val="11"/>
        <color theme="1"/>
        <rFont val="Calibri"/>
        <family val="2"/>
        <scheme val="minor"/>
      </rPr>
      <t xml:space="preserve"> no cargo em que se inscreveu.</t>
    </r>
  </si>
  <si>
    <r>
      <t>5. 10 Serão desclassificados os candidatos que obtiverem</t>
    </r>
    <r>
      <rPr>
        <b/>
        <sz val="11"/>
        <color indexed="8"/>
        <rFont val="Calibri"/>
        <family val="2"/>
      </rPr>
      <t xml:space="preserve"> pontuação menor que 10 (dez) pontos na etapa de análise curricular</t>
    </r>
    <r>
      <rPr>
        <sz val="11"/>
        <color theme="1"/>
        <rFont val="Calibri"/>
        <family val="2"/>
        <scheme val="minor"/>
      </rPr>
      <t>, exceto no caso em que houverem menos de 20 (vinte) candidatos inscritos, passando a ser considerado aptos a avançarem a etapa de entrevista técnica e comportamental os candidatos com pontuação superior a 6 (seis) pontos.</t>
    </r>
  </si>
  <si>
    <r>
      <t xml:space="preserve">10.3. O candidato que não entregar as documentações comprobatórias das informações contidas na ficha de inscrição em sua totalidade será desclassificado do processo. </t>
    </r>
    <r>
      <rPr>
        <b/>
        <sz val="11"/>
        <color indexed="8"/>
        <rFont val="Calibri"/>
        <family val="2"/>
      </rPr>
      <t>Não poderá ser desconsiderada nenhuma informação descrita na inscrição</t>
    </r>
    <r>
      <rPr>
        <sz val="11"/>
        <color theme="1"/>
        <rFont val="Calibri"/>
        <family val="2"/>
        <scheme val="minor"/>
      </rPr>
      <t xml:space="preserve"> com a finalidade de subtrair a pontuação do candidato obtida inicialmente, mesmo que tal informação não altere a ordem classificatória.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</si>
</sst>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:ss"/>
  </numFmts>
  <fonts count="11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sz val="8"/>
      <name val="Tahoma"/>
    </font>
    <font>
      <sz val="11"/>
      <name val="Calibri"/>
      <family val="2"/>
      <scheme val="minor"/>
    </font>
    <font>
      <b/>
      <sz val="8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/>
    <xf numFmtId="0" fontId="3" fillId="0" borderId="0" xfId="0" applyFont="1" applyFill="1"/>
    <xf numFmtId="49" fontId="4" fillId="3" borderId="1" xfId="0" applyNumberFormat="1" applyFont="1" applyFill="1" applyBorder="1" applyAlignment="1" applyProtection="1">
      <alignment horizontal="center" vertical="center" wrapText="1" readingOrder="1"/>
    </xf>
    <xf numFmtId="0" fontId="0" fillId="0" borderId="0" xfId="0" applyFill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readingOrder="1"/>
    </xf>
    <xf numFmtId="0" fontId="1" fillId="2" borderId="1" xfId="0" applyNumberFormat="1" applyFont="1" applyFill="1" applyBorder="1" applyAlignment="1">
      <alignment horizontal="center" vertical="center" readingOrder="1"/>
    </xf>
    <xf numFmtId="164" fontId="1" fillId="2" borderId="1" xfId="0" applyNumberFormat="1" applyFont="1" applyFill="1" applyBorder="1" applyAlignment="1">
      <alignment horizontal="center" vertical="center" readingOrder="1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2" fillId="0" borderId="1" xfId="0" applyNumberFormat="1" applyFont="1" applyFill="1" applyBorder="1" applyAlignment="1">
      <alignment horizontal="center" vertical="center" readingOrder="1"/>
    </xf>
    <xf numFmtId="0" fontId="2" fillId="0" borderId="1" xfId="0" applyNumberFormat="1" applyFont="1" applyFill="1" applyBorder="1" applyAlignment="1">
      <alignment horizontal="center" vertical="center" readingOrder="1"/>
    </xf>
    <xf numFmtId="164" fontId="2" fillId="0" borderId="1" xfId="0" applyNumberFormat="1" applyFont="1" applyFill="1" applyBorder="1" applyAlignment="1">
      <alignment horizontal="center" vertical="center" readingOrder="1"/>
    </xf>
    <xf numFmtId="49" fontId="1" fillId="0" borderId="1" xfId="0" applyNumberFormat="1" applyFont="1" applyFill="1" applyBorder="1" applyAlignment="1">
      <alignment horizontal="center" vertical="center" readingOrder="1"/>
    </xf>
    <xf numFmtId="0" fontId="1" fillId="0" borderId="1" xfId="0" applyNumberFormat="1" applyFont="1" applyFill="1" applyBorder="1" applyAlignment="1">
      <alignment horizontal="center" vertical="center" readingOrder="1"/>
    </xf>
    <xf numFmtId="164" fontId="1" fillId="0" borderId="1" xfId="0" applyNumberFormat="1" applyFont="1" applyFill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38100</xdr:rowOff>
    </xdr:from>
    <xdr:to>
      <xdr:col>4</xdr:col>
      <xdr:colOff>609600</xdr:colOff>
      <xdr:row>2</xdr:row>
      <xdr:rowOff>47625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38100"/>
          <a:ext cx="857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17"/>
  <sheetViews>
    <sheetView tabSelected="1" workbookViewId="0">
      <selection activeCell="I10" sqref="I10"/>
    </sheetView>
  </sheetViews>
  <sheetFormatPr defaultRowHeight="15" x14ac:dyDescent="0.25"/>
  <cols>
    <col min="1" max="1" width="38" customWidth="1"/>
    <col min="2" max="2" width="11.140625" bestFit="1" customWidth="1"/>
    <col min="3" max="3" width="15.42578125" customWidth="1"/>
    <col min="4" max="4" width="23.28515625" customWidth="1"/>
    <col min="5" max="5" width="16.85546875" customWidth="1"/>
    <col min="257" max="257" width="38" customWidth="1"/>
    <col min="258" max="258" width="11.140625" bestFit="1" customWidth="1"/>
    <col min="259" max="259" width="15.42578125" customWidth="1"/>
    <col min="260" max="260" width="23.28515625" customWidth="1"/>
    <col min="261" max="261" width="16.85546875" customWidth="1"/>
    <col min="513" max="513" width="38" customWidth="1"/>
    <col min="514" max="514" width="11.140625" bestFit="1" customWidth="1"/>
    <col min="515" max="515" width="15.42578125" customWidth="1"/>
    <col min="516" max="516" width="23.28515625" customWidth="1"/>
    <col min="517" max="517" width="16.85546875" customWidth="1"/>
    <col min="769" max="769" width="38" customWidth="1"/>
    <col min="770" max="770" width="11.140625" bestFit="1" customWidth="1"/>
    <col min="771" max="771" width="15.42578125" customWidth="1"/>
    <col min="772" max="772" width="23.28515625" customWidth="1"/>
    <col min="773" max="773" width="16.85546875" customWidth="1"/>
    <col min="1025" max="1025" width="38" customWidth="1"/>
    <col min="1026" max="1026" width="11.140625" bestFit="1" customWidth="1"/>
    <col min="1027" max="1027" width="15.42578125" customWidth="1"/>
    <col min="1028" max="1028" width="23.28515625" customWidth="1"/>
    <col min="1029" max="1029" width="16.85546875" customWidth="1"/>
    <col min="1281" max="1281" width="38" customWidth="1"/>
    <col min="1282" max="1282" width="11.140625" bestFit="1" customWidth="1"/>
    <col min="1283" max="1283" width="15.42578125" customWidth="1"/>
    <col min="1284" max="1284" width="23.28515625" customWidth="1"/>
    <col min="1285" max="1285" width="16.85546875" customWidth="1"/>
    <col min="1537" max="1537" width="38" customWidth="1"/>
    <col min="1538" max="1538" width="11.140625" bestFit="1" customWidth="1"/>
    <col min="1539" max="1539" width="15.42578125" customWidth="1"/>
    <col min="1540" max="1540" width="23.28515625" customWidth="1"/>
    <col min="1541" max="1541" width="16.85546875" customWidth="1"/>
    <col min="1793" max="1793" width="38" customWidth="1"/>
    <col min="1794" max="1794" width="11.140625" bestFit="1" customWidth="1"/>
    <col min="1795" max="1795" width="15.42578125" customWidth="1"/>
    <col min="1796" max="1796" width="23.28515625" customWidth="1"/>
    <col min="1797" max="1797" width="16.85546875" customWidth="1"/>
    <col min="2049" max="2049" width="38" customWidth="1"/>
    <col min="2050" max="2050" width="11.140625" bestFit="1" customWidth="1"/>
    <col min="2051" max="2051" width="15.42578125" customWidth="1"/>
    <col min="2052" max="2052" width="23.28515625" customWidth="1"/>
    <col min="2053" max="2053" width="16.85546875" customWidth="1"/>
    <col min="2305" max="2305" width="38" customWidth="1"/>
    <col min="2306" max="2306" width="11.140625" bestFit="1" customWidth="1"/>
    <col min="2307" max="2307" width="15.42578125" customWidth="1"/>
    <col min="2308" max="2308" width="23.28515625" customWidth="1"/>
    <col min="2309" max="2309" width="16.85546875" customWidth="1"/>
    <col min="2561" max="2561" width="38" customWidth="1"/>
    <col min="2562" max="2562" width="11.140625" bestFit="1" customWidth="1"/>
    <col min="2563" max="2563" width="15.42578125" customWidth="1"/>
    <col min="2564" max="2564" width="23.28515625" customWidth="1"/>
    <col min="2565" max="2565" width="16.85546875" customWidth="1"/>
    <col min="2817" max="2817" width="38" customWidth="1"/>
    <col min="2818" max="2818" width="11.140625" bestFit="1" customWidth="1"/>
    <col min="2819" max="2819" width="15.42578125" customWidth="1"/>
    <col min="2820" max="2820" width="23.28515625" customWidth="1"/>
    <col min="2821" max="2821" width="16.85546875" customWidth="1"/>
    <col min="3073" max="3073" width="38" customWidth="1"/>
    <col min="3074" max="3074" width="11.140625" bestFit="1" customWidth="1"/>
    <col min="3075" max="3075" width="15.42578125" customWidth="1"/>
    <col min="3076" max="3076" width="23.28515625" customWidth="1"/>
    <col min="3077" max="3077" width="16.85546875" customWidth="1"/>
    <col min="3329" max="3329" width="38" customWidth="1"/>
    <col min="3330" max="3330" width="11.140625" bestFit="1" customWidth="1"/>
    <col min="3331" max="3331" width="15.42578125" customWidth="1"/>
    <col min="3332" max="3332" width="23.28515625" customWidth="1"/>
    <col min="3333" max="3333" width="16.85546875" customWidth="1"/>
    <col min="3585" max="3585" width="38" customWidth="1"/>
    <col min="3586" max="3586" width="11.140625" bestFit="1" customWidth="1"/>
    <col min="3587" max="3587" width="15.42578125" customWidth="1"/>
    <col min="3588" max="3588" width="23.28515625" customWidth="1"/>
    <col min="3589" max="3589" width="16.85546875" customWidth="1"/>
    <col min="3841" max="3841" width="38" customWidth="1"/>
    <col min="3842" max="3842" width="11.140625" bestFit="1" customWidth="1"/>
    <col min="3843" max="3843" width="15.42578125" customWidth="1"/>
    <col min="3844" max="3844" width="23.28515625" customWidth="1"/>
    <col min="3845" max="3845" width="16.85546875" customWidth="1"/>
    <col min="4097" max="4097" width="38" customWidth="1"/>
    <col min="4098" max="4098" width="11.140625" bestFit="1" customWidth="1"/>
    <col min="4099" max="4099" width="15.42578125" customWidth="1"/>
    <col min="4100" max="4100" width="23.28515625" customWidth="1"/>
    <col min="4101" max="4101" width="16.85546875" customWidth="1"/>
    <col min="4353" max="4353" width="38" customWidth="1"/>
    <col min="4354" max="4354" width="11.140625" bestFit="1" customWidth="1"/>
    <col min="4355" max="4355" width="15.42578125" customWidth="1"/>
    <col min="4356" max="4356" width="23.28515625" customWidth="1"/>
    <col min="4357" max="4357" width="16.85546875" customWidth="1"/>
    <col min="4609" max="4609" width="38" customWidth="1"/>
    <col min="4610" max="4610" width="11.140625" bestFit="1" customWidth="1"/>
    <col min="4611" max="4611" width="15.42578125" customWidth="1"/>
    <col min="4612" max="4612" width="23.28515625" customWidth="1"/>
    <col min="4613" max="4613" width="16.85546875" customWidth="1"/>
    <col min="4865" max="4865" width="38" customWidth="1"/>
    <col min="4866" max="4866" width="11.140625" bestFit="1" customWidth="1"/>
    <col min="4867" max="4867" width="15.42578125" customWidth="1"/>
    <col min="4868" max="4868" width="23.28515625" customWidth="1"/>
    <col min="4869" max="4869" width="16.85546875" customWidth="1"/>
    <col min="5121" max="5121" width="38" customWidth="1"/>
    <col min="5122" max="5122" width="11.140625" bestFit="1" customWidth="1"/>
    <col min="5123" max="5123" width="15.42578125" customWidth="1"/>
    <col min="5124" max="5124" width="23.28515625" customWidth="1"/>
    <col min="5125" max="5125" width="16.85546875" customWidth="1"/>
    <col min="5377" max="5377" width="38" customWidth="1"/>
    <col min="5378" max="5378" width="11.140625" bestFit="1" customWidth="1"/>
    <col min="5379" max="5379" width="15.42578125" customWidth="1"/>
    <col min="5380" max="5380" width="23.28515625" customWidth="1"/>
    <col min="5381" max="5381" width="16.85546875" customWidth="1"/>
    <col min="5633" max="5633" width="38" customWidth="1"/>
    <col min="5634" max="5634" width="11.140625" bestFit="1" customWidth="1"/>
    <col min="5635" max="5635" width="15.42578125" customWidth="1"/>
    <col min="5636" max="5636" width="23.28515625" customWidth="1"/>
    <col min="5637" max="5637" width="16.85546875" customWidth="1"/>
    <col min="5889" max="5889" width="38" customWidth="1"/>
    <col min="5890" max="5890" width="11.140625" bestFit="1" customWidth="1"/>
    <col min="5891" max="5891" width="15.42578125" customWidth="1"/>
    <col min="5892" max="5892" width="23.28515625" customWidth="1"/>
    <col min="5893" max="5893" width="16.85546875" customWidth="1"/>
    <col min="6145" max="6145" width="38" customWidth="1"/>
    <col min="6146" max="6146" width="11.140625" bestFit="1" customWidth="1"/>
    <col min="6147" max="6147" width="15.42578125" customWidth="1"/>
    <col min="6148" max="6148" width="23.28515625" customWidth="1"/>
    <col min="6149" max="6149" width="16.85546875" customWidth="1"/>
    <col min="6401" max="6401" width="38" customWidth="1"/>
    <col min="6402" max="6402" width="11.140625" bestFit="1" customWidth="1"/>
    <col min="6403" max="6403" width="15.42578125" customWidth="1"/>
    <col min="6404" max="6404" width="23.28515625" customWidth="1"/>
    <col min="6405" max="6405" width="16.85546875" customWidth="1"/>
    <col min="6657" max="6657" width="38" customWidth="1"/>
    <col min="6658" max="6658" width="11.140625" bestFit="1" customWidth="1"/>
    <col min="6659" max="6659" width="15.42578125" customWidth="1"/>
    <col min="6660" max="6660" width="23.28515625" customWidth="1"/>
    <col min="6661" max="6661" width="16.85546875" customWidth="1"/>
    <col min="6913" max="6913" width="38" customWidth="1"/>
    <col min="6914" max="6914" width="11.140625" bestFit="1" customWidth="1"/>
    <col min="6915" max="6915" width="15.42578125" customWidth="1"/>
    <col min="6916" max="6916" width="23.28515625" customWidth="1"/>
    <col min="6917" max="6917" width="16.85546875" customWidth="1"/>
    <col min="7169" max="7169" width="38" customWidth="1"/>
    <col min="7170" max="7170" width="11.140625" bestFit="1" customWidth="1"/>
    <col min="7171" max="7171" width="15.42578125" customWidth="1"/>
    <col min="7172" max="7172" width="23.28515625" customWidth="1"/>
    <col min="7173" max="7173" width="16.85546875" customWidth="1"/>
    <col min="7425" max="7425" width="38" customWidth="1"/>
    <col min="7426" max="7426" width="11.140625" bestFit="1" customWidth="1"/>
    <col min="7427" max="7427" width="15.42578125" customWidth="1"/>
    <col min="7428" max="7428" width="23.28515625" customWidth="1"/>
    <col min="7429" max="7429" width="16.85546875" customWidth="1"/>
    <col min="7681" max="7681" width="38" customWidth="1"/>
    <col min="7682" max="7682" width="11.140625" bestFit="1" customWidth="1"/>
    <col min="7683" max="7683" width="15.42578125" customWidth="1"/>
    <col min="7684" max="7684" width="23.28515625" customWidth="1"/>
    <col min="7685" max="7685" width="16.85546875" customWidth="1"/>
    <col min="7937" max="7937" width="38" customWidth="1"/>
    <col min="7938" max="7938" width="11.140625" bestFit="1" customWidth="1"/>
    <col min="7939" max="7939" width="15.42578125" customWidth="1"/>
    <col min="7940" max="7940" width="23.28515625" customWidth="1"/>
    <col min="7941" max="7941" width="16.85546875" customWidth="1"/>
    <col min="8193" max="8193" width="38" customWidth="1"/>
    <col min="8194" max="8194" width="11.140625" bestFit="1" customWidth="1"/>
    <col min="8195" max="8195" width="15.42578125" customWidth="1"/>
    <col min="8196" max="8196" width="23.28515625" customWidth="1"/>
    <col min="8197" max="8197" width="16.85546875" customWidth="1"/>
    <col min="8449" max="8449" width="38" customWidth="1"/>
    <col min="8450" max="8450" width="11.140625" bestFit="1" customWidth="1"/>
    <col min="8451" max="8451" width="15.42578125" customWidth="1"/>
    <col min="8452" max="8452" width="23.28515625" customWidth="1"/>
    <col min="8453" max="8453" width="16.85546875" customWidth="1"/>
    <col min="8705" max="8705" width="38" customWidth="1"/>
    <col min="8706" max="8706" width="11.140625" bestFit="1" customWidth="1"/>
    <col min="8707" max="8707" width="15.42578125" customWidth="1"/>
    <col min="8708" max="8708" width="23.28515625" customWidth="1"/>
    <col min="8709" max="8709" width="16.85546875" customWidth="1"/>
    <col min="8961" max="8961" width="38" customWidth="1"/>
    <col min="8962" max="8962" width="11.140625" bestFit="1" customWidth="1"/>
    <col min="8963" max="8963" width="15.42578125" customWidth="1"/>
    <col min="8964" max="8964" width="23.28515625" customWidth="1"/>
    <col min="8965" max="8965" width="16.85546875" customWidth="1"/>
    <col min="9217" max="9217" width="38" customWidth="1"/>
    <col min="9218" max="9218" width="11.140625" bestFit="1" customWidth="1"/>
    <col min="9219" max="9219" width="15.42578125" customWidth="1"/>
    <col min="9220" max="9220" width="23.28515625" customWidth="1"/>
    <col min="9221" max="9221" width="16.85546875" customWidth="1"/>
    <col min="9473" max="9473" width="38" customWidth="1"/>
    <col min="9474" max="9474" width="11.140625" bestFit="1" customWidth="1"/>
    <col min="9475" max="9475" width="15.42578125" customWidth="1"/>
    <col min="9476" max="9476" width="23.28515625" customWidth="1"/>
    <col min="9477" max="9477" width="16.85546875" customWidth="1"/>
    <col min="9729" max="9729" width="38" customWidth="1"/>
    <col min="9730" max="9730" width="11.140625" bestFit="1" customWidth="1"/>
    <col min="9731" max="9731" width="15.42578125" customWidth="1"/>
    <col min="9732" max="9732" width="23.28515625" customWidth="1"/>
    <col min="9733" max="9733" width="16.85546875" customWidth="1"/>
    <col min="9985" max="9985" width="38" customWidth="1"/>
    <col min="9986" max="9986" width="11.140625" bestFit="1" customWidth="1"/>
    <col min="9987" max="9987" width="15.42578125" customWidth="1"/>
    <col min="9988" max="9988" width="23.28515625" customWidth="1"/>
    <col min="9989" max="9989" width="16.85546875" customWidth="1"/>
    <col min="10241" max="10241" width="38" customWidth="1"/>
    <col min="10242" max="10242" width="11.140625" bestFit="1" customWidth="1"/>
    <col min="10243" max="10243" width="15.42578125" customWidth="1"/>
    <col min="10244" max="10244" width="23.28515625" customWidth="1"/>
    <col min="10245" max="10245" width="16.85546875" customWidth="1"/>
    <col min="10497" max="10497" width="38" customWidth="1"/>
    <col min="10498" max="10498" width="11.140625" bestFit="1" customWidth="1"/>
    <col min="10499" max="10499" width="15.42578125" customWidth="1"/>
    <col min="10500" max="10500" width="23.28515625" customWidth="1"/>
    <col min="10501" max="10501" width="16.85546875" customWidth="1"/>
    <col min="10753" max="10753" width="38" customWidth="1"/>
    <col min="10754" max="10754" width="11.140625" bestFit="1" customWidth="1"/>
    <col min="10755" max="10755" width="15.42578125" customWidth="1"/>
    <col min="10756" max="10756" width="23.28515625" customWidth="1"/>
    <col min="10757" max="10757" width="16.85546875" customWidth="1"/>
    <col min="11009" max="11009" width="38" customWidth="1"/>
    <col min="11010" max="11010" width="11.140625" bestFit="1" customWidth="1"/>
    <col min="11011" max="11011" width="15.42578125" customWidth="1"/>
    <col min="11012" max="11012" width="23.28515625" customWidth="1"/>
    <col min="11013" max="11013" width="16.85546875" customWidth="1"/>
    <col min="11265" max="11265" width="38" customWidth="1"/>
    <col min="11266" max="11266" width="11.140625" bestFit="1" customWidth="1"/>
    <col min="11267" max="11267" width="15.42578125" customWidth="1"/>
    <col min="11268" max="11268" width="23.28515625" customWidth="1"/>
    <col min="11269" max="11269" width="16.85546875" customWidth="1"/>
    <col min="11521" max="11521" width="38" customWidth="1"/>
    <col min="11522" max="11522" width="11.140625" bestFit="1" customWidth="1"/>
    <col min="11523" max="11523" width="15.42578125" customWidth="1"/>
    <col min="11524" max="11524" width="23.28515625" customWidth="1"/>
    <col min="11525" max="11525" width="16.85546875" customWidth="1"/>
    <col min="11777" max="11777" width="38" customWidth="1"/>
    <col min="11778" max="11778" width="11.140625" bestFit="1" customWidth="1"/>
    <col min="11779" max="11779" width="15.42578125" customWidth="1"/>
    <col min="11780" max="11780" width="23.28515625" customWidth="1"/>
    <col min="11781" max="11781" width="16.85546875" customWidth="1"/>
    <col min="12033" max="12033" width="38" customWidth="1"/>
    <col min="12034" max="12034" width="11.140625" bestFit="1" customWidth="1"/>
    <col min="12035" max="12035" width="15.42578125" customWidth="1"/>
    <col min="12036" max="12036" width="23.28515625" customWidth="1"/>
    <col min="12037" max="12037" width="16.85546875" customWidth="1"/>
    <col min="12289" max="12289" width="38" customWidth="1"/>
    <col min="12290" max="12290" width="11.140625" bestFit="1" customWidth="1"/>
    <col min="12291" max="12291" width="15.42578125" customWidth="1"/>
    <col min="12292" max="12292" width="23.28515625" customWidth="1"/>
    <col min="12293" max="12293" width="16.85546875" customWidth="1"/>
    <col min="12545" max="12545" width="38" customWidth="1"/>
    <col min="12546" max="12546" width="11.140625" bestFit="1" customWidth="1"/>
    <col min="12547" max="12547" width="15.42578125" customWidth="1"/>
    <col min="12548" max="12548" width="23.28515625" customWidth="1"/>
    <col min="12549" max="12549" width="16.85546875" customWidth="1"/>
    <col min="12801" max="12801" width="38" customWidth="1"/>
    <col min="12802" max="12802" width="11.140625" bestFit="1" customWidth="1"/>
    <col min="12803" max="12803" width="15.42578125" customWidth="1"/>
    <col min="12804" max="12804" width="23.28515625" customWidth="1"/>
    <col min="12805" max="12805" width="16.85546875" customWidth="1"/>
    <col min="13057" max="13057" width="38" customWidth="1"/>
    <col min="13058" max="13058" width="11.140625" bestFit="1" customWidth="1"/>
    <col min="13059" max="13059" width="15.42578125" customWidth="1"/>
    <col min="13060" max="13060" width="23.28515625" customWidth="1"/>
    <col min="13061" max="13061" width="16.85546875" customWidth="1"/>
    <col min="13313" max="13313" width="38" customWidth="1"/>
    <col min="13314" max="13314" width="11.140625" bestFit="1" customWidth="1"/>
    <col min="13315" max="13315" width="15.42578125" customWidth="1"/>
    <col min="13316" max="13316" width="23.28515625" customWidth="1"/>
    <col min="13317" max="13317" width="16.85546875" customWidth="1"/>
    <col min="13569" max="13569" width="38" customWidth="1"/>
    <col min="13570" max="13570" width="11.140625" bestFit="1" customWidth="1"/>
    <col min="13571" max="13571" width="15.42578125" customWidth="1"/>
    <col min="13572" max="13572" width="23.28515625" customWidth="1"/>
    <col min="13573" max="13573" width="16.85546875" customWidth="1"/>
    <col min="13825" max="13825" width="38" customWidth="1"/>
    <col min="13826" max="13826" width="11.140625" bestFit="1" customWidth="1"/>
    <col min="13827" max="13827" width="15.42578125" customWidth="1"/>
    <col min="13828" max="13828" width="23.28515625" customWidth="1"/>
    <col min="13829" max="13829" width="16.85546875" customWidth="1"/>
    <col min="14081" max="14081" width="38" customWidth="1"/>
    <col min="14082" max="14082" width="11.140625" bestFit="1" customWidth="1"/>
    <col min="14083" max="14083" width="15.42578125" customWidth="1"/>
    <col min="14084" max="14084" width="23.28515625" customWidth="1"/>
    <col min="14085" max="14085" width="16.85546875" customWidth="1"/>
    <col min="14337" max="14337" width="38" customWidth="1"/>
    <col min="14338" max="14338" width="11.140625" bestFit="1" customWidth="1"/>
    <col min="14339" max="14339" width="15.42578125" customWidth="1"/>
    <col min="14340" max="14340" width="23.28515625" customWidth="1"/>
    <col min="14341" max="14341" width="16.85546875" customWidth="1"/>
    <col min="14593" max="14593" width="38" customWidth="1"/>
    <col min="14594" max="14594" width="11.140625" bestFit="1" customWidth="1"/>
    <col min="14595" max="14595" width="15.42578125" customWidth="1"/>
    <col min="14596" max="14596" width="23.28515625" customWidth="1"/>
    <col min="14597" max="14597" width="16.85546875" customWidth="1"/>
    <col min="14849" max="14849" width="38" customWidth="1"/>
    <col min="14850" max="14850" width="11.140625" bestFit="1" customWidth="1"/>
    <col min="14851" max="14851" width="15.42578125" customWidth="1"/>
    <col min="14852" max="14852" width="23.28515625" customWidth="1"/>
    <col min="14853" max="14853" width="16.85546875" customWidth="1"/>
    <col min="15105" max="15105" width="38" customWidth="1"/>
    <col min="15106" max="15106" width="11.140625" bestFit="1" customWidth="1"/>
    <col min="15107" max="15107" width="15.42578125" customWidth="1"/>
    <col min="15108" max="15108" width="23.28515625" customWidth="1"/>
    <col min="15109" max="15109" width="16.85546875" customWidth="1"/>
    <col min="15361" max="15361" width="38" customWidth="1"/>
    <col min="15362" max="15362" width="11.140625" bestFit="1" customWidth="1"/>
    <col min="15363" max="15363" width="15.42578125" customWidth="1"/>
    <col min="15364" max="15364" width="23.28515625" customWidth="1"/>
    <col min="15365" max="15365" width="16.85546875" customWidth="1"/>
    <col min="15617" max="15617" width="38" customWidth="1"/>
    <col min="15618" max="15618" width="11.140625" bestFit="1" customWidth="1"/>
    <col min="15619" max="15619" width="15.42578125" customWidth="1"/>
    <col min="15620" max="15620" width="23.28515625" customWidth="1"/>
    <col min="15621" max="15621" width="16.85546875" customWidth="1"/>
    <col min="15873" max="15873" width="38" customWidth="1"/>
    <col min="15874" max="15874" width="11.140625" bestFit="1" customWidth="1"/>
    <col min="15875" max="15875" width="15.42578125" customWidth="1"/>
    <col min="15876" max="15876" width="23.28515625" customWidth="1"/>
    <col min="15877" max="15877" width="16.85546875" customWidth="1"/>
    <col min="16129" max="16129" width="38" customWidth="1"/>
    <col min="16130" max="16130" width="11.140625" bestFit="1" customWidth="1"/>
    <col min="16131" max="16131" width="15.42578125" customWidth="1"/>
    <col min="16132" max="16132" width="23.28515625" customWidth="1"/>
    <col min="16133" max="16133" width="16.85546875" customWidth="1"/>
  </cols>
  <sheetData>
    <row r="1" spans="1:5" ht="15.75" x14ac:dyDescent="0.25">
      <c r="A1" s="30" t="s">
        <v>412</v>
      </c>
      <c r="B1" s="31"/>
      <c r="C1" s="31"/>
      <c r="D1" s="31"/>
      <c r="E1" s="26"/>
    </row>
    <row r="2" spans="1:5" ht="15.75" x14ac:dyDescent="0.25">
      <c r="A2" s="32" t="s">
        <v>413</v>
      </c>
      <c r="B2" s="33"/>
      <c r="C2" s="33"/>
      <c r="D2" s="33"/>
      <c r="E2" s="27"/>
    </row>
    <row r="3" spans="1:5" ht="15.75" x14ac:dyDescent="0.25">
      <c r="A3" s="9" t="s">
        <v>414</v>
      </c>
      <c r="B3" s="10"/>
      <c r="C3" s="11"/>
      <c r="D3" s="16"/>
      <c r="E3" s="28"/>
    </row>
    <row r="4" spans="1:5" ht="15.75" x14ac:dyDescent="0.25">
      <c r="A4" s="12"/>
      <c r="B4" s="13"/>
      <c r="C4" s="13"/>
      <c r="D4" s="13"/>
      <c r="E4" s="13"/>
    </row>
    <row r="5" spans="1:5" ht="15.75" x14ac:dyDescent="0.25">
      <c r="A5" s="14" t="s">
        <v>415</v>
      </c>
      <c r="B5" s="14" t="s">
        <v>416</v>
      </c>
      <c r="C5" s="14" t="s">
        <v>409</v>
      </c>
      <c r="D5" s="14" t="s">
        <v>411</v>
      </c>
      <c r="E5" s="14" t="s">
        <v>410</v>
      </c>
    </row>
    <row r="6" spans="1:5" ht="15.75" x14ac:dyDescent="0.25">
      <c r="A6" s="15" t="s">
        <v>60</v>
      </c>
      <c r="B6" s="16">
        <f t="shared" ref="B6:B11" si="0">SUM(C6+D6+E6)</f>
        <v>83</v>
      </c>
      <c r="C6" s="16">
        <v>58</v>
      </c>
      <c r="D6" s="16">
        <v>19</v>
      </c>
      <c r="E6" s="16">
        <v>6</v>
      </c>
    </row>
    <row r="7" spans="1:5" ht="15.75" x14ac:dyDescent="0.25">
      <c r="A7" s="15" t="s">
        <v>5</v>
      </c>
      <c r="B7" s="16">
        <f t="shared" si="0"/>
        <v>218</v>
      </c>
      <c r="C7" s="16">
        <v>103</v>
      </c>
      <c r="D7" s="16">
        <v>99</v>
      </c>
      <c r="E7" s="16">
        <v>16</v>
      </c>
    </row>
    <row r="8" spans="1:5" ht="15.75" x14ac:dyDescent="0.25">
      <c r="A8" s="15" t="s">
        <v>108</v>
      </c>
      <c r="B8" s="16">
        <f t="shared" si="0"/>
        <v>5</v>
      </c>
      <c r="C8" s="16">
        <v>1</v>
      </c>
      <c r="D8" s="16">
        <v>4</v>
      </c>
      <c r="E8" s="16">
        <v>0</v>
      </c>
    </row>
    <row r="9" spans="1:5" ht="15.75" x14ac:dyDescent="0.25">
      <c r="A9" s="15" t="s">
        <v>10</v>
      </c>
      <c r="B9" s="16">
        <f t="shared" si="0"/>
        <v>12</v>
      </c>
      <c r="C9" s="16">
        <v>7</v>
      </c>
      <c r="D9" s="16">
        <v>5</v>
      </c>
      <c r="E9" s="16">
        <v>0</v>
      </c>
    </row>
    <row r="10" spans="1:5" ht="15.75" x14ac:dyDescent="0.25">
      <c r="A10" s="15" t="s">
        <v>9</v>
      </c>
      <c r="B10" s="16">
        <f t="shared" si="0"/>
        <v>38</v>
      </c>
      <c r="C10" s="16">
        <v>7</v>
      </c>
      <c r="D10" s="16">
        <v>29</v>
      </c>
      <c r="E10" s="16">
        <v>2</v>
      </c>
    </row>
    <row r="11" spans="1:5" s="19" customFormat="1" ht="23.25" customHeight="1" x14ac:dyDescent="0.25">
      <c r="A11" s="17" t="s">
        <v>417</v>
      </c>
      <c r="B11" s="18">
        <f t="shared" si="0"/>
        <v>59</v>
      </c>
      <c r="C11" s="18">
        <v>16</v>
      </c>
      <c r="D11" s="18">
        <v>33</v>
      </c>
      <c r="E11" s="18">
        <v>10</v>
      </c>
    </row>
    <row r="12" spans="1:5" ht="15.75" x14ac:dyDescent="0.25">
      <c r="A12" s="14" t="s">
        <v>418</v>
      </c>
      <c r="B12" s="14">
        <f>SUM(B6:B11)</f>
        <v>415</v>
      </c>
      <c r="C12" s="14">
        <f>SUM(C6:C11)</f>
        <v>192</v>
      </c>
      <c r="D12" s="14">
        <f>SUM(D6:D11)</f>
        <v>189</v>
      </c>
      <c r="E12" s="14">
        <f>SUM(E6:E11)</f>
        <v>34</v>
      </c>
    </row>
    <row r="14" spans="1:5" ht="35.25" customHeight="1" x14ac:dyDescent="0.25">
      <c r="A14" s="29" t="s">
        <v>419</v>
      </c>
      <c r="B14" s="29"/>
      <c r="C14" s="29"/>
      <c r="D14" s="29"/>
      <c r="E14" s="29"/>
    </row>
    <row r="15" spans="1:5" ht="30" customHeight="1" x14ac:dyDescent="0.25">
      <c r="A15" s="29" t="s">
        <v>420</v>
      </c>
      <c r="B15" s="29"/>
      <c r="C15" s="29"/>
      <c r="D15" s="29"/>
      <c r="E15" s="29"/>
    </row>
    <row r="16" spans="1:5" ht="57" customHeight="1" x14ac:dyDescent="0.25">
      <c r="A16" s="29" t="s">
        <v>421</v>
      </c>
      <c r="B16" s="29"/>
      <c r="C16" s="29"/>
      <c r="D16" s="29"/>
      <c r="E16" s="29"/>
    </row>
    <row r="17" spans="1:5" ht="57.75" customHeight="1" x14ac:dyDescent="0.25">
      <c r="A17" s="29" t="s">
        <v>422</v>
      </c>
      <c r="B17" s="29"/>
      <c r="C17" s="29"/>
      <c r="D17" s="29"/>
      <c r="E17" s="29"/>
    </row>
  </sheetData>
  <mergeCells count="6">
    <mergeCell ref="A17:E17"/>
    <mergeCell ref="A1:D1"/>
    <mergeCell ref="A2:D2"/>
    <mergeCell ref="A14:E14"/>
    <mergeCell ref="A15:E15"/>
    <mergeCell ref="A16:E16"/>
  </mergeCells>
  <pageMargins left="0.98425196850393704" right="0.98425196850393704" top="0.98425196850393704" bottom="0.9842519685039370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topLeftCell="F65" zoomScaleNormal="100" workbookViewId="0">
      <selection activeCell="F87" sqref="F87"/>
    </sheetView>
  </sheetViews>
  <sheetFormatPr defaultColWidth="22.7109375" defaultRowHeight="15" x14ac:dyDescent="0.25"/>
  <cols>
    <col min="1" max="6" width="18.7109375" style="8" customWidth="1"/>
    <col min="7" max="7" width="42.7109375" style="8" customWidth="1"/>
    <col min="8" max="8" width="22.7109375" style="8"/>
    <col min="9" max="17" width="18.7109375" style="8" customWidth="1"/>
    <col min="18" max="16384" width="22.7109375" style="8"/>
  </cols>
  <sheetData>
    <row r="1" spans="1:17" s="4" customFormat="1" ht="52.5" x14ac:dyDescent="0.25">
      <c r="A1" s="3" t="s">
        <v>395</v>
      </c>
      <c r="B1" s="3" t="s">
        <v>0</v>
      </c>
      <c r="C1" s="3" t="s">
        <v>396</v>
      </c>
      <c r="D1" s="3" t="s">
        <v>397</v>
      </c>
      <c r="E1" s="3" t="s">
        <v>399</v>
      </c>
      <c r="F1" s="3" t="s">
        <v>398</v>
      </c>
      <c r="G1" s="3" t="s">
        <v>1</v>
      </c>
      <c r="H1" s="3" t="s">
        <v>2</v>
      </c>
      <c r="I1" s="3" t="s">
        <v>400</v>
      </c>
      <c r="J1" s="3" t="s">
        <v>401</v>
      </c>
      <c r="K1" s="3" t="s">
        <v>402</v>
      </c>
      <c r="L1" s="3" t="s">
        <v>403</v>
      </c>
      <c r="M1" s="3" t="s">
        <v>404</v>
      </c>
      <c r="N1" s="3" t="s">
        <v>405</v>
      </c>
      <c r="O1" s="3" t="s">
        <v>406</v>
      </c>
      <c r="P1" s="3" t="s">
        <v>407</v>
      </c>
      <c r="Q1" s="3" t="s">
        <v>408</v>
      </c>
    </row>
    <row r="2" spans="1:17" x14ac:dyDescent="0.25">
      <c r="A2" s="5" t="s">
        <v>104</v>
      </c>
      <c r="B2" s="5" t="s">
        <v>394</v>
      </c>
      <c r="C2" s="5" t="s">
        <v>409</v>
      </c>
      <c r="D2" s="6">
        <v>452362</v>
      </c>
      <c r="E2" s="7">
        <v>45020.52844149305</v>
      </c>
      <c r="F2" s="6">
        <f>SUM(K2+L2+M2+N2+O2+P2+Q2)</f>
        <v>26.9</v>
      </c>
      <c r="G2" s="5" t="s">
        <v>91</v>
      </c>
      <c r="H2" s="5" t="s">
        <v>60</v>
      </c>
      <c r="I2" s="5" t="s">
        <v>4</v>
      </c>
      <c r="J2" s="5" t="s">
        <v>3</v>
      </c>
      <c r="K2" s="6">
        <v>6</v>
      </c>
      <c r="L2" s="6">
        <v>4</v>
      </c>
      <c r="M2" s="6">
        <v>0</v>
      </c>
      <c r="N2" s="6">
        <v>6</v>
      </c>
      <c r="O2" s="6">
        <v>3</v>
      </c>
      <c r="P2" s="6">
        <v>1.5</v>
      </c>
      <c r="Q2" s="6">
        <v>6.4</v>
      </c>
    </row>
    <row r="3" spans="1:17" x14ac:dyDescent="0.25">
      <c r="A3" s="5" t="s">
        <v>104</v>
      </c>
      <c r="B3" s="5" t="s">
        <v>394</v>
      </c>
      <c r="C3" s="5" t="s">
        <v>409</v>
      </c>
      <c r="D3" s="6">
        <v>454135</v>
      </c>
      <c r="E3" s="7">
        <v>45022.654928194439</v>
      </c>
      <c r="F3" s="6">
        <f t="shared" ref="F2:F33" si="0">SUM(K3+L3+M3+N3+O3+P3+Q3)</f>
        <v>23.5</v>
      </c>
      <c r="G3" s="5" t="s">
        <v>310</v>
      </c>
      <c r="H3" s="5" t="s">
        <v>60</v>
      </c>
      <c r="I3" s="5" t="s">
        <v>3</v>
      </c>
      <c r="J3" s="5" t="s">
        <v>3</v>
      </c>
      <c r="K3" s="6">
        <v>0</v>
      </c>
      <c r="L3" s="6">
        <v>0</v>
      </c>
      <c r="M3" s="6">
        <v>0</v>
      </c>
      <c r="N3" s="6">
        <v>6</v>
      </c>
      <c r="O3" s="6">
        <v>4</v>
      </c>
      <c r="P3" s="6">
        <v>1.5</v>
      </c>
      <c r="Q3" s="6">
        <v>12</v>
      </c>
    </row>
    <row r="4" spans="1:17" x14ac:dyDescent="0.25">
      <c r="A4" s="5" t="s">
        <v>104</v>
      </c>
      <c r="B4" s="5" t="s">
        <v>394</v>
      </c>
      <c r="C4" s="5" t="s">
        <v>409</v>
      </c>
      <c r="D4" s="6">
        <v>453806</v>
      </c>
      <c r="E4" s="7">
        <v>45022.072168854167</v>
      </c>
      <c r="F4" s="6">
        <f t="shared" si="0"/>
        <v>22.5</v>
      </c>
      <c r="G4" s="5" t="s">
        <v>301</v>
      </c>
      <c r="H4" s="5" t="s">
        <v>60</v>
      </c>
      <c r="I4" s="5" t="s">
        <v>3</v>
      </c>
      <c r="J4" s="5" t="s">
        <v>3</v>
      </c>
      <c r="K4" s="6">
        <v>0</v>
      </c>
      <c r="L4" s="6">
        <v>0</v>
      </c>
      <c r="M4" s="6">
        <v>0</v>
      </c>
      <c r="N4" s="6">
        <v>6</v>
      </c>
      <c r="O4" s="6">
        <v>3</v>
      </c>
      <c r="P4" s="6">
        <v>1.5</v>
      </c>
      <c r="Q4" s="6">
        <v>12</v>
      </c>
    </row>
    <row r="5" spans="1:17" x14ac:dyDescent="0.25">
      <c r="A5" s="5" t="s">
        <v>104</v>
      </c>
      <c r="B5" s="5" t="s">
        <v>394</v>
      </c>
      <c r="C5" s="5" t="s">
        <v>409</v>
      </c>
      <c r="D5" s="6">
        <v>453819</v>
      </c>
      <c r="E5" s="7">
        <v>45022.231924525462</v>
      </c>
      <c r="F5" s="6">
        <f t="shared" si="0"/>
        <v>22.1</v>
      </c>
      <c r="G5" s="5" t="s">
        <v>28</v>
      </c>
      <c r="H5" s="5" t="s">
        <v>60</v>
      </c>
      <c r="I5" s="5" t="s">
        <v>3</v>
      </c>
      <c r="J5" s="5" t="s">
        <v>3</v>
      </c>
      <c r="K5" s="6">
        <v>0</v>
      </c>
      <c r="L5" s="6">
        <v>0</v>
      </c>
      <c r="M5" s="6">
        <v>0</v>
      </c>
      <c r="N5" s="6">
        <v>6</v>
      </c>
      <c r="O5" s="6">
        <v>3</v>
      </c>
      <c r="P5" s="6">
        <v>1.1000000000000001</v>
      </c>
      <c r="Q5" s="6">
        <v>12</v>
      </c>
    </row>
    <row r="6" spans="1:17" x14ac:dyDescent="0.25">
      <c r="A6" s="5" t="s">
        <v>104</v>
      </c>
      <c r="B6" s="5" t="s">
        <v>394</v>
      </c>
      <c r="C6" s="5" t="s">
        <v>409</v>
      </c>
      <c r="D6" s="6">
        <v>452950</v>
      </c>
      <c r="E6" s="7">
        <v>45020.984912638887</v>
      </c>
      <c r="F6" s="6">
        <f t="shared" si="0"/>
        <v>22.1</v>
      </c>
      <c r="G6" s="5" t="s">
        <v>261</v>
      </c>
      <c r="H6" s="5" t="s">
        <v>60</v>
      </c>
      <c r="I6" s="5" t="s">
        <v>3</v>
      </c>
      <c r="J6" s="5" t="s">
        <v>3</v>
      </c>
      <c r="K6" s="6">
        <v>0</v>
      </c>
      <c r="L6" s="6">
        <v>0</v>
      </c>
      <c r="M6" s="6">
        <v>0</v>
      </c>
      <c r="N6" s="6">
        <v>6</v>
      </c>
      <c r="O6" s="6">
        <v>3</v>
      </c>
      <c r="P6" s="6">
        <v>1.5</v>
      </c>
      <c r="Q6" s="6">
        <v>11.6</v>
      </c>
    </row>
    <row r="7" spans="1:17" x14ac:dyDescent="0.25">
      <c r="A7" s="5" t="s">
        <v>104</v>
      </c>
      <c r="B7" s="5" t="s">
        <v>394</v>
      </c>
      <c r="C7" s="5" t="s">
        <v>409</v>
      </c>
      <c r="D7" s="6">
        <v>451005</v>
      </c>
      <c r="E7" s="7">
        <v>45019.457618668981</v>
      </c>
      <c r="F7" s="6">
        <f t="shared" si="0"/>
        <v>22</v>
      </c>
      <c r="G7" s="5" t="s">
        <v>114</v>
      </c>
      <c r="H7" s="5" t="s">
        <v>60</v>
      </c>
      <c r="I7" s="5" t="s">
        <v>3</v>
      </c>
      <c r="J7" s="5" t="s">
        <v>3</v>
      </c>
      <c r="K7" s="6">
        <v>0</v>
      </c>
      <c r="L7" s="6">
        <v>0</v>
      </c>
      <c r="M7" s="6">
        <v>0</v>
      </c>
      <c r="N7" s="6">
        <v>6</v>
      </c>
      <c r="O7" s="6">
        <v>3</v>
      </c>
      <c r="P7" s="6">
        <v>1</v>
      </c>
      <c r="Q7" s="6">
        <v>12</v>
      </c>
    </row>
    <row r="8" spans="1:17" x14ac:dyDescent="0.25">
      <c r="A8" s="5" t="s">
        <v>104</v>
      </c>
      <c r="B8" s="5" t="s">
        <v>394</v>
      </c>
      <c r="C8" s="5" t="s">
        <v>409</v>
      </c>
      <c r="D8" s="6">
        <v>454493</v>
      </c>
      <c r="E8" s="7">
        <v>45023.447732627312</v>
      </c>
      <c r="F8" s="6">
        <f t="shared" si="0"/>
        <v>21.7</v>
      </c>
      <c r="G8" s="5" t="s">
        <v>59</v>
      </c>
      <c r="H8" s="5" t="s">
        <v>60</v>
      </c>
      <c r="I8" s="5" t="s">
        <v>4</v>
      </c>
      <c r="J8" s="5" t="s">
        <v>3</v>
      </c>
      <c r="K8" s="6">
        <v>6</v>
      </c>
      <c r="L8" s="6">
        <v>0</v>
      </c>
      <c r="M8" s="6">
        <v>0</v>
      </c>
      <c r="N8" s="6">
        <v>6</v>
      </c>
      <c r="O8" s="6">
        <v>0</v>
      </c>
      <c r="P8" s="6">
        <v>0.5</v>
      </c>
      <c r="Q8" s="6">
        <v>9.1999999999999993</v>
      </c>
    </row>
    <row r="9" spans="1:17" x14ac:dyDescent="0.25">
      <c r="A9" s="5" t="s">
        <v>104</v>
      </c>
      <c r="B9" s="5" t="s">
        <v>394</v>
      </c>
      <c r="C9" s="5" t="s">
        <v>409</v>
      </c>
      <c r="D9" s="6">
        <v>452904</v>
      </c>
      <c r="E9" s="7">
        <v>45020.888003796295</v>
      </c>
      <c r="F9" s="6">
        <f t="shared" si="0"/>
        <v>21.6</v>
      </c>
      <c r="G9" s="5" t="s">
        <v>255</v>
      </c>
      <c r="H9" s="5" t="s">
        <v>60</v>
      </c>
      <c r="I9" s="5" t="s">
        <v>3</v>
      </c>
      <c r="J9" s="5" t="s">
        <v>3</v>
      </c>
      <c r="K9" s="6">
        <v>0</v>
      </c>
      <c r="L9" s="6">
        <v>0</v>
      </c>
      <c r="M9" s="6">
        <v>0</v>
      </c>
      <c r="N9" s="6">
        <v>6</v>
      </c>
      <c r="O9" s="6">
        <v>3</v>
      </c>
      <c r="P9" s="6">
        <v>0.6</v>
      </c>
      <c r="Q9" s="6">
        <v>12</v>
      </c>
    </row>
    <row r="10" spans="1:17" x14ac:dyDescent="0.25">
      <c r="A10" s="5" t="s">
        <v>104</v>
      </c>
      <c r="B10" s="5" t="s">
        <v>394</v>
      </c>
      <c r="C10" s="5" t="s">
        <v>409</v>
      </c>
      <c r="D10" s="6">
        <v>451833</v>
      </c>
      <c r="E10" s="7">
        <v>45019.940928194439</v>
      </c>
      <c r="F10" s="6">
        <f t="shared" si="0"/>
        <v>21.2</v>
      </c>
      <c r="G10" s="5" t="s">
        <v>191</v>
      </c>
      <c r="H10" s="5" t="s">
        <v>60</v>
      </c>
      <c r="I10" s="5" t="s">
        <v>3</v>
      </c>
      <c r="J10" s="5" t="s">
        <v>3</v>
      </c>
      <c r="K10" s="6">
        <v>0</v>
      </c>
      <c r="L10" s="6">
        <v>0</v>
      </c>
      <c r="M10" s="6">
        <v>0</v>
      </c>
      <c r="N10" s="6">
        <v>6</v>
      </c>
      <c r="O10" s="6">
        <v>3</v>
      </c>
      <c r="P10" s="6">
        <v>0.2</v>
      </c>
      <c r="Q10" s="6">
        <v>12</v>
      </c>
    </row>
    <row r="11" spans="1:17" x14ac:dyDescent="0.25">
      <c r="A11" s="5" t="s">
        <v>104</v>
      </c>
      <c r="B11" s="5" t="s">
        <v>394</v>
      </c>
      <c r="C11" s="5" t="s">
        <v>409</v>
      </c>
      <c r="D11" s="6">
        <v>455125</v>
      </c>
      <c r="E11" s="7">
        <v>45025.637756851851</v>
      </c>
      <c r="F11" s="6">
        <f t="shared" si="0"/>
        <v>21</v>
      </c>
      <c r="G11" s="5" t="s">
        <v>366</v>
      </c>
      <c r="H11" s="5" t="s">
        <v>60</v>
      </c>
      <c r="I11" s="5" t="s">
        <v>3</v>
      </c>
      <c r="J11" s="5" t="s">
        <v>3</v>
      </c>
      <c r="K11" s="6">
        <v>0</v>
      </c>
      <c r="L11" s="6">
        <v>0</v>
      </c>
      <c r="M11" s="6">
        <v>0</v>
      </c>
      <c r="N11" s="6">
        <v>6</v>
      </c>
      <c r="O11" s="6">
        <v>3</v>
      </c>
      <c r="P11" s="6">
        <v>0</v>
      </c>
      <c r="Q11" s="6">
        <v>12</v>
      </c>
    </row>
    <row r="12" spans="1:17" x14ac:dyDescent="0.25">
      <c r="A12" s="5" t="s">
        <v>104</v>
      </c>
      <c r="B12" s="5" t="s">
        <v>394</v>
      </c>
      <c r="C12" s="5" t="s">
        <v>409</v>
      </c>
      <c r="D12" s="6">
        <v>454873</v>
      </c>
      <c r="E12" s="7">
        <v>45024.689729722224</v>
      </c>
      <c r="F12" s="6">
        <f t="shared" si="0"/>
        <v>19.7</v>
      </c>
      <c r="G12" s="5" t="s">
        <v>74</v>
      </c>
      <c r="H12" s="5" t="s">
        <v>60</v>
      </c>
      <c r="I12" s="5" t="s">
        <v>3</v>
      </c>
      <c r="J12" s="5" t="s">
        <v>3</v>
      </c>
      <c r="K12" s="6">
        <v>0</v>
      </c>
      <c r="L12" s="6">
        <v>0</v>
      </c>
      <c r="M12" s="6">
        <v>0</v>
      </c>
      <c r="N12" s="6">
        <v>6</v>
      </c>
      <c r="O12" s="6">
        <v>3</v>
      </c>
      <c r="P12" s="6">
        <v>1.5</v>
      </c>
      <c r="Q12" s="6">
        <v>9.1999999999999993</v>
      </c>
    </row>
    <row r="13" spans="1:17" x14ac:dyDescent="0.25">
      <c r="A13" s="5" t="s">
        <v>104</v>
      </c>
      <c r="B13" s="5" t="s">
        <v>394</v>
      </c>
      <c r="C13" s="5" t="s">
        <v>409</v>
      </c>
      <c r="D13" s="6">
        <v>454796</v>
      </c>
      <c r="E13" s="7">
        <v>45024.47888318287</v>
      </c>
      <c r="F13" s="6">
        <f t="shared" si="0"/>
        <v>19.3</v>
      </c>
      <c r="G13" s="5" t="s">
        <v>342</v>
      </c>
      <c r="H13" s="5" t="s">
        <v>60</v>
      </c>
      <c r="I13" s="5" t="s">
        <v>3</v>
      </c>
      <c r="J13" s="5" t="s">
        <v>3</v>
      </c>
      <c r="K13" s="6">
        <v>0</v>
      </c>
      <c r="L13" s="6">
        <v>0</v>
      </c>
      <c r="M13" s="6">
        <v>0</v>
      </c>
      <c r="N13" s="6">
        <v>6</v>
      </c>
      <c r="O13" s="6">
        <v>0</v>
      </c>
      <c r="P13" s="6">
        <v>1.3</v>
      </c>
      <c r="Q13" s="6">
        <v>12</v>
      </c>
    </row>
    <row r="14" spans="1:17" x14ac:dyDescent="0.25">
      <c r="A14" s="5" t="s">
        <v>104</v>
      </c>
      <c r="B14" s="5" t="s">
        <v>394</v>
      </c>
      <c r="C14" s="5" t="s">
        <v>409</v>
      </c>
      <c r="D14" s="6">
        <v>450831</v>
      </c>
      <c r="E14" s="7">
        <v>45019.353573391199</v>
      </c>
      <c r="F14" s="6">
        <f t="shared" si="0"/>
        <v>18</v>
      </c>
      <c r="G14" s="5" t="s">
        <v>106</v>
      </c>
      <c r="H14" s="5" t="s">
        <v>60</v>
      </c>
      <c r="I14" s="5" t="s">
        <v>3</v>
      </c>
      <c r="J14" s="5" t="s">
        <v>3</v>
      </c>
      <c r="K14" s="6">
        <v>0</v>
      </c>
      <c r="L14" s="6">
        <v>0</v>
      </c>
      <c r="M14" s="6">
        <v>0</v>
      </c>
      <c r="N14" s="6">
        <v>6</v>
      </c>
      <c r="O14" s="6">
        <v>0</v>
      </c>
      <c r="P14" s="6">
        <v>0</v>
      </c>
      <c r="Q14" s="6">
        <v>12</v>
      </c>
    </row>
    <row r="15" spans="1:17" x14ac:dyDescent="0.25">
      <c r="A15" s="5" t="s">
        <v>104</v>
      </c>
      <c r="B15" s="5" t="s">
        <v>394</v>
      </c>
      <c r="C15" s="5" t="s">
        <v>409</v>
      </c>
      <c r="D15" s="6">
        <v>453473</v>
      </c>
      <c r="E15" s="7">
        <v>45021.645944456017</v>
      </c>
      <c r="F15" s="6">
        <f t="shared" si="0"/>
        <v>18</v>
      </c>
      <c r="G15" s="5" t="s">
        <v>284</v>
      </c>
      <c r="H15" s="5" t="s">
        <v>60</v>
      </c>
      <c r="I15" s="5" t="s">
        <v>3</v>
      </c>
      <c r="J15" s="5" t="s">
        <v>3</v>
      </c>
      <c r="K15" s="6">
        <v>0</v>
      </c>
      <c r="L15" s="6">
        <v>0</v>
      </c>
      <c r="M15" s="6">
        <v>0</v>
      </c>
      <c r="N15" s="6">
        <v>6</v>
      </c>
      <c r="O15" s="6">
        <v>0</v>
      </c>
      <c r="P15" s="6">
        <v>0</v>
      </c>
      <c r="Q15" s="6">
        <v>12</v>
      </c>
    </row>
    <row r="16" spans="1:17" x14ac:dyDescent="0.25">
      <c r="A16" s="5" t="s">
        <v>104</v>
      </c>
      <c r="B16" s="5" t="s">
        <v>394</v>
      </c>
      <c r="C16" s="5" t="s">
        <v>409</v>
      </c>
      <c r="D16" s="6">
        <v>455337</v>
      </c>
      <c r="E16" s="7">
        <v>45025.986134918981</v>
      </c>
      <c r="F16" s="6">
        <f t="shared" si="0"/>
        <v>18</v>
      </c>
      <c r="G16" s="5" t="s">
        <v>392</v>
      </c>
      <c r="H16" s="5" t="s">
        <v>60</v>
      </c>
      <c r="I16" s="5" t="s">
        <v>3</v>
      </c>
      <c r="J16" s="5" t="s">
        <v>3</v>
      </c>
      <c r="K16" s="6">
        <v>0</v>
      </c>
      <c r="L16" s="6">
        <v>0</v>
      </c>
      <c r="M16" s="6">
        <v>0</v>
      </c>
      <c r="N16" s="6">
        <v>6</v>
      </c>
      <c r="O16" s="6">
        <v>0</v>
      </c>
      <c r="P16" s="6">
        <v>0</v>
      </c>
      <c r="Q16" s="6">
        <v>12</v>
      </c>
    </row>
    <row r="17" spans="1:17" x14ac:dyDescent="0.25">
      <c r="A17" s="5" t="s">
        <v>104</v>
      </c>
      <c r="B17" s="5" t="s">
        <v>394</v>
      </c>
      <c r="C17" s="5" t="s">
        <v>409</v>
      </c>
      <c r="D17" s="6">
        <v>454948</v>
      </c>
      <c r="E17" s="7">
        <v>45024.809034733793</v>
      </c>
      <c r="F17" s="6">
        <f t="shared" si="0"/>
        <v>17.899999999999999</v>
      </c>
      <c r="G17" s="5" t="s">
        <v>353</v>
      </c>
      <c r="H17" s="5" t="s">
        <v>60</v>
      </c>
      <c r="I17" s="5" t="s">
        <v>4</v>
      </c>
      <c r="J17" s="5" t="s">
        <v>3</v>
      </c>
      <c r="K17" s="6">
        <v>6</v>
      </c>
      <c r="L17" s="6">
        <v>4</v>
      </c>
      <c r="M17" s="6">
        <v>0</v>
      </c>
      <c r="N17" s="6">
        <v>6</v>
      </c>
      <c r="O17" s="6">
        <v>0</v>
      </c>
      <c r="P17" s="6">
        <v>0.9</v>
      </c>
      <c r="Q17" s="6">
        <v>1</v>
      </c>
    </row>
    <row r="18" spans="1:17" x14ac:dyDescent="0.25">
      <c r="A18" s="5" t="s">
        <v>104</v>
      </c>
      <c r="B18" s="5" t="s">
        <v>394</v>
      </c>
      <c r="C18" s="5" t="s">
        <v>409</v>
      </c>
      <c r="D18" s="6">
        <v>451263</v>
      </c>
      <c r="E18" s="7">
        <v>45019.590344988421</v>
      </c>
      <c r="F18" s="6">
        <f t="shared" si="0"/>
        <v>16.399999999999999</v>
      </c>
      <c r="G18" s="5" t="s">
        <v>136</v>
      </c>
      <c r="H18" s="5" t="s">
        <v>60</v>
      </c>
      <c r="I18" s="5" t="s">
        <v>3</v>
      </c>
      <c r="J18" s="5" t="s">
        <v>3</v>
      </c>
      <c r="K18" s="6">
        <v>0</v>
      </c>
      <c r="L18" s="6">
        <v>0</v>
      </c>
      <c r="M18" s="6">
        <v>0</v>
      </c>
      <c r="N18" s="6">
        <v>6</v>
      </c>
      <c r="O18" s="6">
        <v>3</v>
      </c>
      <c r="P18" s="6">
        <v>0.2</v>
      </c>
      <c r="Q18" s="6">
        <v>7.2</v>
      </c>
    </row>
    <row r="19" spans="1:17" x14ac:dyDescent="0.25">
      <c r="A19" s="5" t="s">
        <v>104</v>
      </c>
      <c r="B19" s="5" t="s">
        <v>394</v>
      </c>
      <c r="C19" s="5" t="s">
        <v>409</v>
      </c>
      <c r="D19" s="6">
        <v>451537</v>
      </c>
      <c r="E19" s="7">
        <v>45019.772004965278</v>
      </c>
      <c r="F19" s="6">
        <f t="shared" si="0"/>
        <v>16.2</v>
      </c>
      <c r="G19" s="5" t="s">
        <v>163</v>
      </c>
      <c r="H19" s="5" t="s">
        <v>60</v>
      </c>
      <c r="I19" s="5" t="s">
        <v>3</v>
      </c>
      <c r="J19" s="5" t="s">
        <v>3</v>
      </c>
      <c r="K19" s="6">
        <v>0</v>
      </c>
      <c r="L19" s="6">
        <v>0</v>
      </c>
      <c r="M19" s="6">
        <v>0</v>
      </c>
      <c r="N19" s="6">
        <v>6</v>
      </c>
      <c r="O19" s="6">
        <v>3</v>
      </c>
      <c r="P19" s="6">
        <v>0</v>
      </c>
      <c r="Q19" s="6">
        <v>7.2</v>
      </c>
    </row>
    <row r="20" spans="1:17" x14ac:dyDescent="0.25">
      <c r="A20" s="5" t="s">
        <v>104</v>
      </c>
      <c r="B20" s="5" t="s">
        <v>394</v>
      </c>
      <c r="C20" s="5" t="s">
        <v>409</v>
      </c>
      <c r="D20" s="6">
        <v>452626</v>
      </c>
      <c r="E20" s="7">
        <v>45020.667846261575</v>
      </c>
      <c r="F20" s="6">
        <f t="shared" si="0"/>
        <v>16.2</v>
      </c>
      <c r="G20" s="5" t="s">
        <v>25</v>
      </c>
      <c r="H20" s="5" t="s">
        <v>60</v>
      </c>
      <c r="I20" s="5" t="s">
        <v>3</v>
      </c>
      <c r="J20" s="5" t="s">
        <v>3</v>
      </c>
      <c r="K20" s="6">
        <v>0</v>
      </c>
      <c r="L20" s="6">
        <v>0</v>
      </c>
      <c r="M20" s="6">
        <v>0</v>
      </c>
      <c r="N20" s="6">
        <v>6</v>
      </c>
      <c r="O20" s="6">
        <v>3</v>
      </c>
      <c r="P20" s="6">
        <v>0</v>
      </c>
      <c r="Q20" s="6">
        <v>7.2</v>
      </c>
    </row>
    <row r="21" spans="1:17" x14ac:dyDescent="0.25">
      <c r="A21" s="5" t="s">
        <v>104</v>
      </c>
      <c r="B21" s="5" t="s">
        <v>394</v>
      </c>
      <c r="C21" s="5" t="s">
        <v>409</v>
      </c>
      <c r="D21" s="6">
        <v>451451</v>
      </c>
      <c r="E21" s="7">
        <v>45019.699335266203</v>
      </c>
      <c r="F21" s="6">
        <f t="shared" si="0"/>
        <v>16</v>
      </c>
      <c r="G21" s="5" t="s">
        <v>156</v>
      </c>
      <c r="H21" s="5" t="s">
        <v>60</v>
      </c>
      <c r="I21" s="5" t="s">
        <v>3</v>
      </c>
      <c r="J21" s="5" t="s">
        <v>3</v>
      </c>
      <c r="K21" s="6">
        <v>0</v>
      </c>
      <c r="L21" s="6">
        <v>0</v>
      </c>
      <c r="M21" s="6">
        <v>0</v>
      </c>
      <c r="N21" s="6">
        <v>6</v>
      </c>
      <c r="O21" s="6">
        <v>0</v>
      </c>
      <c r="P21" s="6">
        <v>0.4</v>
      </c>
      <c r="Q21" s="6">
        <v>9.6</v>
      </c>
    </row>
    <row r="22" spans="1:17" x14ac:dyDescent="0.25">
      <c r="A22" s="5" t="s">
        <v>104</v>
      </c>
      <c r="B22" s="5" t="s">
        <v>394</v>
      </c>
      <c r="C22" s="5" t="s">
        <v>409</v>
      </c>
      <c r="D22" s="6">
        <v>453753</v>
      </c>
      <c r="E22" s="7">
        <v>45021.921444120366</v>
      </c>
      <c r="F22" s="6">
        <f t="shared" si="0"/>
        <v>16</v>
      </c>
      <c r="G22" s="5" t="s">
        <v>42</v>
      </c>
      <c r="H22" s="5" t="s">
        <v>60</v>
      </c>
      <c r="I22" s="5" t="s">
        <v>3</v>
      </c>
      <c r="J22" s="5" t="s">
        <v>3</v>
      </c>
      <c r="K22" s="6">
        <v>0</v>
      </c>
      <c r="L22" s="6">
        <v>0</v>
      </c>
      <c r="M22" s="6">
        <v>0</v>
      </c>
      <c r="N22" s="6">
        <v>6</v>
      </c>
      <c r="O22" s="6">
        <v>0</v>
      </c>
      <c r="P22" s="6">
        <v>0.6</v>
      </c>
      <c r="Q22" s="6">
        <v>9.4</v>
      </c>
    </row>
    <row r="23" spans="1:17" x14ac:dyDescent="0.25">
      <c r="A23" s="5" t="s">
        <v>104</v>
      </c>
      <c r="B23" s="5" t="s">
        <v>394</v>
      </c>
      <c r="C23" s="5" t="s">
        <v>409</v>
      </c>
      <c r="D23" s="6">
        <v>455132</v>
      </c>
      <c r="E23" s="7">
        <v>45025.651112106483</v>
      </c>
      <c r="F23" s="6">
        <f t="shared" si="0"/>
        <v>15.9</v>
      </c>
      <c r="G23" s="5" t="s">
        <v>368</v>
      </c>
      <c r="H23" s="5" t="s">
        <v>60</v>
      </c>
      <c r="I23" s="5" t="s">
        <v>3</v>
      </c>
      <c r="J23" s="5" t="s">
        <v>3</v>
      </c>
      <c r="K23" s="6">
        <v>0</v>
      </c>
      <c r="L23" s="6">
        <v>0</v>
      </c>
      <c r="M23" s="6">
        <v>0</v>
      </c>
      <c r="N23" s="6">
        <v>6</v>
      </c>
      <c r="O23" s="6">
        <v>3</v>
      </c>
      <c r="P23" s="6">
        <v>1.5</v>
      </c>
      <c r="Q23" s="6">
        <v>5.4</v>
      </c>
    </row>
    <row r="24" spans="1:17" x14ac:dyDescent="0.25">
      <c r="A24" s="5" t="s">
        <v>104</v>
      </c>
      <c r="B24" s="5" t="s">
        <v>394</v>
      </c>
      <c r="C24" s="5" t="s">
        <v>409</v>
      </c>
      <c r="D24" s="6">
        <v>452211</v>
      </c>
      <c r="E24" s="7">
        <v>45020.433324791666</v>
      </c>
      <c r="F24" s="6">
        <f t="shared" si="0"/>
        <v>14.9</v>
      </c>
      <c r="G24" s="5" t="s">
        <v>45</v>
      </c>
      <c r="H24" s="5" t="s">
        <v>60</v>
      </c>
      <c r="I24" s="5" t="s">
        <v>3</v>
      </c>
      <c r="J24" s="5" t="s">
        <v>3</v>
      </c>
      <c r="K24" s="6">
        <v>0</v>
      </c>
      <c r="L24" s="6">
        <v>0</v>
      </c>
      <c r="M24" s="6">
        <v>0</v>
      </c>
      <c r="N24" s="6">
        <v>0</v>
      </c>
      <c r="O24" s="6">
        <v>3</v>
      </c>
      <c r="P24" s="6">
        <v>1.5</v>
      </c>
      <c r="Q24" s="6">
        <v>10.4</v>
      </c>
    </row>
    <row r="25" spans="1:17" x14ac:dyDescent="0.25">
      <c r="A25" s="5" t="s">
        <v>104</v>
      </c>
      <c r="B25" s="5" t="s">
        <v>394</v>
      </c>
      <c r="C25" s="5" t="s">
        <v>409</v>
      </c>
      <c r="D25" s="6">
        <v>455136</v>
      </c>
      <c r="E25" s="7">
        <v>45025.651922407407</v>
      </c>
      <c r="F25" s="6">
        <f t="shared" si="0"/>
        <v>14.7</v>
      </c>
      <c r="G25" s="5" t="s">
        <v>369</v>
      </c>
      <c r="H25" s="5" t="s">
        <v>60</v>
      </c>
      <c r="I25" s="5" t="s">
        <v>3</v>
      </c>
      <c r="J25" s="5" t="s">
        <v>3</v>
      </c>
      <c r="K25" s="6">
        <v>0</v>
      </c>
      <c r="L25" s="6">
        <v>0</v>
      </c>
      <c r="M25" s="6">
        <v>0</v>
      </c>
      <c r="N25" s="6">
        <v>6</v>
      </c>
      <c r="O25" s="6">
        <v>0</v>
      </c>
      <c r="P25" s="6">
        <v>1.5</v>
      </c>
      <c r="Q25" s="6">
        <v>7.2</v>
      </c>
    </row>
    <row r="26" spans="1:17" x14ac:dyDescent="0.25">
      <c r="A26" s="5" t="s">
        <v>104</v>
      </c>
      <c r="B26" s="5" t="s">
        <v>394</v>
      </c>
      <c r="C26" s="5" t="s">
        <v>409</v>
      </c>
      <c r="D26" s="6">
        <v>453913</v>
      </c>
      <c r="E26" s="7">
        <v>45022.402050833334</v>
      </c>
      <c r="F26" s="6">
        <f t="shared" si="0"/>
        <v>14.7</v>
      </c>
      <c r="G26" s="5" t="s">
        <v>304</v>
      </c>
      <c r="H26" s="5" t="s">
        <v>60</v>
      </c>
      <c r="I26" s="5" t="s">
        <v>3</v>
      </c>
      <c r="J26" s="5" t="s">
        <v>3</v>
      </c>
      <c r="K26" s="6">
        <v>0</v>
      </c>
      <c r="L26" s="6">
        <v>0</v>
      </c>
      <c r="M26" s="6">
        <v>0</v>
      </c>
      <c r="N26" s="6">
        <v>6</v>
      </c>
      <c r="O26" s="6">
        <v>3</v>
      </c>
      <c r="P26" s="6">
        <v>1.5</v>
      </c>
      <c r="Q26" s="6">
        <v>4.2</v>
      </c>
    </row>
    <row r="27" spans="1:17" x14ac:dyDescent="0.25">
      <c r="A27" s="5" t="s">
        <v>104</v>
      </c>
      <c r="B27" s="5" t="s">
        <v>394</v>
      </c>
      <c r="C27" s="5" t="s">
        <v>409</v>
      </c>
      <c r="D27" s="6">
        <v>454415</v>
      </c>
      <c r="E27" s="7">
        <v>45023.243723784719</v>
      </c>
      <c r="F27" s="6">
        <f t="shared" si="0"/>
        <v>14.4</v>
      </c>
      <c r="G27" s="5" t="s">
        <v>322</v>
      </c>
      <c r="H27" s="5" t="s">
        <v>60</v>
      </c>
      <c r="I27" s="5" t="s">
        <v>4</v>
      </c>
      <c r="J27" s="5" t="s">
        <v>3</v>
      </c>
      <c r="K27" s="6">
        <v>6</v>
      </c>
      <c r="L27" s="6">
        <v>0</v>
      </c>
      <c r="M27" s="6">
        <v>0</v>
      </c>
      <c r="N27" s="6">
        <v>6</v>
      </c>
      <c r="O27" s="6">
        <v>0</v>
      </c>
      <c r="P27" s="6">
        <v>0</v>
      </c>
      <c r="Q27" s="6">
        <v>2.4</v>
      </c>
    </row>
    <row r="28" spans="1:17" x14ac:dyDescent="0.25">
      <c r="A28" s="5" t="s">
        <v>104</v>
      </c>
      <c r="B28" s="5" t="s">
        <v>394</v>
      </c>
      <c r="C28" s="5" t="s">
        <v>409</v>
      </c>
      <c r="D28" s="6">
        <v>455262</v>
      </c>
      <c r="E28" s="7">
        <v>45025.839377696757</v>
      </c>
      <c r="F28" s="6">
        <f t="shared" si="0"/>
        <v>13.7</v>
      </c>
      <c r="G28" s="5" t="s">
        <v>79</v>
      </c>
      <c r="H28" s="5" t="s">
        <v>60</v>
      </c>
      <c r="I28" s="5" t="s">
        <v>3</v>
      </c>
      <c r="J28" s="5" t="s">
        <v>3</v>
      </c>
      <c r="K28" s="6">
        <v>0</v>
      </c>
      <c r="L28" s="6">
        <v>0</v>
      </c>
      <c r="M28" s="6">
        <v>0</v>
      </c>
      <c r="N28" s="6">
        <v>6</v>
      </c>
      <c r="O28" s="6">
        <v>3</v>
      </c>
      <c r="P28" s="6">
        <v>1.5</v>
      </c>
      <c r="Q28" s="6">
        <v>3.2</v>
      </c>
    </row>
    <row r="29" spans="1:17" x14ac:dyDescent="0.25">
      <c r="A29" s="5" t="s">
        <v>104</v>
      </c>
      <c r="B29" s="5" t="s">
        <v>394</v>
      </c>
      <c r="C29" s="5" t="s">
        <v>409</v>
      </c>
      <c r="D29" s="6">
        <v>451103</v>
      </c>
      <c r="E29" s="7">
        <v>45019.499356423607</v>
      </c>
      <c r="F29" s="6">
        <f t="shared" si="0"/>
        <v>13.2</v>
      </c>
      <c r="G29" s="5" t="s">
        <v>125</v>
      </c>
      <c r="H29" s="5" t="s">
        <v>60</v>
      </c>
      <c r="I29" s="5" t="s">
        <v>3</v>
      </c>
      <c r="J29" s="5" t="s">
        <v>3</v>
      </c>
      <c r="K29" s="6">
        <v>0</v>
      </c>
      <c r="L29" s="6">
        <v>0</v>
      </c>
      <c r="M29" s="6">
        <v>0</v>
      </c>
      <c r="N29" s="6">
        <v>6</v>
      </c>
      <c r="O29" s="6">
        <v>0</v>
      </c>
      <c r="P29" s="6">
        <v>0</v>
      </c>
      <c r="Q29" s="6">
        <v>7.2</v>
      </c>
    </row>
    <row r="30" spans="1:17" x14ac:dyDescent="0.25">
      <c r="A30" s="5" t="s">
        <v>104</v>
      </c>
      <c r="B30" s="5" t="s">
        <v>394</v>
      </c>
      <c r="C30" s="5" t="s">
        <v>409</v>
      </c>
      <c r="D30" s="6">
        <v>452141</v>
      </c>
      <c r="E30" s="7">
        <v>45020.394490856481</v>
      </c>
      <c r="F30" s="6">
        <f t="shared" si="0"/>
        <v>13.1</v>
      </c>
      <c r="G30" s="5" t="s">
        <v>207</v>
      </c>
      <c r="H30" s="5" t="s">
        <v>60</v>
      </c>
      <c r="I30" s="5" t="s">
        <v>3</v>
      </c>
      <c r="J30" s="5" t="s">
        <v>3</v>
      </c>
      <c r="K30" s="6">
        <v>0</v>
      </c>
      <c r="L30" s="6">
        <v>0</v>
      </c>
      <c r="M30" s="6">
        <v>0</v>
      </c>
      <c r="N30" s="6">
        <v>6</v>
      </c>
      <c r="O30" s="6">
        <v>3</v>
      </c>
      <c r="P30" s="6">
        <v>0.5</v>
      </c>
      <c r="Q30" s="6">
        <v>3.6</v>
      </c>
    </row>
    <row r="31" spans="1:17" x14ac:dyDescent="0.25">
      <c r="A31" s="5" t="s">
        <v>104</v>
      </c>
      <c r="B31" s="5" t="s">
        <v>394</v>
      </c>
      <c r="C31" s="5" t="s">
        <v>409</v>
      </c>
      <c r="D31" s="6">
        <v>452977</v>
      </c>
      <c r="E31" s="7">
        <v>45021.003063564815</v>
      </c>
      <c r="F31" s="6">
        <f t="shared" si="0"/>
        <v>12.4</v>
      </c>
      <c r="G31" s="5" t="s">
        <v>93</v>
      </c>
      <c r="H31" s="5" t="s">
        <v>60</v>
      </c>
      <c r="I31" s="5" t="s">
        <v>4</v>
      </c>
      <c r="J31" s="5" t="s">
        <v>3</v>
      </c>
      <c r="K31" s="6">
        <v>6</v>
      </c>
      <c r="L31" s="6">
        <v>0</v>
      </c>
      <c r="M31" s="6">
        <v>0</v>
      </c>
      <c r="N31" s="6">
        <v>6</v>
      </c>
      <c r="O31" s="6">
        <v>0</v>
      </c>
      <c r="P31" s="6">
        <v>0</v>
      </c>
      <c r="Q31" s="6">
        <v>0.4</v>
      </c>
    </row>
    <row r="32" spans="1:17" x14ac:dyDescent="0.25">
      <c r="A32" s="5" t="s">
        <v>104</v>
      </c>
      <c r="B32" s="5" t="s">
        <v>394</v>
      </c>
      <c r="C32" s="5" t="s">
        <v>409</v>
      </c>
      <c r="D32" s="6">
        <v>454641</v>
      </c>
      <c r="E32" s="7">
        <v>45023.837876458332</v>
      </c>
      <c r="F32" s="6">
        <f t="shared" si="0"/>
        <v>12</v>
      </c>
      <c r="G32" s="5" t="s">
        <v>330</v>
      </c>
      <c r="H32" s="5" t="s">
        <v>60</v>
      </c>
      <c r="I32" s="5" t="s">
        <v>3</v>
      </c>
      <c r="J32" s="5" t="s">
        <v>3</v>
      </c>
      <c r="K32" s="6">
        <v>0</v>
      </c>
      <c r="L32" s="6">
        <v>0</v>
      </c>
      <c r="M32" s="6">
        <v>0</v>
      </c>
      <c r="N32" s="6">
        <v>6</v>
      </c>
      <c r="O32" s="6">
        <v>3</v>
      </c>
      <c r="P32" s="6">
        <v>1</v>
      </c>
      <c r="Q32" s="6">
        <v>2</v>
      </c>
    </row>
    <row r="33" spans="1:17" x14ac:dyDescent="0.25">
      <c r="A33" s="5" t="s">
        <v>104</v>
      </c>
      <c r="B33" s="5" t="s">
        <v>394</v>
      </c>
      <c r="C33" s="5" t="s">
        <v>409</v>
      </c>
      <c r="D33" s="6">
        <v>451315</v>
      </c>
      <c r="E33" s="7">
        <v>45019.625243020833</v>
      </c>
      <c r="F33" s="6">
        <f t="shared" si="0"/>
        <v>11.9</v>
      </c>
      <c r="G33" s="5" t="s">
        <v>140</v>
      </c>
      <c r="H33" s="5" t="s">
        <v>60</v>
      </c>
      <c r="I33" s="5" t="s">
        <v>3</v>
      </c>
      <c r="J33" s="5" t="s">
        <v>3</v>
      </c>
      <c r="K33" s="6">
        <v>0</v>
      </c>
      <c r="L33" s="6">
        <v>0</v>
      </c>
      <c r="M33" s="6">
        <v>0</v>
      </c>
      <c r="N33" s="6">
        <v>6</v>
      </c>
      <c r="O33" s="6">
        <v>3</v>
      </c>
      <c r="P33" s="6">
        <v>1.5</v>
      </c>
      <c r="Q33" s="6">
        <v>1.4</v>
      </c>
    </row>
    <row r="34" spans="1:17" x14ac:dyDescent="0.25">
      <c r="A34" s="5" t="s">
        <v>104</v>
      </c>
      <c r="B34" s="5" t="s">
        <v>394</v>
      </c>
      <c r="C34" s="5" t="s">
        <v>409</v>
      </c>
      <c r="D34" s="6">
        <v>454669</v>
      </c>
      <c r="E34" s="7">
        <v>45023.902901689813</v>
      </c>
      <c r="F34" s="6">
        <f t="shared" ref="F34:F65" si="1">SUM(K34+L34+M34+N34+O34+P34+Q34)</f>
        <v>11.700000000000001</v>
      </c>
      <c r="G34" s="5" t="s">
        <v>333</v>
      </c>
      <c r="H34" s="5" t="s">
        <v>60</v>
      </c>
      <c r="I34" s="5" t="s">
        <v>3</v>
      </c>
      <c r="J34" s="5" t="s">
        <v>3</v>
      </c>
      <c r="K34" s="6">
        <v>0</v>
      </c>
      <c r="L34" s="6">
        <v>0</v>
      </c>
      <c r="M34" s="6">
        <v>0</v>
      </c>
      <c r="N34" s="6">
        <v>6</v>
      </c>
      <c r="O34" s="6">
        <v>3</v>
      </c>
      <c r="P34" s="6">
        <v>0.9</v>
      </c>
      <c r="Q34" s="6">
        <v>1.8</v>
      </c>
    </row>
    <row r="35" spans="1:17" x14ac:dyDescent="0.25">
      <c r="A35" s="5" t="s">
        <v>104</v>
      </c>
      <c r="B35" s="5" t="s">
        <v>394</v>
      </c>
      <c r="C35" s="5" t="s">
        <v>409</v>
      </c>
      <c r="D35" s="6">
        <v>454703</v>
      </c>
      <c r="E35" s="7">
        <v>45024.030277754631</v>
      </c>
      <c r="F35" s="6">
        <f t="shared" si="1"/>
        <v>11.5</v>
      </c>
      <c r="G35" s="5" t="s">
        <v>338</v>
      </c>
      <c r="H35" s="5" t="s">
        <v>60</v>
      </c>
      <c r="I35" s="5" t="s">
        <v>3</v>
      </c>
      <c r="J35" s="5" t="s">
        <v>3</v>
      </c>
      <c r="K35" s="6">
        <v>0</v>
      </c>
      <c r="L35" s="6">
        <v>0</v>
      </c>
      <c r="M35" s="6">
        <v>0</v>
      </c>
      <c r="N35" s="6">
        <v>6</v>
      </c>
      <c r="O35" s="6">
        <v>0</v>
      </c>
      <c r="P35" s="6">
        <v>1.5</v>
      </c>
      <c r="Q35" s="6">
        <v>4</v>
      </c>
    </row>
    <row r="36" spans="1:17" x14ac:dyDescent="0.25">
      <c r="A36" s="5" t="s">
        <v>104</v>
      </c>
      <c r="B36" s="5" t="s">
        <v>394</v>
      </c>
      <c r="C36" s="5" t="s">
        <v>409</v>
      </c>
      <c r="D36" s="6">
        <v>451580</v>
      </c>
      <c r="E36" s="7">
        <v>45019.790852858794</v>
      </c>
      <c r="F36" s="6">
        <f t="shared" si="1"/>
        <v>11.5</v>
      </c>
      <c r="G36" s="5" t="s">
        <v>166</v>
      </c>
      <c r="H36" s="5" t="s">
        <v>60</v>
      </c>
      <c r="I36" s="5" t="s">
        <v>3</v>
      </c>
      <c r="J36" s="5" t="s">
        <v>3</v>
      </c>
      <c r="K36" s="6">
        <v>0</v>
      </c>
      <c r="L36" s="6">
        <v>0</v>
      </c>
      <c r="M36" s="6">
        <v>0</v>
      </c>
      <c r="N36" s="6">
        <v>6</v>
      </c>
      <c r="O36" s="6">
        <v>3</v>
      </c>
      <c r="P36" s="6">
        <v>1.5</v>
      </c>
      <c r="Q36" s="6">
        <v>1</v>
      </c>
    </row>
    <row r="37" spans="1:17" x14ac:dyDescent="0.25">
      <c r="A37" s="5" t="s">
        <v>104</v>
      </c>
      <c r="B37" s="5" t="s">
        <v>394</v>
      </c>
      <c r="C37" s="5" t="s">
        <v>409</v>
      </c>
      <c r="D37" s="6">
        <v>451328</v>
      </c>
      <c r="E37" s="7">
        <v>45019.631933657409</v>
      </c>
      <c r="F37" s="6">
        <f t="shared" si="1"/>
        <v>11.2</v>
      </c>
      <c r="G37" s="5" t="s">
        <v>142</v>
      </c>
      <c r="H37" s="5" t="s">
        <v>60</v>
      </c>
      <c r="I37" s="5" t="s">
        <v>3</v>
      </c>
      <c r="J37" s="5" t="s">
        <v>3</v>
      </c>
      <c r="K37" s="6">
        <v>0</v>
      </c>
      <c r="L37" s="6">
        <v>0</v>
      </c>
      <c r="M37" s="6">
        <v>0</v>
      </c>
      <c r="N37" s="6">
        <v>6</v>
      </c>
      <c r="O37" s="6">
        <v>3</v>
      </c>
      <c r="P37" s="6">
        <v>0</v>
      </c>
      <c r="Q37" s="6">
        <v>2.2000000000000002</v>
      </c>
    </row>
    <row r="38" spans="1:17" x14ac:dyDescent="0.25">
      <c r="A38" s="5" t="s">
        <v>104</v>
      </c>
      <c r="B38" s="5" t="s">
        <v>394</v>
      </c>
      <c r="C38" s="5" t="s">
        <v>409</v>
      </c>
      <c r="D38" s="6">
        <v>451654</v>
      </c>
      <c r="E38" s="7">
        <v>45019.817167766203</v>
      </c>
      <c r="F38" s="6">
        <f t="shared" si="1"/>
        <v>11</v>
      </c>
      <c r="G38" s="5" t="s">
        <v>170</v>
      </c>
      <c r="H38" s="5" t="s">
        <v>60</v>
      </c>
      <c r="I38" s="5" t="s">
        <v>3</v>
      </c>
      <c r="J38" s="5" t="s">
        <v>3</v>
      </c>
      <c r="K38" s="6">
        <v>0</v>
      </c>
      <c r="L38" s="6">
        <v>0</v>
      </c>
      <c r="M38" s="6">
        <v>0</v>
      </c>
      <c r="N38" s="6">
        <v>6</v>
      </c>
      <c r="O38" s="6">
        <v>3</v>
      </c>
      <c r="P38" s="6">
        <v>0</v>
      </c>
      <c r="Q38" s="6">
        <v>2</v>
      </c>
    </row>
    <row r="39" spans="1:17" x14ac:dyDescent="0.25">
      <c r="A39" s="5" t="s">
        <v>104</v>
      </c>
      <c r="B39" s="5" t="s">
        <v>394</v>
      </c>
      <c r="C39" s="5" t="s">
        <v>409</v>
      </c>
      <c r="D39" s="6">
        <v>453764</v>
      </c>
      <c r="E39" s="7">
        <v>45021.927221990736</v>
      </c>
      <c r="F39" s="6">
        <f t="shared" si="1"/>
        <v>10.700000000000001</v>
      </c>
      <c r="G39" s="5" t="s">
        <v>299</v>
      </c>
      <c r="H39" s="5" t="s">
        <v>60</v>
      </c>
      <c r="I39" s="5" t="s">
        <v>3</v>
      </c>
      <c r="J39" s="5" t="s">
        <v>3</v>
      </c>
      <c r="K39" s="6">
        <v>0</v>
      </c>
      <c r="L39" s="6">
        <v>0</v>
      </c>
      <c r="M39" s="6">
        <v>0</v>
      </c>
      <c r="N39" s="6">
        <v>6</v>
      </c>
      <c r="O39" s="6">
        <v>3</v>
      </c>
      <c r="P39" s="6">
        <v>0.3</v>
      </c>
      <c r="Q39" s="6">
        <v>1.4</v>
      </c>
    </row>
    <row r="40" spans="1:17" x14ac:dyDescent="0.25">
      <c r="A40" s="5" t="s">
        <v>104</v>
      </c>
      <c r="B40" s="5" t="s">
        <v>394</v>
      </c>
      <c r="C40" s="5" t="s">
        <v>409</v>
      </c>
      <c r="D40" s="6">
        <v>452691</v>
      </c>
      <c r="E40" s="7">
        <v>45020.702177650463</v>
      </c>
      <c r="F40" s="6">
        <f t="shared" si="1"/>
        <v>10.7</v>
      </c>
      <c r="G40" s="5" t="s">
        <v>23</v>
      </c>
      <c r="H40" s="5" t="s">
        <v>60</v>
      </c>
      <c r="I40" s="5" t="s">
        <v>3</v>
      </c>
      <c r="J40" s="5" t="s">
        <v>3</v>
      </c>
      <c r="K40" s="6">
        <v>0</v>
      </c>
      <c r="L40" s="6">
        <v>0</v>
      </c>
      <c r="M40" s="6">
        <v>0</v>
      </c>
      <c r="N40" s="6">
        <v>6</v>
      </c>
      <c r="O40" s="6">
        <v>3</v>
      </c>
      <c r="P40" s="6">
        <v>1.5</v>
      </c>
      <c r="Q40" s="6">
        <v>0.2</v>
      </c>
    </row>
    <row r="41" spans="1:17" x14ac:dyDescent="0.25">
      <c r="A41" s="5" t="s">
        <v>104</v>
      </c>
      <c r="B41" s="5" t="s">
        <v>394</v>
      </c>
      <c r="C41" s="5" t="s">
        <v>409</v>
      </c>
      <c r="D41" s="6">
        <v>453672</v>
      </c>
      <c r="E41" s="7">
        <v>45021.795093715278</v>
      </c>
      <c r="F41" s="6">
        <f t="shared" si="1"/>
        <v>10.7</v>
      </c>
      <c r="G41" s="5" t="s">
        <v>61</v>
      </c>
      <c r="H41" s="5" t="s">
        <v>60</v>
      </c>
      <c r="I41" s="5" t="s">
        <v>3</v>
      </c>
      <c r="J41" s="5" t="s">
        <v>3</v>
      </c>
      <c r="K41" s="6">
        <v>0</v>
      </c>
      <c r="L41" s="6">
        <v>0</v>
      </c>
      <c r="M41" s="6">
        <v>0</v>
      </c>
      <c r="N41" s="6">
        <v>6</v>
      </c>
      <c r="O41" s="6">
        <v>3</v>
      </c>
      <c r="P41" s="6">
        <v>1.5</v>
      </c>
      <c r="Q41" s="6">
        <v>0.2</v>
      </c>
    </row>
    <row r="42" spans="1:17" x14ac:dyDescent="0.25">
      <c r="A42" s="5" t="s">
        <v>104</v>
      </c>
      <c r="B42" s="5" t="s">
        <v>394</v>
      </c>
      <c r="C42" s="5" t="s">
        <v>409</v>
      </c>
      <c r="D42" s="6">
        <v>452733</v>
      </c>
      <c r="E42" s="7">
        <v>45020.73348106481</v>
      </c>
      <c r="F42" s="6">
        <f t="shared" si="1"/>
        <v>10.5</v>
      </c>
      <c r="G42" s="5" t="s">
        <v>242</v>
      </c>
      <c r="H42" s="5" t="s">
        <v>60</v>
      </c>
      <c r="I42" s="5" t="s">
        <v>3</v>
      </c>
      <c r="J42" s="5" t="s">
        <v>3</v>
      </c>
      <c r="K42" s="6">
        <v>0</v>
      </c>
      <c r="L42" s="6">
        <v>0</v>
      </c>
      <c r="M42" s="6">
        <v>0</v>
      </c>
      <c r="N42" s="6">
        <v>6</v>
      </c>
      <c r="O42" s="6">
        <v>3</v>
      </c>
      <c r="P42" s="6">
        <v>1.3</v>
      </c>
      <c r="Q42" s="6">
        <v>0.2</v>
      </c>
    </row>
    <row r="43" spans="1:17" x14ac:dyDescent="0.25">
      <c r="A43" s="5" t="s">
        <v>104</v>
      </c>
      <c r="B43" s="5" t="s">
        <v>394</v>
      </c>
      <c r="C43" s="5" t="s">
        <v>409</v>
      </c>
      <c r="D43" s="6">
        <v>453781</v>
      </c>
      <c r="E43" s="7">
        <v>45021.966486712961</v>
      </c>
      <c r="F43" s="6">
        <f t="shared" si="1"/>
        <v>10.4</v>
      </c>
      <c r="G43" s="5" t="s">
        <v>300</v>
      </c>
      <c r="H43" s="5" t="s">
        <v>60</v>
      </c>
      <c r="I43" s="5" t="s">
        <v>3</v>
      </c>
      <c r="J43" s="5" t="s">
        <v>3</v>
      </c>
      <c r="K43" s="6">
        <v>0</v>
      </c>
      <c r="L43" s="6">
        <v>0</v>
      </c>
      <c r="M43" s="6">
        <v>0</v>
      </c>
      <c r="N43" s="6">
        <v>6</v>
      </c>
      <c r="O43" s="6">
        <v>0</v>
      </c>
      <c r="P43" s="6">
        <v>1.2</v>
      </c>
      <c r="Q43" s="6">
        <v>3.2</v>
      </c>
    </row>
    <row r="44" spans="1:17" x14ac:dyDescent="0.25">
      <c r="A44" s="5" t="s">
        <v>104</v>
      </c>
      <c r="B44" s="5" t="s">
        <v>394</v>
      </c>
      <c r="C44" s="5" t="s">
        <v>409</v>
      </c>
      <c r="D44" s="6">
        <v>452378</v>
      </c>
      <c r="E44" s="7">
        <v>45020.544833148146</v>
      </c>
      <c r="F44" s="6">
        <f t="shared" si="1"/>
        <v>10.1</v>
      </c>
      <c r="G44" s="5" t="s">
        <v>221</v>
      </c>
      <c r="H44" s="5" t="s">
        <v>60</v>
      </c>
      <c r="I44" s="5" t="s">
        <v>3</v>
      </c>
      <c r="J44" s="5" t="s">
        <v>3</v>
      </c>
      <c r="K44" s="6">
        <v>0</v>
      </c>
      <c r="L44" s="6">
        <v>0</v>
      </c>
      <c r="M44" s="6">
        <v>0</v>
      </c>
      <c r="N44" s="6">
        <v>6</v>
      </c>
      <c r="O44" s="6">
        <v>0</v>
      </c>
      <c r="P44" s="6">
        <v>1.5</v>
      </c>
      <c r="Q44" s="6">
        <v>2.6</v>
      </c>
    </row>
    <row r="45" spans="1:17" x14ac:dyDescent="0.25">
      <c r="A45" s="5" t="s">
        <v>104</v>
      </c>
      <c r="B45" s="5" t="s">
        <v>394</v>
      </c>
      <c r="C45" s="5" t="s">
        <v>409</v>
      </c>
      <c r="D45" s="6">
        <v>451503</v>
      </c>
      <c r="E45" s="7">
        <v>45019.750504444441</v>
      </c>
      <c r="F45" s="6">
        <f t="shared" si="1"/>
        <v>10</v>
      </c>
      <c r="G45" s="5" t="s">
        <v>80</v>
      </c>
      <c r="H45" s="5" t="s">
        <v>60</v>
      </c>
      <c r="I45" s="5" t="s">
        <v>3</v>
      </c>
      <c r="J45" s="5" t="s">
        <v>3</v>
      </c>
      <c r="K45" s="6">
        <v>0</v>
      </c>
      <c r="L45" s="6">
        <v>0</v>
      </c>
      <c r="M45" s="6">
        <v>0</v>
      </c>
      <c r="N45" s="6">
        <v>6</v>
      </c>
      <c r="O45" s="6">
        <v>3</v>
      </c>
      <c r="P45" s="6">
        <v>0</v>
      </c>
      <c r="Q45" s="6">
        <v>1</v>
      </c>
    </row>
    <row r="46" spans="1:17" x14ac:dyDescent="0.25">
      <c r="A46" s="5" t="s">
        <v>104</v>
      </c>
      <c r="B46" s="5" t="s">
        <v>394</v>
      </c>
      <c r="C46" s="5" t="s">
        <v>409</v>
      </c>
      <c r="D46" s="6">
        <v>451095</v>
      </c>
      <c r="E46" s="7">
        <v>45019.496457766203</v>
      </c>
      <c r="F46" s="6">
        <f t="shared" si="1"/>
        <v>10</v>
      </c>
      <c r="G46" s="5" t="s">
        <v>123</v>
      </c>
      <c r="H46" s="5" t="s">
        <v>60</v>
      </c>
      <c r="I46" s="5" t="s">
        <v>3</v>
      </c>
      <c r="J46" s="5" t="s">
        <v>3</v>
      </c>
      <c r="K46" s="6">
        <v>0</v>
      </c>
      <c r="L46" s="6">
        <v>0</v>
      </c>
      <c r="M46" s="6">
        <v>0</v>
      </c>
      <c r="N46" s="6">
        <v>6</v>
      </c>
      <c r="O46" s="6">
        <v>3</v>
      </c>
      <c r="P46" s="6">
        <v>0.8</v>
      </c>
      <c r="Q46" s="6">
        <v>0.2</v>
      </c>
    </row>
    <row r="47" spans="1:17" x14ac:dyDescent="0.25">
      <c r="A47" s="5" t="s">
        <v>104</v>
      </c>
      <c r="B47" s="5" t="s">
        <v>394</v>
      </c>
      <c r="C47" s="5" t="s">
        <v>409</v>
      </c>
      <c r="D47" s="6">
        <v>455096</v>
      </c>
      <c r="E47" s="7">
        <v>45025.494238657404</v>
      </c>
      <c r="F47" s="6">
        <f t="shared" si="1"/>
        <v>9.9</v>
      </c>
      <c r="G47" s="5" t="s">
        <v>363</v>
      </c>
      <c r="H47" s="5" t="s">
        <v>60</v>
      </c>
      <c r="I47" s="5" t="s">
        <v>3</v>
      </c>
      <c r="J47" s="5" t="s">
        <v>3</v>
      </c>
      <c r="K47" s="6">
        <v>0</v>
      </c>
      <c r="L47" s="6">
        <v>0</v>
      </c>
      <c r="M47" s="6">
        <v>0</v>
      </c>
      <c r="N47" s="6">
        <v>6</v>
      </c>
      <c r="O47" s="6">
        <v>0</v>
      </c>
      <c r="P47" s="6">
        <v>1.5</v>
      </c>
      <c r="Q47" s="6">
        <v>2.4</v>
      </c>
    </row>
    <row r="48" spans="1:17" x14ac:dyDescent="0.25">
      <c r="A48" s="5" t="s">
        <v>104</v>
      </c>
      <c r="B48" s="5" t="s">
        <v>394</v>
      </c>
      <c r="C48" s="5" t="s">
        <v>409</v>
      </c>
      <c r="D48" s="6">
        <v>451296</v>
      </c>
      <c r="E48" s="7">
        <v>45019.609977337961</v>
      </c>
      <c r="F48" s="6">
        <f t="shared" si="1"/>
        <v>9</v>
      </c>
      <c r="G48" s="5" t="s">
        <v>139</v>
      </c>
      <c r="H48" s="5" t="s">
        <v>60</v>
      </c>
      <c r="I48" s="5" t="s">
        <v>3</v>
      </c>
      <c r="J48" s="5" t="s">
        <v>3</v>
      </c>
      <c r="K48" s="6">
        <v>0</v>
      </c>
      <c r="L48" s="6">
        <v>0</v>
      </c>
      <c r="M48" s="6">
        <v>0</v>
      </c>
      <c r="N48" s="6">
        <v>6</v>
      </c>
      <c r="O48" s="6">
        <v>0</v>
      </c>
      <c r="P48" s="6">
        <v>0.2</v>
      </c>
      <c r="Q48" s="6">
        <v>2.8</v>
      </c>
    </row>
    <row r="49" spans="1:17" x14ac:dyDescent="0.25">
      <c r="A49" s="5" t="s">
        <v>104</v>
      </c>
      <c r="B49" s="5" t="s">
        <v>394</v>
      </c>
      <c r="C49" s="5" t="s">
        <v>409</v>
      </c>
      <c r="D49" s="6">
        <v>453228</v>
      </c>
      <c r="E49" s="7">
        <v>45021.471305775463</v>
      </c>
      <c r="F49" s="6">
        <f t="shared" si="1"/>
        <v>8.9</v>
      </c>
      <c r="G49" s="5" t="s">
        <v>272</v>
      </c>
      <c r="H49" s="5" t="s">
        <v>60</v>
      </c>
      <c r="I49" s="5" t="s">
        <v>3</v>
      </c>
      <c r="J49" s="5" t="s">
        <v>3</v>
      </c>
      <c r="K49" s="6">
        <v>0</v>
      </c>
      <c r="L49" s="6">
        <v>0</v>
      </c>
      <c r="M49" s="6">
        <v>0</v>
      </c>
      <c r="N49" s="6">
        <v>6</v>
      </c>
      <c r="O49" s="6">
        <v>0</v>
      </c>
      <c r="P49" s="6">
        <v>0.5</v>
      </c>
      <c r="Q49" s="6">
        <v>2.4</v>
      </c>
    </row>
    <row r="50" spans="1:17" x14ac:dyDescent="0.25">
      <c r="A50" s="5" t="s">
        <v>104</v>
      </c>
      <c r="B50" s="5" t="s">
        <v>394</v>
      </c>
      <c r="C50" s="5" t="s">
        <v>409</v>
      </c>
      <c r="D50" s="6">
        <v>452332</v>
      </c>
      <c r="E50" s="7">
        <v>45020.504243194446</v>
      </c>
      <c r="F50" s="6">
        <f t="shared" si="1"/>
        <v>8.6999999999999993</v>
      </c>
      <c r="G50" s="5" t="s">
        <v>67</v>
      </c>
      <c r="H50" s="5" t="s">
        <v>60</v>
      </c>
      <c r="I50" s="5" t="s">
        <v>3</v>
      </c>
      <c r="J50" s="5" t="s">
        <v>3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1.5</v>
      </c>
      <c r="Q50" s="6">
        <v>7.2</v>
      </c>
    </row>
    <row r="51" spans="1:17" x14ac:dyDescent="0.25">
      <c r="A51" s="5" t="s">
        <v>104</v>
      </c>
      <c r="B51" s="5" t="s">
        <v>394</v>
      </c>
      <c r="C51" s="5" t="s">
        <v>409</v>
      </c>
      <c r="D51" s="6">
        <v>451378</v>
      </c>
      <c r="E51" s="7">
        <v>45019.646312037032</v>
      </c>
      <c r="F51" s="6">
        <f t="shared" si="1"/>
        <v>8.5</v>
      </c>
      <c r="G51" s="5" t="s">
        <v>147</v>
      </c>
      <c r="H51" s="5" t="s">
        <v>60</v>
      </c>
      <c r="I51" s="5" t="s">
        <v>3</v>
      </c>
      <c r="J51" s="5" t="s">
        <v>3</v>
      </c>
      <c r="K51" s="6">
        <v>0</v>
      </c>
      <c r="L51" s="6">
        <v>0</v>
      </c>
      <c r="M51" s="6">
        <v>0</v>
      </c>
      <c r="N51" s="6">
        <v>6</v>
      </c>
      <c r="O51" s="6">
        <v>0</v>
      </c>
      <c r="P51" s="6">
        <v>1.5</v>
      </c>
      <c r="Q51" s="6">
        <v>1</v>
      </c>
    </row>
    <row r="52" spans="1:17" x14ac:dyDescent="0.25">
      <c r="A52" s="5" t="s">
        <v>104</v>
      </c>
      <c r="B52" s="5" t="s">
        <v>394</v>
      </c>
      <c r="C52" s="5" t="s">
        <v>409</v>
      </c>
      <c r="D52" s="6">
        <v>452710</v>
      </c>
      <c r="E52" s="7">
        <v>45020.713142129629</v>
      </c>
      <c r="F52" s="6">
        <f t="shared" si="1"/>
        <v>8.4</v>
      </c>
      <c r="G52" s="5" t="s">
        <v>240</v>
      </c>
      <c r="H52" s="5" t="s">
        <v>60</v>
      </c>
      <c r="I52" s="5" t="s">
        <v>3</v>
      </c>
      <c r="J52" s="5" t="s">
        <v>3</v>
      </c>
      <c r="K52" s="6">
        <v>0</v>
      </c>
      <c r="L52" s="6">
        <v>0</v>
      </c>
      <c r="M52" s="6">
        <v>0</v>
      </c>
      <c r="N52" s="6">
        <v>6</v>
      </c>
      <c r="O52" s="6">
        <v>0</v>
      </c>
      <c r="P52" s="6">
        <v>0.8</v>
      </c>
      <c r="Q52" s="6">
        <v>1.6</v>
      </c>
    </row>
    <row r="53" spans="1:17" x14ac:dyDescent="0.25">
      <c r="A53" s="5" t="s">
        <v>104</v>
      </c>
      <c r="B53" s="5" t="s">
        <v>394</v>
      </c>
      <c r="C53" s="5" t="s">
        <v>409</v>
      </c>
      <c r="D53" s="6">
        <v>451656</v>
      </c>
      <c r="E53" s="7">
        <v>45019.818318252313</v>
      </c>
      <c r="F53" s="6">
        <f t="shared" si="1"/>
        <v>8.1</v>
      </c>
      <c r="G53" s="5" t="s">
        <v>171</v>
      </c>
      <c r="H53" s="5" t="s">
        <v>60</v>
      </c>
      <c r="I53" s="5" t="s">
        <v>3</v>
      </c>
      <c r="J53" s="5" t="s">
        <v>3</v>
      </c>
      <c r="K53" s="6">
        <v>0</v>
      </c>
      <c r="L53" s="6">
        <v>0</v>
      </c>
      <c r="M53" s="6">
        <v>0</v>
      </c>
      <c r="N53" s="6">
        <v>6</v>
      </c>
      <c r="O53" s="6">
        <v>0</v>
      </c>
      <c r="P53" s="6">
        <v>1.1000000000000001</v>
      </c>
      <c r="Q53" s="6">
        <v>1</v>
      </c>
    </row>
    <row r="54" spans="1:17" x14ac:dyDescent="0.25">
      <c r="A54" s="5" t="s">
        <v>104</v>
      </c>
      <c r="B54" s="5" t="s">
        <v>394</v>
      </c>
      <c r="C54" s="5" t="s">
        <v>409</v>
      </c>
      <c r="D54" s="6">
        <v>451085</v>
      </c>
      <c r="E54" s="7">
        <v>45019.493307187498</v>
      </c>
      <c r="F54" s="6">
        <f t="shared" si="1"/>
        <v>7.9</v>
      </c>
      <c r="G54" s="5" t="s">
        <v>122</v>
      </c>
      <c r="H54" s="5" t="s">
        <v>60</v>
      </c>
      <c r="I54" s="5" t="s">
        <v>3</v>
      </c>
      <c r="J54" s="5" t="s">
        <v>3</v>
      </c>
      <c r="K54" s="6">
        <v>0</v>
      </c>
      <c r="L54" s="6">
        <v>0</v>
      </c>
      <c r="M54" s="6">
        <v>0</v>
      </c>
      <c r="N54" s="6">
        <v>6</v>
      </c>
      <c r="O54" s="6">
        <v>0</v>
      </c>
      <c r="P54" s="6">
        <v>1.5</v>
      </c>
      <c r="Q54" s="6">
        <v>0.4</v>
      </c>
    </row>
    <row r="55" spans="1:17" x14ac:dyDescent="0.25">
      <c r="A55" s="5" t="s">
        <v>104</v>
      </c>
      <c r="B55" s="5" t="s">
        <v>394</v>
      </c>
      <c r="C55" s="5" t="s">
        <v>409</v>
      </c>
      <c r="D55" s="6">
        <v>455238</v>
      </c>
      <c r="E55" s="7">
        <v>45025.81591931713</v>
      </c>
      <c r="F55" s="6">
        <f t="shared" si="1"/>
        <v>7.8999999999999995</v>
      </c>
      <c r="G55" s="5" t="s">
        <v>378</v>
      </c>
      <c r="H55" s="5" t="s">
        <v>60</v>
      </c>
      <c r="I55" s="5" t="s">
        <v>3</v>
      </c>
      <c r="J55" s="5" t="s">
        <v>3</v>
      </c>
      <c r="K55" s="6">
        <v>0</v>
      </c>
      <c r="L55" s="6">
        <v>0</v>
      </c>
      <c r="M55" s="6">
        <v>0</v>
      </c>
      <c r="N55" s="6">
        <v>6</v>
      </c>
      <c r="O55" s="6">
        <v>0</v>
      </c>
      <c r="P55" s="6">
        <v>1.3</v>
      </c>
      <c r="Q55" s="6">
        <v>0.6</v>
      </c>
    </row>
    <row r="56" spans="1:17" x14ac:dyDescent="0.25">
      <c r="A56" s="5" t="s">
        <v>104</v>
      </c>
      <c r="B56" s="5" t="s">
        <v>394</v>
      </c>
      <c r="C56" s="5" t="s">
        <v>409</v>
      </c>
      <c r="D56" s="6">
        <v>451454</v>
      </c>
      <c r="E56" s="7">
        <v>45019.702666921294</v>
      </c>
      <c r="F56" s="6">
        <f t="shared" si="1"/>
        <v>7.8</v>
      </c>
      <c r="G56" s="5" t="s">
        <v>157</v>
      </c>
      <c r="H56" s="5" t="s">
        <v>60</v>
      </c>
      <c r="I56" s="5" t="s">
        <v>3</v>
      </c>
      <c r="J56" s="5" t="s">
        <v>3</v>
      </c>
      <c r="K56" s="6">
        <v>0</v>
      </c>
      <c r="L56" s="6">
        <v>0</v>
      </c>
      <c r="M56" s="6">
        <v>0</v>
      </c>
      <c r="N56" s="6">
        <v>6</v>
      </c>
      <c r="O56" s="6">
        <v>0</v>
      </c>
      <c r="P56" s="6">
        <v>1</v>
      </c>
      <c r="Q56" s="6">
        <v>0.8</v>
      </c>
    </row>
    <row r="57" spans="1:17" x14ac:dyDescent="0.25">
      <c r="A57" s="5" t="s">
        <v>104</v>
      </c>
      <c r="B57" s="5" t="s">
        <v>394</v>
      </c>
      <c r="C57" s="5" t="s">
        <v>409</v>
      </c>
      <c r="D57" s="6">
        <v>451436</v>
      </c>
      <c r="E57" s="7">
        <v>45019.679006574072</v>
      </c>
      <c r="F57" s="6">
        <f t="shared" si="1"/>
        <v>7.6</v>
      </c>
      <c r="G57" s="5" t="s">
        <v>154</v>
      </c>
      <c r="H57" s="5" t="s">
        <v>60</v>
      </c>
      <c r="I57" s="5" t="s">
        <v>3</v>
      </c>
      <c r="J57" s="5" t="s">
        <v>3</v>
      </c>
      <c r="K57" s="6">
        <v>0</v>
      </c>
      <c r="L57" s="6">
        <v>0</v>
      </c>
      <c r="M57" s="6">
        <v>0</v>
      </c>
      <c r="N57" s="6">
        <v>6</v>
      </c>
      <c r="O57" s="6">
        <v>0</v>
      </c>
      <c r="P57" s="6">
        <v>0.6</v>
      </c>
      <c r="Q57" s="6">
        <v>1</v>
      </c>
    </row>
    <row r="58" spans="1:17" x14ac:dyDescent="0.25">
      <c r="A58" s="5" t="s">
        <v>104</v>
      </c>
      <c r="B58" s="5" t="s">
        <v>394</v>
      </c>
      <c r="C58" s="5" t="s">
        <v>409</v>
      </c>
      <c r="D58" s="6">
        <v>453595</v>
      </c>
      <c r="E58" s="7">
        <v>45021.720190057866</v>
      </c>
      <c r="F58" s="6">
        <f t="shared" si="1"/>
        <v>7.2</v>
      </c>
      <c r="G58" s="5" t="s">
        <v>288</v>
      </c>
      <c r="H58" s="5" t="s">
        <v>60</v>
      </c>
      <c r="I58" s="5" t="s">
        <v>3</v>
      </c>
      <c r="J58" s="5" t="s">
        <v>3</v>
      </c>
      <c r="K58" s="6">
        <v>0</v>
      </c>
      <c r="L58" s="6">
        <v>0</v>
      </c>
      <c r="M58" s="6">
        <v>0</v>
      </c>
      <c r="N58" s="6">
        <v>6</v>
      </c>
      <c r="O58" s="6">
        <v>0</v>
      </c>
      <c r="P58" s="6">
        <v>0</v>
      </c>
      <c r="Q58" s="6">
        <v>1.2</v>
      </c>
    </row>
    <row r="59" spans="1:17" x14ac:dyDescent="0.25">
      <c r="A59" s="5" t="s">
        <v>104</v>
      </c>
      <c r="B59" s="5" t="s">
        <v>394</v>
      </c>
      <c r="C59" s="5" t="s">
        <v>409</v>
      </c>
      <c r="D59" s="6">
        <v>454880</v>
      </c>
      <c r="E59" s="7">
        <v>45024.695835057872</v>
      </c>
      <c r="F59" s="6">
        <f t="shared" si="1"/>
        <v>6.7</v>
      </c>
      <c r="G59" s="5" t="s">
        <v>348</v>
      </c>
      <c r="H59" s="5" t="s">
        <v>60</v>
      </c>
      <c r="I59" s="5" t="s">
        <v>3</v>
      </c>
      <c r="J59" s="5" t="s">
        <v>3</v>
      </c>
      <c r="K59" s="6">
        <v>0</v>
      </c>
      <c r="L59" s="6">
        <v>0</v>
      </c>
      <c r="M59" s="6">
        <v>0</v>
      </c>
      <c r="N59" s="6">
        <v>6</v>
      </c>
      <c r="O59" s="6">
        <v>0</v>
      </c>
      <c r="P59" s="6">
        <v>0.3</v>
      </c>
      <c r="Q59" s="6">
        <v>0.4</v>
      </c>
    </row>
    <row r="60" spans="1:17" x14ac:dyDescent="0.25">
      <c r="A60" s="5" t="s">
        <v>104</v>
      </c>
      <c r="B60" s="5" t="s">
        <v>394</v>
      </c>
      <c r="C60" s="5" t="s">
        <v>410</v>
      </c>
      <c r="D60" s="6">
        <v>452142</v>
      </c>
      <c r="E60" s="7">
        <v>45020.394526655087</v>
      </c>
      <c r="F60" s="6">
        <f t="shared" si="1"/>
        <v>13.1</v>
      </c>
      <c r="G60" s="5" t="s">
        <v>207</v>
      </c>
      <c r="H60" s="5" t="s">
        <v>60</v>
      </c>
      <c r="I60" s="5" t="s">
        <v>3</v>
      </c>
      <c r="J60" s="5" t="s">
        <v>3</v>
      </c>
      <c r="K60" s="6">
        <v>0</v>
      </c>
      <c r="L60" s="6">
        <v>0</v>
      </c>
      <c r="M60" s="6">
        <v>0</v>
      </c>
      <c r="N60" s="6">
        <v>6</v>
      </c>
      <c r="O60" s="6">
        <v>3</v>
      </c>
      <c r="P60" s="6">
        <v>0.5</v>
      </c>
      <c r="Q60" s="6">
        <v>3.6</v>
      </c>
    </row>
    <row r="61" spans="1:17" x14ac:dyDescent="0.25">
      <c r="A61" s="5" t="s">
        <v>104</v>
      </c>
      <c r="B61" s="5" t="s">
        <v>394</v>
      </c>
      <c r="C61" s="5" t="s">
        <v>410</v>
      </c>
      <c r="D61" s="6">
        <v>451297</v>
      </c>
      <c r="E61" s="7">
        <v>45019.609991562495</v>
      </c>
      <c r="F61" s="6">
        <f t="shared" si="1"/>
        <v>9</v>
      </c>
      <c r="G61" s="5" t="s">
        <v>139</v>
      </c>
      <c r="H61" s="5" t="s">
        <v>60</v>
      </c>
      <c r="I61" s="5" t="s">
        <v>3</v>
      </c>
      <c r="J61" s="5" t="s">
        <v>3</v>
      </c>
      <c r="K61" s="6">
        <v>0</v>
      </c>
      <c r="L61" s="6">
        <v>0</v>
      </c>
      <c r="M61" s="6">
        <v>0</v>
      </c>
      <c r="N61" s="6">
        <v>6</v>
      </c>
      <c r="O61" s="6">
        <v>0</v>
      </c>
      <c r="P61" s="6">
        <v>0.2</v>
      </c>
      <c r="Q61" s="6">
        <v>2.8</v>
      </c>
    </row>
    <row r="62" spans="1:17" x14ac:dyDescent="0.25">
      <c r="A62" s="5" t="s">
        <v>104</v>
      </c>
      <c r="B62" s="5" t="s">
        <v>394</v>
      </c>
      <c r="C62" s="5" t="s">
        <v>410</v>
      </c>
      <c r="D62" s="6">
        <v>451086</v>
      </c>
      <c r="E62" s="7">
        <v>45019.493323715273</v>
      </c>
      <c r="F62" s="6">
        <f t="shared" si="1"/>
        <v>7.9</v>
      </c>
      <c r="G62" s="5" t="s">
        <v>122</v>
      </c>
      <c r="H62" s="5" t="s">
        <v>60</v>
      </c>
      <c r="I62" s="5" t="s">
        <v>3</v>
      </c>
      <c r="J62" s="5" t="s">
        <v>3</v>
      </c>
      <c r="K62" s="6">
        <v>0</v>
      </c>
      <c r="L62" s="6">
        <v>0</v>
      </c>
      <c r="M62" s="6">
        <v>0</v>
      </c>
      <c r="N62" s="6">
        <v>6</v>
      </c>
      <c r="O62" s="6">
        <v>0</v>
      </c>
      <c r="P62" s="6">
        <v>1.5</v>
      </c>
      <c r="Q62" s="6">
        <v>0.4</v>
      </c>
    </row>
    <row r="63" spans="1:17" x14ac:dyDescent="0.25">
      <c r="A63" s="5" t="s">
        <v>104</v>
      </c>
      <c r="B63" s="5" t="s">
        <v>394</v>
      </c>
      <c r="C63" s="5" t="s">
        <v>410</v>
      </c>
      <c r="D63" s="6">
        <v>455239</v>
      </c>
      <c r="E63" s="7">
        <v>45025.815919618057</v>
      </c>
      <c r="F63" s="6">
        <f t="shared" si="1"/>
        <v>7.8999999999999995</v>
      </c>
      <c r="G63" s="5" t="s">
        <v>378</v>
      </c>
      <c r="H63" s="5" t="s">
        <v>60</v>
      </c>
      <c r="I63" s="5" t="s">
        <v>3</v>
      </c>
      <c r="J63" s="5" t="s">
        <v>3</v>
      </c>
      <c r="K63" s="6">
        <v>0</v>
      </c>
      <c r="L63" s="6">
        <v>0</v>
      </c>
      <c r="M63" s="6">
        <v>0</v>
      </c>
      <c r="N63" s="6">
        <v>6</v>
      </c>
      <c r="O63" s="6">
        <v>0</v>
      </c>
      <c r="P63" s="6">
        <v>1.3</v>
      </c>
      <c r="Q63" s="6">
        <v>0.6</v>
      </c>
    </row>
    <row r="64" spans="1:17" x14ac:dyDescent="0.25">
      <c r="A64" s="5" t="s">
        <v>104</v>
      </c>
      <c r="B64" s="5" t="s">
        <v>394</v>
      </c>
      <c r="C64" s="5" t="s">
        <v>410</v>
      </c>
      <c r="D64" s="6">
        <v>455240</v>
      </c>
      <c r="E64" s="7">
        <v>45025.815924039351</v>
      </c>
      <c r="F64" s="6">
        <f t="shared" si="1"/>
        <v>7.8999999999999995</v>
      </c>
      <c r="G64" s="5" t="s">
        <v>378</v>
      </c>
      <c r="H64" s="5" t="s">
        <v>60</v>
      </c>
      <c r="I64" s="5" t="s">
        <v>3</v>
      </c>
      <c r="J64" s="5" t="s">
        <v>3</v>
      </c>
      <c r="K64" s="6">
        <v>0</v>
      </c>
      <c r="L64" s="6">
        <v>0</v>
      </c>
      <c r="M64" s="6">
        <v>0</v>
      </c>
      <c r="N64" s="6">
        <v>6</v>
      </c>
      <c r="O64" s="6">
        <v>0</v>
      </c>
      <c r="P64" s="6">
        <v>1.3</v>
      </c>
      <c r="Q64" s="6">
        <v>0.6</v>
      </c>
    </row>
    <row r="65" spans="1:17" x14ac:dyDescent="0.25">
      <c r="A65" s="5" t="s">
        <v>104</v>
      </c>
      <c r="B65" s="5" t="s">
        <v>394</v>
      </c>
      <c r="C65" s="5" t="s">
        <v>410</v>
      </c>
      <c r="D65" s="6">
        <v>453620</v>
      </c>
      <c r="E65" s="7">
        <v>45021.737230543979</v>
      </c>
      <c r="F65" s="6">
        <f t="shared" si="1"/>
        <v>7.1</v>
      </c>
      <c r="G65" s="5" t="s">
        <v>290</v>
      </c>
      <c r="H65" s="5" t="s">
        <v>60</v>
      </c>
      <c r="I65" s="5" t="s">
        <v>3</v>
      </c>
      <c r="J65" s="5" t="s">
        <v>3</v>
      </c>
      <c r="K65" s="6">
        <v>0</v>
      </c>
      <c r="L65" s="6">
        <v>0</v>
      </c>
      <c r="M65" s="6">
        <v>0</v>
      </c>
      <c r="N65" s="6">
        <v>6</v>
      </c>
      <c r="O65" s="6">
        <v>0</v>
      </c>
      <c r="P65" s="6">
        <v>1.1000000000000001</v>
      </c>
      <c r="Q65" s="6">
        <v>0</v>
      </c>
    </row>
    <row r="66" spans="1:17" x14ac:dyDescent="0.25">
      <c r="A66" s="5" t="s">
        <v>104</v>
      </c>
      <c r="B66" s="5" t="s">
        <v>394</v>
      </c>
      <c r="C66" s="5" t="s">
        <v>411</v>
      </c>
      <c r="D66" s="6">
        <v>451803</v>
      </c>
      <c r="E66" s="7">
        <v>45019.923000983792</v>
      </c>
      <c r="F66" s="6">
        <f t="shared" ref="F66:F84" si="2">SUM(K66+L66+M66+N66+O66+P66+Q66)</f>
        <v>10.5</v>
      </c>
      <c r="G66" s="5" t="s">
        <v>186</v>
      </c>
      <c r="H66" s="5" t="s">
        <v>60</v>
      </c>
      <c r="I66" s="5" t="s">
        <v>3</v>
      </c>
      <c r="J66" s="5" t="s">
        <v>3</v>
      </c>
      <c r="K66" s="6">
        <v>0</v>
      </c>
      <c r="L66" s="6">
        <v>0</v>
      </c>
      <c r="M66" s="6">
        <v>0</v>
      </c>
      <c r="N66" s="6">
        <v>6</v>
      </c>
      <c r="O66" s="6">
        <v>3</v>
      </c>
      <c r="P66" s="6">
        <v>1.5</v>
      </c>
      <c r="Q66" s="6">
        <v>0</v>
      </c>
    </row>
    <row r="67" spans="1:17" x14ac:dyDescent="0.25">
      <c r="A67" s="5" t="s">
        <v>104</v>
      </c>
      <c r="B67" s="5" t="s">
        <v>394</v>
      </c>
      <c r="C67" s="5" t="s">
        <v>411</v>
      </c>
      <c r="D67" s="6">
        <v>454944</v>
      </c>
      <c r="E67" s="7">
        <v>45024.807513229163</v>
      </c>
      <c r="F67" s="6">
        <f t="shared" si="2"/>
        <v>9</v>
      </c>
      <c r="G67" s="5" t="s">
        <v>352</v>
      </c>
      <c r="H67" s="5" t="s">
        <v>60</v>
      </c>
      <c r="I67" s="5" t="s">
        <v>3</v>
      </c>
      <c r="J67" s="5" t="s">
        <v>3</v>
      </c>
      <c r="K67" s="6">
        <v>0</v>
      </c>
      <c r="L67" s="6">
        <v>0</v>
      </c>
      <c r="M67" s="6">
        <v>0</v>
      </c>
      <c r="N67" s="6">
        <v>6</v>
      </c>
      <c r="O67" s="6">
        <v>3</v>
      </c>
      <c r="P67" s="6">
        <v>0</v>
      </c>
      <c r="Q67" s="6">
        <v>0</v>
      </c>
    </row>
    <row r="68" spans="1:17" x14ac:dyDescent="0.25">
      <c r="A68" s="5" t="s">
        <v>104</v>
      </c>
      <c r="B68" s="5" t="s">
        <v>394</v>
      </c>
      <c r="C68" s="5" t="s">
        <v>411</v>
      </c>
      <c r="D68" s="6">
        <v>454287</v>
      </c>
      <c r="E68" s="7">
        <v>45022.8109352662</v>
      </c>
      <c r="F68" s="6">
        <f t="shared" si="2"/>
        <v>7.3</v>
      </c>
      <c r="G68" s="5" t="s">
        <v>317</v>
      </c>
      <c r="H68" s="5" t="s">
        <v>60</v>
      </c>
      <c r="I68" s="5" t="s">
        <v>3</v>
      </c>
      <c r="J68" s="5" t="s">
        <v>3</v>
      </c>
      <c r="K68" s="6">
        <v>0</v>
      </c>
      <c r="L68" s="6">
        <v>0</v>
      </c>
      <c r="M68" s="6">
        <v>0</v>
      </c>
      <c r="N68" s="6">
        <v>6</v>
      </c>
      <c r="O68" s="6">
        <v>0</v>
      </c>
      <c r="P68" s="6">
        <v>1.3</v>
      </c>
      <c r="Q68" s="6">
        <v>0</v>
      </c>
    </row>
    <row r="69" spans="1:17" x14ac:dyDescent="0.25">
      <c r="A69" s="5" t="s">
        <v>104</v>
      </c>
      <c r="B69" s="5" t="s">
        <v>394</v>
      </c>
      <c r="C69" s="5" t="s">
        <v>411</v>
      </c>
      <c r="D69" s="6">
        <v>452622</v>
      </c>
      <c r="E69" s="7">
        <v>45020.66741981481</v>
      </c>
      <c r="F69" s="6">
        <f t="shared" si="2"/>
        <v>7.1</v>
      </c>
      <c r="G69" s="5" t="s">
        <v>234</v>
      </c>
      <c r="H69" s="5" t="s">
        <v>60</v>
      </c>
      <c r="I69" s="5" t="s">
        <v>3</v>
      </c>
      <c r="J69" s="5" t="s">
        <v>3</v>
      </c>
      <c r="K69" s="6">
        <v>0</v>
      </c>
      <c r="L69" s="6">
        <v>0</v>
      </c>
      <c r="M69" s="6">
        <v>0</v>
      </c>
      <c r="N69" s="6">
        <v>6</v>
      </c>
      <c r="O69" s="6">
        <v>0</v>
      </c>
      <c r="P69" s="6">
        <v>1.1000000000000001</v>
      </c>
      <c r="Q69" s="6">
        <v>0</v>
      </c>
    </row>
    <row r="70" spans="1:17" x14ac:dyDescent="0.25">
      <c r="A70" s="5" t="s">
        <v>104</v>
      </c>
      <c r="B70" s="5" t="s">
        <v>394</v>
      </c>
      <c r="C70" s="5" t="s">
        <v>411</v>
      </c>
      <c r="D70" s="6">
        <v>453619</v>
      </c>
      <c r="E70" s="7">
        <v>45021.737194247682</v>
      </c>
      <c r="F70" s="6">
        <f t="shared" si="2"/>
        <v>7.1</v>
      </c>
      <c r="G70" s="5" t="s">
        <v>290</v>
      </c>
      <c r="H70" s="5" t="s">
        <v>60</v>
      </c>
      <c r="I70" s="5" t="s">
        <v>3</v>
      </c>
      <c r="J70" s="5" t="s">
        <v>3</v>
      </c>
      <c r="K70" s="6">
        <v>0</v>
      </c>
      <c r="L70" s="6">
        <v>0</v>
      </c>
      <c r="M70" s="6">
        <v>0</v>
      </c>
      <c r="N70" s="6">
        <v>6</v>
      </c>
      <c r="O70" s="6">
        <v>0</v>
      </c>
      <c r="P70" s="6">
        <v>1.1000000000000001</v>
      </c>
      <c r="Q70" s="6">
        <v>0</v>
      </c>
    </row>
    <row r="71" spans="1:17" x14ac:dyDescent="0.25">
      <c r="A71" s="5" t="s">
        <v>104</v>
      </c>
      <c r="B71" s="5" t="s">
        <v>394</v>
      </c>
      <c r="C71" s="5" t="s">
        <v>411</v>
      </c>
      <c r="D71" s="6">
        <v>454165</v>
      </c>
      <c r="E71" s="7">
        <v>45022.705680416664</v>
      </c>
      <c r="F71" s="6">
        <f t="shared" si="2"/>
        <v>7</v>
      </c>
      <c r="G71" s="5" t="s">
        <v>312</v>
      </c>
      <c r="H71" s="5" t="s">
        <v>60</v>
      </c>
      <c r="I71" s="5" t="s">
        <v>3</v>
      </c>
      <c r="J71" s="5" t="s">
        <v>3</v>
      </c>
      <c r="K71" s="6">
        <v>0</v>
      </c>
      <c r="L71" s="6">
        <v>0</v>
      </c>
      <c r="M71" s="6">
        <v>0</v>
      </c>
      <c r="N71" s="6">
        <v>6</v>
      </c>
      <c r="O71" s="6">
        <v>0</v>
      </c>
      <c r="P71" s="6">
        <v>1</v>
      </c>
      <c r="Q71" s="6">
        <v>0</v>
      </c>
    </row>
    <row r="72" spans="1:17" x14ac:dyDescent="0.25">
      <c r="A72" s="5" t="s">
        <v>104</v>
      </c>
      <c r="B72" s="5" t="s">
        <v>394</v>
      </c>
      <c r="C72" s="5" t="s">
        <v>411</v>
      </c>
      <c r="D72" s="6">
        <v>451875</v>
      </c>
      <c r="E72" s="7">
        <v>45019.968552789353</v>
      </c>
      <c r="F72" s="6">
        <f t="shared" si="2"/>
        <v>6.9</v>
      </c>
      <c r="G72" s="5" t="s">
        <v>195</v>
      </c>
      <c r="H72" s="5" t="s">
        <v>60</v>
      </c>
      <c r="I72" s="5" t="s">
        <v>3</v>
      </c>
      <c r="J72" s="5" t="s">
        <v>3</v>
      </c>
      <c r="K72" s="6">
        <v>0</v>
      </c>
      <c r="L72" s="6">
        <v>0</v>
      </c>
      <c r="M72" s="6">
        <v>0</v>
      </c>
      <c r="N72" s="6">
        <v>6</v>
      </c>
      <c r="O72" s="6">
        <v>0</v>
      </c>
      <c r="P72" s="6">
        <v>0.9</v>
      </c>
      <c r="Q72" s="6">
        <v>0</v>
      </c>
    </row>
    <row r="73" spans="1:17" x14ac:dyDescent="0.25">
      <c r="A73" s="5" t="s">
        <v>104</v>
      </c>
      <c r="B73" s="5" t="s">
        <v>394</v>
      </c>
      <c r="C73" s="5" t="s">
        <v>411</v>
      </c>
      <c r="D73" s="6">
        <v>453479</v>
      </c>
      <c r="E73" s="7">
        <v>45021.653018171295</v>
      </c>
      <c r="F73" s="6">
        <f t="shared" si="2"/>
        <v>6.3</v>
      </c>
      <c r="G73" s="5" t="s">
        <v>285</v>
      </c>
      <c r="H73" s="5" t="s">
        <v>60</v>
      </c>
      <c r="I73" s="5" t="s">
        <v>3</v>
      </c>
      <c r="J73" s="5" t="s">
        <v>3</v>
      </c>
      <c r="K73" s="6">
        <v>0</v>
      </c>
      <c r="L73" s="6">
        <v>0</v>
      </c>
      <c r="M73" s="6">
        <v>0</v>
      </c>
      <c r="N73" s="6">
        <v>6</v>
      </c>
      <c r="O73" s="6">
        <v>0</v>
      </c>
      <c r="P73" s="6">
        <v>0.3</v>
      </c>
      <c r="Q73" s="6">
        <v>0</v>
      </c>
    </row>
    <row r="74" spans="1:17" x14ac:dyDescent="0.25">
      <c r="A74" s="5" t="s">
        <v>104</v>
      </c>
      <c r="B74" s="5" t="s">
        <v>394</v>
      </c>
      <c r="C74" s="5" t="s">
        <v>411</v>
      </c>
      <c r="D74" s="6">
        <v>451009</v>
      </c>
      <c r="E74" s="7">
        <v>45019.461921354166</v>
      </c>
      <c r="F74" s="6">
        <f t="shared" si="2"/>
        <v>6</v>
      </c>
      <c r="G74" s="5" t="s">
        <v>116</v>
      </c>
      <c r="H74" s="5" t="s">
        <v>60</v>
      </c>
      <c r="I74" s="5" t="s">
        <v>3</v>
      </c>
      <c r="J74" s="5" t="s">
        <v>3</v>
      </c>
      <c r="K74" s="6">
        <v>0</v>
      </c>
      <c r="L74" s="6">
        <v>0</v>
      </c>
      <c r="M74" s="6">
        <v>0</v>
      </c>
      <c r="N74" s="6">
        <v>6</v>
      </c>
      <c r="O74" s="6">
        <v>0</v>
      </c>
      <c r="P74" s="6">
        <v>0</v>
      </c>
      <c r="Q74" s="6">
        <v>0</v>
      </c>
    </row>
    <row r="75" spans="1:17" x14ac:dyDescent="0.25">
      <c r="A75" s="5" t="s">
        <v>104</v>
      </c>
      <c r="B75" s="5" t="s">
        <v>394</v>
      </c>
      <c r="C75" s="5" t="s">
        <v>411</v>
      </c>
      <c r="D75" s="6">
        <v>451067</v>
      </c>
      <c r="E75" s="7">
        <v>45019.486174317128</v>
      </c>
      <c r="F75" s="6">
        <f t="shared" si="2"/>
        <v>6</v>
      </c>
      <c r="G75" s="5" t="s">
        <v>120</v>
      </c>
      <c r="H75" s="5" t="s">
        <v>60</v>
      </c>
      <c r="I75" s="5" t="s">
        <v>3</v>
      </c>
      <c r="J75" s="5" t="s">
        <v>3</v>
      </c>
      <c r="K75" s="6">
        <v>0</v>
      </c>
      <c r="L75" s="6">
        <v>0</v>
      </c>
      <c r="M75" s="6">
        <v>0</v>
      </c>
      <c r="N75" s="6">
        <v>6</v>
      </c>
      <c r="O75" s="6">
        <v>0</v>
      </c>
      <c r="P75" s="6">
        <v>0</v>
      </c>
      <c r="Q75" s="6">
        <v>0</v>
      </c>
    </row>
    <row r="76" spans="1:17" x14ac:dyDescent="0.25">
      <c r="A76" s="5" t="s">
        <v>104</v>
      </c>
      <c r="B76" s="5" t="s">
        <v>394</v>
      </c>
      <c r="C76" s="5" t="s">
        <v>411</v>
      </c>
      <c r="D76" s="6">
        <v>451183</v>
      </c>
      <c r="E76" s="7">
        <v>45019.563139930557</v>
      </c>
      <c r="F76" s="6">
        <f t="shared" si="2"/>
        <v>6</v>
      </c>
      <c r="G76" s="5" t="s">
        <v>130</v>
      </c>
      <c r="H76" s="5" t="s">
        <v>60</v>
      </c>
      <c r="I76" s="5" t="s">
        <v>3</v>
      </c>
      <c r="J76" s="5" t="s">
        <v>3</v>
      </c>
      <c r="K76" s="6">
        <v>0</v>
      </c>
      <c r="L76" s="6">
        <v>0</v>
      </c>
      <c r="M76" s="6">
        <v>0</v>
      </c>
      <c r="N76" s="6">
        <v>6</v>
      </c>
      <c r="O76" s="6">
        <v>0</v>
      </c>
      <c r="P76" s="6">
        <v>0</v>
      </c>
      <c r="Q76" s="6">
        <v>0</v>
      </c>
    </row>
    <row r="77" spans="1:17" x14ac:dyDescent="0.25">
      <c r="A77" s="5" t="s">
        <v>104</v>
      </c>
      <c r="B77" s="5" t="s">
        <v>394</v>
      </c>
      <c r="C77" s="5" t="s">
        <v>411</v>
      </c>
      <c r="D77" s="6">
        <v>451723</v>
      </c>
      <c r="E77" s="7">
        <v>45019.883604826384</v>
      </c>
      <c r="F77" s="6">
        <f t="shared" si="2"/>
        <v>6</v>
      </c>
      <c r="G77" s="5" t="s">
        <v>178</v>
      </c>
      <c r="H77" s="5" t="s">
        <v>60</v>
      </c>
      <c r="I77" s="5" t="s">
        <v>3</v>
      </c>
      <c r="J77" s="5" t="s">
        <v>3</v>
      </c>
      <c r="K77" s="6">
        <v>0</v>
      </c>
      <c r="L77" s="6">
        <v>0</v>
      </c>
      <c r="M77" s="6">
        <v>0</v>
      </c>
      <c r="N77" s="6">
        <v>6</v>
      </c>
      <c r="O77" s="6">
        <v>0</v>
      </c>
      <c r="P77" s="6">
        <v>0</v>
      </c>
      <c r="Q77" s="6">
        <v>0</v>
      </c>
    </row>
    <row r="78" spans="1:17" x14ac:dyDescent="0.25">
      <c r="A78" s="5" t="s">
        <v>104</v>
      </c>
      <c r="B78" s="5" t="s">
        <v>394</v>
      </c>
      <c r="C78" s="5" t="s">
        <v>411</v>
      </c>
      <c r="D78" s="6">
        <v>451831</v>
      </c>
      <c r="E78" s="7">
        <v>45019.940531875</v>
      </c>
      <c r="F78" s="6">
        <f t="shared" si="2"/>
        <v>6</v>
      </c>
      <c r="G78" s="5" t="s">
        <v>190</v>
      </c>
      <c r="H78" s="5" t="s">
        <v>60</v>
      </c>
      <c r="I78" s="5" t="s">
        <v>3</v>
      </c>
      <c r="J78" s="5" t="s">
        <v>3</v>
      </c>
      <c r="K78" s="6">
        <v>0</v>
      </c>
      <c r="L78" s="6">
        <v>0</v>
      </c>
      <c r="M78" s="6">
        <v>0</v>
      </c>
      <c r="N78" s="6">
        <v>6</v>
      </c>
      <c r="O78" s="6">
        <v>0</v>
      </c>
      <c r="P78" s="6">
        <v>0</v>
      </c>
      <c r="Q78" s="6">
        <v>0</v>
      </c>
    </row>
    <row r="79" spans="1:17" x14ac:dyDescent="0.25">
      <c r="A79" s="5" t="s">
        <v>104</v>
      </c>
      <c r="B79" s="5" t="s">
        <v>394</v>
      </c>
      <c r="C79" s="5" t="s">
        <v>411</v>
      </c>
      <c r="D79" s="6">
        <v>452177</v>
      </c>
      <c r="E79" s="7">
        <v>45020.418622662037</v>
      </c>
      <c r="F79" s="6">
        <f t="shared" si="2"/>
        <v>6</v>
      </c>
      <c r="G79" s="5" t="s">
        <v>208</v>
      </c>
      <c r="H79" s="5" t="s">
        <v>60</v>
      </c>
      <c r="I79" s="5" t="s">
        <v>3</v>
      </c>
      <c r="J79" s="5" t="s">
        <v>3</v>
      </c>
      <c r="K79" s="6">
        <v>0</v>
      </c>
      <c r="L79" s="6">
        <v>0</v>
      </c>
      <c r="M79" s="6">
        <v>0</v>
      </c>
      <c r="N79" s="6">
        <v>6</v>
      </c>
      <c r="O79" s="6">
        <v>0</v>
      </c>
      <c r="P79" s="6">
        <v>0</v>
      </c>
      <c r="Q79" s="6">
        <v>0</v>
      </c>
    </row>
    <row r="80" spans="1:17" x14ac:dyDescent="0.25">
      <c r="A80" s="5" t="s">
        <v>104</v>
      </c>
      <c r="B80" s="5" t="s">
        <v>394</v>
      </c>
      <c r="C80" s="5" t="s">
        <v>411</v>
      </c>
      <c r="D80" s="6">
        <v>454385</v>
      </c>
      <c r="E80" s="7">
        <v>45022.98142074074</v>
      </c>
      <c r="F80" s="6">
        <f t="shared" si="2"/>
        <v>6</v>
      </c>
      <c r="G80" s="5" t="s">
        <v>320</v>
      </c>
      <c r="H80" s="5" t="s">
        <v>60</v>
      </c>
      <c r="I80" s="5" t="s">
        <v>3</v>
      </c>
      <c r="J80" s="5" t="s">
        <v>3</v>
      </c>
      <c r="K80" s="6">
        <v>0</v>
      </c>
      <c r="L80" s="6">
        <v>0</v>
      </c>
      <c r="M80" s="6">
        <v>0</v>
      </c>
      <c r="N80" s="6">
        <v>6</v>
      </c>
      <c r="O80" s="6">
        <v>0</v>
      </c>
      <c r="P80" s="6">
        <v>0</v>
      </c>
      <c r="Q80" s="6">
        <v>0</v>
      </c>
    </row>
    <row r="81" spans="1:17" x14ac:dyDescent="0.25">
      <c r="A81" s="5" t="s">
        <v>104</v>
      </c>
      <c r="B81" s="5" t="s">
        <v>394</v>
      </c>
      <c r="C81" s="5" t="s">
        <v>411</v>
      </c>
      <c r="D81" s="6">
        <v>454709</v>
      </c>
      <c r="E81" s="7">
        <v>45024.065030150465</v>
      </c>
      <c r="F81" s="6">
        <f t="shared" si="2"/>
        <v>6</v>
      </c>
      <c r="G81" s="5" t="s">
        <v>339</v>
      </c>
      <c r="H81" s="5" t="s">
        <v>60</v>
      </c>
      <c r="I81" s="5" t="s">
        <v>3</v>
      </c>
      <c r="J81" s="5" t="s">
        <v>3</v>
      </c>
      <c r="K81" s="6">
        <v>0</v>
      </c>
      <c r="L81" s="6">
        <v>0</v>
      </c>
      <c r="M81" s="6">
        <v>0</v>
      </c>
      <c r="N81" s="6">
        <v>6</v>
      </c>
      <c r="O81" s="6">
        <v>0</v>
      </c>
      <c r="P81" s="6">
        <v>0</v>
      </c>
      <c r="Q81" s="6">
        <v>0</v>
      </c>
    </row>
    <row r="82" spans="1:17" x14ac:dyDescent="0.25">
      <c r="A82" s="5" t="s">
        <v>104</v>
      </c>
      <c r="B82" s="5" t="s">
        <v>394</v>
      </c>
      <c r="C82" s="5" t="s">
        <v>411</v>
      </c>
      <c r="D82" s="6">
        <v>455078</v>
      </c>
      <c r="E82" s="7">
        <v>45025.426864525463</v>
      </c>
      <c r="F82" s="6">
        <f t="shared" si="2"/>
        <v>6</v>
      </c>
      <c r="G82" s="5" t="s">
        <v>361</v>
      </c>
      <c r="H82" s="5" t="s">
        <v>60</v>
      </c>
      <c r="I82" s="5" t="s">
        <v>3</v>
      </c>
      <c r="J82" s="5" t="s">
        <v>3</v>
      </c>
      <c r="K82" s="6">
        <v>0</v>
      </c>
      <c r="L82" s="6">
        <v>0</v>
      </c>
      <c r="M82" s="6">
        <v>0</v>
      </c>
      <c r="N82" s="6">
        <v>6</v>
      </c>
      <c r="O82" s="6">
        <v>0</v>
      </c>
      <c r="P82" s="6">
        <v>0</v>
      </c>
      <c r="Q82" s="6">
        <v>0</v>
      </c>
    </row>
    <row r="83" spans="1:17" x14ac:dyDescent="0.25">
      <c r="A83" s="5" t="s">
        <v>104</v>
      </c>
      <c r="B83" s="5" t="s">
        <v>394</v>
      </c>
      <c r="C83" s="5" t="s">
        <v>411</v>
      </c>
      <c r="D83" s="6">
        <v>455310</v>
      </c>
      <c r="E83" s="7">
        <v>45025.946005555554</v>
      </c>
      <c r="F83" s="6">
        <f t="shared" si="2"/>
        <v>6</v>
      </c>
      <c r="G83" s="5" t="s">
        <v>388</v>
      </c>
      <c r="H83" s="5" t="s">
        <v>60</v>
      </c>
      <c r="I83" s="5" t="s">
        <v>3</v>
      </c>
      <c r="J83" s="5" t="s">
        <v>3</v>
      </c>
      <c r="K83" s="6">
        <v>0</v>
      </c>
      <c r="L83" s="6">
        <v>0</v>
      </c>
      <c r="M83" s="6">
        <v>0</v>
      </c>
      <c r="N83" s="6">
        <v>6</v>
      </c>
      <c r="O83" s="6">
        <v>0</v>
      </c>
      <c r="P83" s="6">
        <v>0</v>
      </c>
      <c r="Q83" s="6">
        <v>0</v>
      </c>
    </row>
    <row r="84" spans="1:17" x14ac:dyDescent="0.25">
      <c r="A84" s="5" t="s">
        <v>104</v>
      </c>
      <c r="B84" s="5" t="s">
        <v>394</v>
      </c>
      <c r="C84" s="5" t="s">
        <v>411</v>
      </c>
      <c r="D84" s="6">
        <v>455119</v>
      </c>
      <c r="E84" s="7">
        <v>45025.566137210648</v>
      </c>
      <c r="F84" s="6">
        <f t="shared" si="2"/>
        <v>4.5</v>
      </c>
      <c r="G84" s="5" t="s">
        <v>55</v>
      </c>
      <c r="H84" s="5" t="s">
        <v>60</v>
      </c>
      <c r="I84" s="5" t="s">
        <v>3</v>
      </c>
      <c r="J84" s="5" t="s">
        <v>3</v>
      </c>
      <c r="K84" s="6">
        <v>0</v>
      </c>
      <c r="L84" s="6">
        <v>0</v>
      </c>
      <c r="M84" s="6">
        <v>0</v>
      </c>
      <c r="N84" s="6">
        <v>0</v>
      </c>
      <c r="O84" s="6">
        <v>3</v>
      </c>
      <c r="P84" s="6">
        <v>1.5</v>
      </c>
      <c r="Q84" s="6">
        <v>0</v>
      </c>
    </row>
  </sheetData>
  <autoFilter ref="A1:Q84">
    <sortState ref="A2:Q84">
      <sortCondition ref="C2:C84" customList="classificado,cancelado,desclassificado"/>
      <sortCondition descending="1" ref="F2:F84"/>
      <sortCondition descending="1" ref="K2:K84"/>
      <sortCondition descending="1" ref="Q2:Q84"/>
      <sortCondition descending="1" ref="O2:O84"/>
      <sortCondition descending="1" ref="N2:N84"/>
      <sortCondition descending="1" ref="M2:M84"/>
      <sortCondition ref="E2:E84"/>
    </sortState>
  </autoFilter>
  <pageMargins left="0.51181102362204722" right="0.51181102362204722" top="0.78740157480314965" bottom="0.78740157480314965" header="0.31496062992125984" footer="0.31496062992125984"/>
  <pageSetup paperSize="9" scale="37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9"/>
  <sheetViews>
    <sheetView topLeftCell="D205" workbookViewId="0">
      <selection activeCell="F227" sqref="F227"/>
    </sheetView>
  </sheetViews>
  <sheetFormatPr defaultRowHeight="15" x14ac:dyDescent="0.25"/>
  <cols>
    <col min="1" max="6" width="18.7109375" style="8" customWidth="1"/>
    <col min="7" max="7" width="42.7109375" style="8" customWidth="1"/>
    <col min="8" max="8" width="22.7109375" style="8" customWidth="1"/>
    <col min="9" max="17" width="18.7109375" style="8" customWidth="1"/>
    <col min="18" max="16384" width="9.140625" style="8"/>
  </cols>
  <sheetData>
    <row r="1" spans="1:17" s="4" customFormat="1" ht="52.5" x14ac:dyDescent="0.25">
      <c r="A1" s="3" t="s">
        <v>395</v>
      </c>
      <c r="B1" s="3" t="s">
        <v>0</v>
      </c>
      <c r="C1" s="3" t="s">
        <v>396</v>
      </c>
      <c r="D1" s="3" t="s">
        <v>397</v>
      </c>
      <c r="E1" s="3" t="s">
        <v>399</v>
      </c>
      <c r="F1" s="3" t="s">
        <v>398</v>
      </c>
      <c r="G1" s="3" t="s">
        <v>1</v>
      </c>
      <c r="H1" s="3" t="s">
        <v>2</v>
      </c>
      <c r="I1" s="3" t="s">
        <v>400</v>
      </c>
      <c r="J1" s="3" t="s">
        <v>401</v>
      </c>
      <c r="K1" s="3" t="s">
        <v>402</v>
      </c>
      <c r="L1" s="3" t="s">
        <v>403</v>
      </c>
      <c r="M1" s="3" t="s">
        <v>404</v>
      </c>
      <c r="N1" s="3" t="s">
        <v>405</v>
      </c>
      <c r="O1" s="3" t="s">
        <v>406</v>
      </c>
      <c r="P1" s="3" t="s">
        <v>407</v>
      </c>
      <c r="Q1" s="3" t="s">
        <v>408</v>
      </c>
    </row>
    <row r="2" spans="1:17" x14ac:dyDescent="0.25">
      <c r="A2" s="5" t="s">
        <v>104</v>
      </c>
      <c r="B2" s="5" t="s">
        <v>394</v>
      </c>
      <c r="C2" s="5" t="s">
        <v>409</v>
      </c>
      <c r="D2" s="6">
        <v>453736</v>
      </c>
      <c r="E2" s="7">
        <v>45021.899562291663</v>
      </c>
      <c r="F2" s="6">
        <f>SUM(K2+L2+M2+N2+O2+P2+Q2)</f>
        <v>24.1</v>
      </c>
      <c r="G2" s="5" t="s">
        <v>68</v>
      </c>
      <c r="H2" s="5" t="s">
        <v>5</v>
      </c>
      <c r="I2" s="5" t="s">
        <v>4</v>
      </c>
      <c r="J2" s="5" t="s">
        <v>3</v>
      </c>
      <c r="K2" s="6">
        <v>6</v>
      </c>
      <c r="L2" s="6">
        <v>4</v>
      </c>
      <c r="M2" s="6">
        <v>3</v>
      </c>
      <c r="N2" s="6">
        <v>0</v>
      </c>
      <c r="O2" s="6">
        <v>0</v>
      </c>
      <c r="P2" s="6">
        <v>1.5</v>
      </c>
      <c r="Q2" s="6">
        <v>9.6</v>
      </c>
    </row>
    <row r="3" spans="1:17" x14ac:dyDescent="0.25">
      <c r="A3" s="5" t="s">
        <v>104</v>
      </c>
      <c r="B3" s="5" t="s">
        <v>394</v>
      </c>
      <c r="C3" s="5" t="s">
        <v>409</v>
      </c>
      <c r="D3" s="6">
        <v>454876</v>
      </c>
      <c r="E3" s="7">
        <v>45024.69236577546</v>
      </c>
      <c r="F3" s="6">
        <f t="shared" ref="F2:F65" si="0">SUM(K3+L3+M3+N3+O3+P3+Q3)</f>
        <v>20.8</v>
      </c>
      <c r="G3" s="5" t="s">
        <v>6</v>
      </c>
      <c r="H3" s="5" t="s">
        <v>5</v>
      </c>
      <c r="I3" s="5" t="s">
        <v>4</v>
      </c>
      <c r="J3" s="5" t="s">
        <v>3</v>
      </c>
      <c r="K3" s="6">
        <v>6</v>
      </c>
      <c r="L3" s="6">
        <v>4</v>
      </c>
      <c r="M3" s="6">
        <v>3</v>
      </c>
      <c r="N3" s="6">
        <v>0</v>
      </c>
      <c r="O3" s="6">
        <v>0</v>
      </c>
      <c r="P3" s="6">
        <v>0.8</v>
      </c>
      <c r="Q3" s="6">
        <v>7</v>
      </c>
    </row>
    <row r="4" spans="1:17" x14ac:dyDescent="0.25">
      <c r="A4" s="5" t="s">
        <v>104</v>
      </c>
      <c r="B4" s="5" t="s">
        <v>394</v>
      </c>
      <c r="C4" s="5" t="s">
        <v>409</v>
      </c>
      <c r="D4" s="6">
        <v>453050</v>
      </c>
      <c r="E4" s="7">
        <v>45021.342401793976</v>
      </c>
      <c r="F4" s="6">
        <f t="shared" si="0"/>
        <v>20.2</v>
      </c>
      <c r="G4" s="5" t="s">
        <v>267</v>
      </c>
      <c r="H4" s="5" t="s">
        <v>5</v>
      </c>
      <c r="I4" s="5" t="s">
        <v>4</v>
      </c>
      <c r="J4" s="5" t="s">
        <v>3</v>
      </c>
      <c r="K4" s="6">
        <v>6</v>
      </c>
      <c r="L4" s="6">
        <v>0</v>
      </c>
      <c r="M4" s="6">
        <v>3</v>
      </c>
      <c r="N4" s="6">
        <v>0</v>
      </c>
      <c r="O4" s="6">
        <v>0</v>
      </c>
      <c r="P4" s="6">
        <v>1</v>
      </c>
      <c r="Q4" s="6">
        <v>10.199999999999999</v>
      </c>
    </row>
    <row r="5" spans="1:17" x14ac:dyDescent="0.25">
      <c r="A5" s="5" t="s">
        <v>104</v>
      </c>
      <c r="B5" s="5" t="s">
        <v>394</v>
      </c>
      <c r="C5" s="5" t="s">
        <v>409</v>
      </c>
      <c r="D5" s="6">
        <v>451079</v>
      </c>
      <c r="E5" s="7">
        <v>45019.491651203702</v>
      </c>
      <c r="F5" s="6">
        <f t="shared" si="0"/>
        <v>18.7</v>
      </c>
      <c r="G5" s="5" t="s">
        <v>51</v>
      </c>
      <c r="H5" s="5" t="s">
        <v>5</v>
      </c>
      <c r="I5" s="5" t="s">
        <v>4</v>
      </c>
      <c r="J5" s="5" t="s">
        <v>3</v>
      </c>
      <c r="K5" s="6">
        <v>6</v>
      </c>
      <c r="L5" s="6">
        <v>0</v>
      </c>
      <c r="M5" s="6">
        <v>3</v>
      </c>
      <c r="N5" s="6">
        <v>0</v>
      </c>
      <c r="O5" s="6">
        <v>0</v>
      </c>
      <c r="P5" s="6">
        <v>0.5</v>
      </c>
      <c r="Q5" s="6">
        <v>9.1999999999999993</v>
      </c>
    </row>
    <row r="6" spans="1:17" x14ac:dyDescent="0.25">
      <c r="A6" s="5" t="s">
        <v>104</v>
      </c>
      <c r="B6" s="5" t="s">
        <v>394</v>
      </c>
      <c r="C6" s="5" t="s">
        <v>409</v>
      </c>
      <c r="D6" s="6">
        <v>454216</v>
      </c>
      <c r="E6" s="7">
        <v>45022.773308738426</v>
      </c>
      <c r="F6" s="6">
        <f t="shared" si="0"/>
        <v>17.7</v>
      </c>
      <c r="G6" s="5" t="s">
        <v>314</v>
      </c>
      <c r="H6" s="5" t="s">
        <v>5</v>
      </c>
      <c r="I6" s="5" t="s">
        <v>4</v>
      </c>
      <c r="J6" s="5" t="s">
        <v>3</v>
      </c>
      <c r="K6" s="6">
        <v>6</v>
      </c>
      <c r="L6" s="6">
        <v>0</v>
      </c>
      <c r="M6" s="6">
        <v>3</v>
      </c>
      <c r="N6" s="6">
        <v>0</v>
      </c>
      <c r="O6" s="6">
        <v>0</v>
      </c>
      <c r="P6" s="6">
        <v>1.5</v>
      </c>
      <c r="Q6" s="6">
        <v>7.2</v>
      </c>
    </row>
    <row r="7" spans="1:17" x14ac:dyDescent="0.25">
      <c r="A7" s="5" t="s">
        <v>104</v>
      </c>
      <c r="B7" s="5" t="s">
        <v>394</v>
      </c>
      <c r="C7" s="5" t="s">
        <v>409</v>
      </c>
      <c r="D7" s="6">
        <v>454508</v>
      </c>
      <c r="E7" s="7">
        <v>45023.490781759254</v>
      </c>
      <c r="F7" s="6">
        <f t="shared" si="0"/>
        <v>17.100000000000001</v>
      </c>
      <c r="G7" s="5" t="s">
        <v>323</v>
      </c>
      <c r="H7" s="5" t="s">
        <v>5</v>
      </c>
      <c r="I7" s="5" t="s">
        <v>4</v>
      </c>
      <c r="J7" s="5" t="s">
        <v>3</v>
      </c>
      <c r="K7" s="6">
        <v>6</v>
      </c>
      <c r="L7" s="6">
        <v>4</v>
      </c>
      <c r="M7" s="6">
        <v>3</v>
      </c>
      <c r="N7" s="6">
        <v>0</v>
      </c>
      <c r="O7" s="6">
        <v>0</v>
      </c>
      <c r="P7" s="6">
        <v>1.5</v>
      </c>
      <c r="Q7" s="6">
        <v>2.6</v>
      </c>
    </row>
    <row r="8" spans="1:17" x14ac:dyDescent="0.25">
      <c r="A8" s="5" t="s">
        <v>104</v>
      </c>
      <c r="B8" s="5" t="s">
        <v>394</v>
      </c>
      <c r="C8" s="5" t="s">
        <v>409</v>
      </c>
      <c r="D8" s="6">
        <v>455336</v>
      </c>
      <c r="E8" s="7">
        <v>45025.985716331015</v>
      </c>
      <c r="F8" s="6">
        <f t="shared" si="0"/>
        <v>16.5</v>
      </c>
      <c r="G8" s="5" t="s">
        <v>391</v>
      </c>
      <c r="H8" s="5" t="s">
        <v>5</v>
      </c>
      <c r="I8" s="5" t="s">
        <v>3</v>
      </c>
      <c r="J8" s="5" t="s">
        <v>3</v>
      </c>
      <c r="K8" s="6">
        <v>0</v>
      </c>
      <c r="L8" s="6">
        <v>0</v>
      </c>
      <c r="M8" s="6">
        <v>3</v>
      </c>
      <c r="N8" s="6">
        <v>0</v>
      </c>
      <c r="O8" s="6">
        <v>0</v>
      </c>
      <c r="P8" s="6">
        <v>1.5</v>
      </c>
      <c r="Q8" s="6">
        <v>12</v>
      </c>
    </row>
    <row r="9" spans="1:17" x14ac:dyDescent="0.25">
      <c r="A9" s="5" t="s">
        <v>104</v>
      </c>
      <c r="B9" s="5" t="s">
        <v>394</v>
      </c>
      <c r="C9" s="5" t="s">
        <v>409</v>
      </c>
      <c r="D9" s="6">
        <v>455266</v>
      </c>
      <c r="E9" s="7">
        <v>45025.844054641202</v>
      </c>
      <c r="F9" s="6">
        <f t="shared" si="0"/>
        <v>16.5</v>
      </c>
      <c r="G9" s="5" t="s">
        <v>380</v>
      </c>
      <c r="H9" s="5" t="s">
        <v>5</v>
      </c>
      <c r="I9" s="5" t="s">
        <v>3</v>
      </c>
      <c r="J9" s="5" t="s">
        <v>3</v>
      </c>
      <c r="K9" s="6">
        <v>0</v>
      </c>
      <c r="L9" s="6">
        <v>0</v>
      </c>
      <c r="M9" s="6">
        <v>3</v>
      </c>
      <c r="N9" s="6">
        <v>0</v>
      </c>
      <c r="O9" s="6">
        <v>0</v>
      </c>
      <c r="P9" s="6">
        <v>1.5</v>
      </c>
      <c r="Q9" s="6">
        <v>12</v>
      </c>
    </row>
    <row r="10" spans="1:17" x14ac:dyDescent="0.25">
      <c r="A10" s="5" t="s">
        <v>104</v>
      </c>
      <c r="B10" s="5" t="s">
        <v>394</v>
      </c>
      <c r="C10" s="5" t="s">
        <v>409</v>
      </c>
      <c r="D10" s="6">
        <v>455248</v>
      </c>
      <c r="E10" s="7">
        <v>45025.823739791667</v>
      </c>
      <c r="F10" s="6">
        <f t="shared" si="0"/>
        <v>16.5</v>
      </c>
      <c r="G10" s="5" t="s">
        <v>76</v>
      </c>
      <c r="H10" s="5" t="s">
        <v>5</v>
      </c>
      <c r="I10" s="5" t="s">
        <v>3</v>
      </c>
      <c r="J10" s="5" t="s">
        <v>3</v>
      </c>
      <c r="K10" s="6">
        <v>0</v>
      </c>
      <c r="L10" s="6">
        <v>0</v>
      </c>
      <c r="M10" s="6">
        <v>3</v>
      </c>
      <c r="N10" s="6">
        <v>0</v>
      </c>
      <c r="O10" s="6">
        <v>0</v>
      </c>
      <c r="P10" s="6">
        <v>1.5</v>
      </c>
      <c r="Q10" s="6">
        <v>12</v>
      </c>
    </row>
    <row r="11" spans="1:17" x14ac:dyDescent="0.25">
      <c r="A11" s="5" t="s">
        <v>104</v>
      </c>
      <c r="B11" s="5" t="s">
        <v>394</v>
      </c>
      <c r="C11" s="5" t="s">
        <v>409</v>
      </c>
      <c r="D11" s="6">
        <v>455128</v>
      </c>
      <c r="E11" s="7">
        <v>45025.643851354165</v>
      </c>
      <c r="F11" s="6">
        <f t="shared" si="0"/>
        <v>16.5</v>
      </c>
      <c r="G11" s="5" t="s">
        <v>367</v>
      </c>
      <c r="H11" s="5" t="s">
        <v>5</v>
      </c>
      <c r="I11" s="5" t="s">
        <v>3</v>
      </c>
      <c r="J11" s="5" t="s">
        <v>3</v>
      </c>
      <c r="K11" s="6">
        <v>0</v>
      </c>
      <c r="L11" s="6">
        <v>0</v>
      </c>
      <c r="M11" s="6">
        <v>3</v>
      </c>
      <c r="N11" s="6">
        <v>0</v>
      </c>
      <c r="O11" s="6">
        <v>0</v>
      </c>
      <c r="P11" s="6">
        <v>1.5</v>
      </c>
      <c r="Q11" s="6">
        <v>12</v>
      </c>
    </row>
    <row r="12" spans="1:17" x14ac:dyDescent="0.25">
      <c r="A12" s="5" t="s">
        <v>104</v>
      </c>
      <c r="B12" s="5" t="s">
        <v>394</v>
      </c>
      <c r="C12" s="5" t="s">
        <v>409</v>
      </c>
      <c r="D12" s="6">
        <v>454798</v>
      </c>
      <c r="E12" s="7">
        <v>45024.488924803241</v>
      </c>
      <c r="F12" s="6">
        <f t="shared" si="0"/>
        <v>16.5</v>
      </c>
      <c r="G12" s="5" t="s">
        <v>343</v>
      </c>
      <c r="H12" s="5" t="s">
        <v>5</v>
      </c>
      <c r="I12" s="5" t="s">
        <v>3</v>
      </c>
      <c r="J12" s="5" t="s">
        <v>3</v>
      </c>
      <c r="K12" s="6">
        <v>0</v>
      </c>
      <c r="L12" s="6">
        <v>0</v>
      </c>
      <c r="M12" s="6">
        <v>3</v>
      </c>
      <c r="N12" s="6">
        <v>0</v>
      </c>
      <c r="O12" s="6">
        <v>0</v>
      </c>
      <c r="P12" s="6">
        <v>1.5</v>
      </c>
      <c r="Q12" s="6">
        <v>12</v>
      </c>
    </row>
    <row r="13" spans="1:17" x14ac:dyDescent="0.25">
      <c r="A13" s="5" t="s">
        <v>104</v>
      </c>
      <c r="B13" s="5" t="s">
        <v>394</v>
      </c>
      <c r="C13" s="5" t="s">
        <v>409</v>
      </c>
      <c r="D13" s="6">
        <v>454777</v>
      </c>
      <c r="E13" s="7">
        <v>45024.433028912033</v>
      </c>
      <c r="F13" s="6">
        <f t="shared" si="0"/>
        <v>16.5</v>
      </c>
      <c r="G13" s="5" t="s">
        <v>71</v>
      </c>
      <c r="H13" s="5" t="s">
        <v>5</v>
      </c>
      <c r="I13" s="5" t="s">
        <v>3</v>
      </c>
      <c r="J13" s="5" t="s">
        <v>3</v>
      </c>
      <c r="K13" s="6">
        <v>0</v>
      </c>
      <c r="L13" s="6">
        <v>0</v>
      </c>
      <c r="M13" s="6">
        <v>3</v>
      </c>
      <c r="N13" s="6">
        <v>0</v>
      </c>
      <c r="O13" s="6">
        <v>0</v>
      </c>
      <c r="P13" s="6">
        <v>1.5</v>
      </c>
      <c r="Q13" s="6">
        <v>12</v>
      </c>
    </row>
    <row r="14" spans="1:17" x14ac:dyDescent="0.25">
      <c r="A14" s="5" t="s">
        <v>104</v>
      </c>
      <c r="B14" s="5" t="s">
        <v>394</v>
      </c>
      <c r="C14" s="5" t="s">
        <v>409</v>
      </c>
      <c r="D14" s="6">
        <v>453610</v>
      </c>
      <c r="E14" s="7">
        <v>45021.73257028935</v>
      </c>
      <c r="F14" s="6">
        <f t="shared" si="0"/>
        <v>16.5</v>
      </c>
      <c r="G14" s="5" t="s">
        <v>289</v>
      </c>
      <c r="H14" s="5" t="s">
        <v>5</v>
      </c>
      <c r="I14" s="5" t="s">
        <v>3</v>
      </c>
      <c r="J14" s="5" t="s">
        <v>3</v>
      </c>
      <c r="K14" s="6">
        <v>0</v>
      </c>
      <c r="L14" s="6">
        <v>0</v>
      </c>
      <c r="M14" s="6">
        <v>3</v>
      </c>
      <c r="N14" s="6">
        <v>0</v>
      </c>
      <c r="O14" s="6">
        <v>0</v>
      </c>
      <c r="P14" s="6">
        <v>1.5</v>
      </c>
      <c r="Q14" s="6">
        <v>12</v>
      </c>
    </row>
    <row r="15" spans="1:17" x14ac:dyDescent="0.25">
      <c r="A15" s="5" t="s">
        <v>104</v>
      </c>
      <c r="B15" s="5" t="s">
        <v>394</v>
      </c>
      <c r="C15" s="5" t="s">
        <v>409</v>
      </c>
      <c r="D15" s="6">
        <v>453485</v>
      </c>
      <c r="E15" s="7">
        <v>45021.6543680787</v>
      </c>
      <c r="F15" s="6">
        <f t="shared" si="0"/>
        <v>16.5</v>
      </c>
      <c r="G15" s="5" t="s">
        <v>286</v>
      </c>
      <c r="H15" s="5" t="s">
        <v>5</v>
      </c>
      <c r="I15" s="5" t="s">
        <v>3</v>
      </c>
      <c r="J15" s="5" t="s">
        <v>3</v>
      </c>
      <c r="K15" s="6">
        <v>0</v>
      </c>
      <c r="L15" s="6">
        <v>0</v>
      </c>
      <c r="M15" s="6">
        <v>3</v>
      </c>
      <c r="N15" s="6">
        <v>0</v>
      </c>
      <c r="O15" s="6">
        <v>0</v>
      </c>
      <c r="P15" s="6">
        <v>1.5</v>
      </c>
      <c r="Q15" s="6">
        <v>12</v>
      </c>
    </row>
    <row r="16" spans="1:17" x14ac:dyDescent="0.25">
      <c r="A16" s="5" t="s">
        <v>104</v>
      </c>
      <c r="B16" s="5" t="s">
        <v>394</v>
      </c>
      <c r="C16" s="5" t="s">
        <v>409</v>
      </c>
      <c r="D16" s="6">
        <v>453425</v>
      </c>
      <c r="E16" s="7">
        <v>45021.600178194443</v>
      </c>
      <c r="F16" s="6">
        <f t="shared" si="0"/>
        <v>16.5</v>
      </c>
      <c r="G16" s="5" t="s">
        <v>280</v>
      </c>
      <c r="H16" s="5" t="s">
        <v>5</v>
      </c>
      <c r="I16" s="5" t="s">
        <v>3</v>
      </c>
      <c r="J16" s="5" t="s">
        <v>3</v>
      </c>
      <c r="K16" s="6">
        <v>0</v>
      </c>
      <c r="L16" s="6">
        <v>0</v>
      </c>
      <c r="M16" s="6">
        <v>3</v>
      </c>
      <c r="N16" s="6">
        <v>0</v>
      </c>
      <c r="O16" s="6">
        <v>0</v>
      </c>
      <c r="P16" s="6">
        <v>1.5</v>
      </c>
      <c r="Q16" s="6">
        <v>12</v>
      </c>
    </row>
    <row r="17" spans="1:17" x14ac:dyDescent="0.25">
      <c r="A17" s="5" t="s">
        <v>104</v>
      </c>
      <c r="B17" s="5" t="s">
        <v>394</v>
      </c>
      <c r="C17" s="5" t="s">
        <v>409</v>
      </c>
      <c r="D17" s="6">
        <v>452991</v>
      </c>
      <c r="E17" s="7">
        <v>45021.01123841435</v>
      </c>
      <c r="F17" s="6">
        <f t="shared" si="0"/>
        <v>16.5</v>
      </c>
      <c r="G17" s="5" t="s">
        <v>89</v>
      </c>
      <c r="H17" s="5" t="s">
        <v>5</v>
      </c>
      <c r="I17" s="5" t="s">
        <v>3</v>
      </c>
      <c r="J17" s="5" t="s">
        <v>3</v>
      </c>
      <c r="K17" s="6">
        <v>0</v>
      </c>
      <c r="L17" s="6">
        <v>0</v>
      </c>
      <c r="M17" s="6">
        <v>3</v>
      </c>
      <c r="N17" s="6">
        <v>0</v>
      </c>
      <c r="O17" s="6">
        <v>0</v>
      </c>
      <c r="P17" s="6">
        <v>1.5</v>
      </c>
      <c r="Q17" s="6">
        <v>12</v>
      </c>
    </row>
    <row r="18" spans="1:17" x14ac:dyDescent="0.25">
      <c r="A18" s="5" t="s">
        <v>104</v>
      </c>
      <c r="B18" s="5" t="s">
        <v>394</v>
      </c>
      <c r="C18" s="5" t="s">
        <v>409</v>
      </c>
      <c r="D18" s="6">
        <v>452889</v>
      </c>
      <c r="E18" s="7">
        <v>45020.868711874995</v>
      </c>
      <c r="F18" s="6">
        <f t="shared" si="0"/>
        <v>16.5</v>
      </c>
      <c r="G18" s="5" t="s">
        <v>253</v>
      </c>
      <c r="H18" s="5" t="s">
        <v>5</v>
      </c>
      <c r="I18" s="5" t="s">
        <v>3</v>
      </c>
      <c r="J18" s="5" t="s">
        <v>3</v>
      </c>
      <c r="K18" s="6">
        <v>0</v>
      </c>
      <c r="L18" s="6">
        <v>0</v>
      </c>
      <c r="M18" s="6">
        <v>3</v>
      </c>
      <c r="N18" s="6">
        <v>0</v>
      </c>
      <c r="O18" s="6">
        <v>0</v>
      </c>
      <c r="P18" s="6">
        <v>1.5</v>
      </c>
      <c r="Q18" s="6">
        <v>12</v>
      </c>
    </row>
    <row r="19" spans="1:17" x14ac:dyDescent="0.25">
      <c r="A19" s="5" t="s">
        <v>104</v>
      </c>
      <c r="B19" s="5" t="s">
        <v>394</v>
      </c>
      <c r="C19" s="5" t="s">
        <v>409</v>
      </c>
      <c r="D19" s="6">
        <v>452859</v>
      </c>
      <c r="E19" s="7">
        <v>45020.835797743057</v>
      </c>
      <c r="F19" s="6">
        <f t="shared" si="0"/>
        <v>16.5</v>
      </c>
      <c r="G19" s="5" t="s">
        <v>250</v>
      </c>
      <c r="H19" s="5" t="s">
        <v>5</v>
      </c>
      <c r="I19" s="5" t="s">
        <v>3</v>
      </c>
      <c r="J19" s="5" t="s">
        <v>3</v>
      </c>
      <c r="K19" s="6">
        <v>0</v>
      </c>
      <c r="L19" s="6">
        <v>0</v>
      </c>
      <c r="M19" s="6">
        <v>3</v>
      </c>
      <c r="N19" s="6">
        <v>0</v>
      </c>
      <c r="O19" s="6">
        <v>0</v>
      </c>
      <c r="P19" s="6">
        <v>1.5</v>
      </c>
      <c r="Q19" s="6">
        <v>12</v>
      </c>
    </row>
    <row r="20" spans="1:17" x14ac:dyDescent="0.25">
      <c r="A20" s="5" t="s">
        <v>104</v>
      </c>
      <c r="B20" s="5" t="s">
        <v>394</v>
      </c>
      <c r="C20" s="5" t="s">
        <v>409</v>
      </c>
      <c r="D20" s="6">
        <v>452367</v>
      </c>
      <c r="E20" s="7">
        <v>45020.532846620372</v>
      </c>
      <c r="F20" s="6">
        <f t="shared" si="0"/>
        <v>16.5</v>
      </c>
      <c r="G20" s="5" t="s">
        <v>220</v>
      </c>
      <c r="H20" s="5" t="s">
        <v>5</v>
      </c>
      <c r="I20" s="5" t="s">
        <v>3</v>
      </c>
      <c r="J20" s="5" t="s">
        <v>3</v>
      </c>
      <c r="K20" s="6">
        <v>0</v>
      </c>
      <c r="L20" s="6">
        <v>0</v>
      </c>
      <c r="M20" s="6">
        <v>3</v>
      </c>
      <c r="N20" s="6">
        <v>0</v>
      </c>
      <c r="O20" s="6">
        <v>0</v>
      </c>
      <c r="P20" s="6">
        <v>1.5</v>
      </c>
      <c r="Q20" s="6">
        <v>12</v>
      </c>
    </row>
    <row r="21" spans="1:17" x14ac:dyDescent="0.25">
      <c r="A21" s="5" t="s">
        <v>104</v>
      </c>
      <c r="B21" s="5" t="s">
        <v>394</v>
      </c>
      <c r="C21" s="5" t="s">
        <v>409</v>
      </c>
      <c r="D21" s="6">
        <v>452310</v>
      </c>
      <c r="E21" s="7">
        <v>45020.491168657405</v>
      </c>
      <c r="F21" s="6">
        <f t="shared" si="0"/>
        <v>16.5</v>
      </c>
      <c r="G21" s="5" t="s">
        <v>62</v>
      </c>
      <c r="H21" s="5" t="s">
        <v>5</v>
      </c>
      <c r="I21" s="5" t="s">
        <v>3</v>
      </c>
      <c r="J21" s="5" t="s">
        <v>3</v>
      </c>
      <c r="K21" s="6">
        <v>0</v>
      </c>
      <c r="L21" s="6">
        <v>0</v>
      </c>
      <c r="M21" s="6">
        <v>3</v>
      </c>
      <c r="N21" s="6">
        <v>0</v>
      </c>
      <c r="O21" s="6">
        <v>0</v>
      </c>
      <c r="P21" s="6">
        <v>1.5</v>
      </c>
      <c r="Q21" s="6">
        <v>12</v>
      </c>
    </row>
    <row r="22" spans="1:17" x14ac:dyDescent="0.25">
      <c r="A22" s="5" t="s">
        <v>104</v>
      </c>
      <c r="B22" s="5" t="s">
        <v>394</v>
      </c>
      <c r="C22" s="5" t="s">
        <v>409</v>
      </c>
      <c r="D22" s="6">
        <v>452002</v>
      </c>
      <c r="E22" s="7">
        <v>45020.184645046291</v>
      </c>
      <c r="F22" s="6">
        <f t="shared" si="0"/>
        <v>16.5</v>
      </c>
      <c r="G22" s="5" t="s">
        <v>63</v>
      </c>
      <c r="H22" s="5" t="s">
        <v>5</v>
      </c>
      <c r="I22" s="5" t="s">
        <v>3</v>
      </c>
      <c r="J22" s="5" t="s">
        <v>3</v>
      </c>
      <c r="K22" s="6">
        <v>0</v>
      </c>
      <c r="L22" s="6">
        <v>0</v>
      </c>
      <c r="M22" s="6">
        <v>3</v>
      </c>
      <c r="N22" s="6">
        <v>0</v>
      </c>
      <c r="O22" s="6">
        <v>0</v>
      </c>
      <c r="P22" s="6">
        <v>1.5</v>
      </c>
      <c r="Q22" s="6">
        <v>12</v>
      </c>
    </row>
    <row r="23" spans="1:17" x14ac:dyDescent="0.25">
      <c r="A23" s="5" t="s">
        <v>104</v>
      </c>
      <c r="B23" s="5" t="s">
        <v>394</v>
      </c>
      <c r="C23" s="5" t="s">
        <v>409</v>
      </c>
      <c r="D23" s="6">
        <v>451880</v>
      </c>
      <c r="E23" s="7">
        <v>45019.977416030088</v>
      </c>
      <c r="F23" s="6">
        <f t="shared" si="0"/>
        <v>16.5</v>
      </c>
      <c r="G23" s="5" t="s">
        <v>196</v>
      </c>
      <c r="H23" s="5" t="s">
        <v>5</v>
      </c>
      <c r="I23" s="5" t="s">
        <v>3</v>
      </c>
      <c r="J23" s="5" t="s">
        <v>3</v>
      </c>
      <c r="K23" s="6">
        <v>0</v>
      </c>
      <c r="L23" s="6">
        <v>0</v>
      </c>
      <c r="M23" s="6">
        <v>3</v>
      </c>
      <c r="N23" s="6">
        <v>0</v>
      </c>
      <c r="O23" s="6">
        <v>0</v>
      </c>
      <c r="P23" s="6">
        <v>1.5</v>
      </c>
      <c r="Q23" s="6">
        <v>12</v>
      </c>
    </row>
    <row r="24" spans="1:17" x14ac:dyDescent="0.25">
      <c r="A24" s="5" t="s">
        <v>104</v>
      </c>
      <c r="B24" s="5" t="s">
        <v>394</v>
      </c>
      <c r="C24" s="5" t="s">
        <v>409</v>
      </c>
      <c r="D24" s="6">
        <v>451765</v>
      </c>
      <c r="E24" s="7">
        <v>45019.905954502312</v>
      </c>
      <c r="F24" s="6">
        <f t="shared" si="0"/>
        <v>16.5</v>
      </c>
      <c r="G24" s="5" t="s">
        <v>180</v>
      </c>
      <c r="H24" s="5" t="s">
        <v>5</v>
      </c>
      <c r="I24" s="5" t="s">
        <v>3</v>
      </c>
      <c r="J24" s="5" t="s">
        <v>3</v>
      </c>
      <c r="K24" s="6">
        <v>0</v>
      </c>
      <c r="L24" s="6">
        <v>0</v>
      </c>
      <c r="M24" s="6">
        <v>3</v>
      </c>
      <c r="N24" s="6">
        <v>0</v>
      </c>
      <c r="O24" s="6">
        <v>0</v>
      </c>
      <c r="P24" s="6">
        <v>1.5</v>
      </c>
      <c r="Q24" s="6">
        <v>12</v>
      </c>
    </row>
    <row r="25" spans="1:17" x14ac:dyDescent="0.25">
      <c r="A25" s="5" t="s">
        <v>104</v>
      </c>
      <c r="B25" s="5" t="s">
        <v>394</v>
      </c>
      <c r="C25" s="5" t="s">
        <v>409</v>
      </c>
      <c r="D25" s="6">
        <v>451445</v>
      </c>
      <c r="E25" s="7">
        <v>45019.692814212962</v>
      </c>
      <c r="F25" s="6">
        <f t="shared" si="0"/>
        <v>16.5</v>
      </c>
      <c r="G25" s="5" t="s">
        <v>155</v>
      </c>
      <c r="H25" s="5" t="s">
        <v>5</v>
      </c>
      <c r="I25" s="5" t="s">
        <v>3</v>
      </c>
      <c r="J25" s="5" t="s">
        <v>3</v>
      </c>
      <c r="K25" s="6">
        <v>0</v>
      </c>
      <c r="L25" s="6">
        <v>0</v>
      </c>
      <c r="M25" s="6">
        <v>3</v>
      </c>
      <c r="N25" s="6">
        <v>0</v>
      </c>
      <c r="O25" s="6">
        <v>0</v>
      </c>
      <c r="P25" s="6">
        <v>1.5</v>
      </c>
      <c r="Q25" s="6">
        <v>12</v>
      </c>
    </row>
    <row r="26" spans="1:17" x14ac:dyDescent="0.25">
      <c r="A26" s="5" t="s">
        <v>104</v>
      </c>
      <c r="B26" s="5" t="s">
        <v>394</v>
      </c>
      <c r="C26" s="5" t="s">
        <v>409</v>
      </c>
      <c r="D26" s="6">
        <v>451007</v>
      </c>
      <c r="E26" s="7">
        <v>45019.458834004625</v>
      </c>
      <c r="F26" s="6">
        <f t="shared" si="0"/>
        <v>16.5</v>
      </c>
      <c r="G26" s="5" t="s">
        <v>115</v>
      </c>
      <c r="H26" s="5" t="s">
        <v>5</v>
      </c>
      <c r="I26" s="5" t="s">
        <v>3</v>
      </c>
      <c r="J26" s="5" t="s">
        <v>3</v>
      </c>
      <c r="K26" s="6">
        <v>0</v>
      </c>
      <c r="L26" s="6">
        <v>0</v>
      </c>
      <c r="M26" s="6">
        <v>3</v>
      </c>
      <c r="N26" s="6">
        <v>0</v>
      </c>
      <c r="O26" s="6">
        <v>0</v>
      </c>
      <c r="P26" s="6">
        <v>1.5</v>
      </c>
      <c r="Q26" s="6">
        <v>12</v>
      </c>
    </row>
    <row r="27" spans="1:17" x14ac:dyDescent="0.25">
      <c r="A27" s="5" t="s">
        <v>104</v>
      </c>
      <c r="B27" s="5" t="s">
        <v>394</v>
      </c>
      <c r="C27" s="5" t="s">
        <v>409</v>
      </c>
      <c r="D27" s="6">
        <v>455327</v>
      </c>
      <c r="E27" s="7">
        <v>45025.977075150462</v>
      </c>
      <c r="F27" s="6">
        <f t="shared" si="0"/>
        <v>16.3</v>
      </c>
      <c r="G27" s="5" t="s">
        <v>389</v>
      </c>
      <c r="H27" s="5" t="s">
        <v>5</v>
      </c>
      <c r="I27" s="5" t="s">
        <v>3</v>
      </c>
      <c r="J27" s="5" t="s">
        <v>3</v>
      </c>
      <c r="K27" s="6">
        <v>0</v>
      </c>
      <c r="L27" s="6">
        <v>0</v>
      </c>
      <c r="M27" s="6">
        <v>3</v>
      </c>
      <c r="N27" s="6">
        <v>0</v>
      </c>
      <c r="O27" s="6">
        <v>0</v>
      </c>
      <c r="P27" s="6">
        <v>1.3</v>
      </c>
      <c r="Q27" s="6">
        <v>12</v>
      </c>
    </row>
    <row r="28" spans="1:17" x14ac:dyDescent="0.25">
      <c r="A28" s="5" t="s">
        <v>104</v>
      </c>
      <c r="B28" s="5" t="s">
        <v>394</v>
      </c>
      <c r="C28" s="5" t="s">
        <v>409</v>
      </c>
      <c r="D28" s="6">
        <v>451352</v>
      </c>
      <c r="E28" s="7">
        <v>45019.640734201384</v>
      </c>
      <c r="F28" s="6">
        <f t="shared" si="0"/>
        <v>16.2</v>
      </c>
      <c r="G28" s="5" t="s">
        <v>144</v>
      </c>
      <c r="H28" s="5" t="s">
        <v>5</v>
      </c>
      <c r="I28" s="5" t="s">
        <v>3</v>
      </c>
      <c r="J28" s="5" t="s">
        <v>3</v>
      </c>
      <c r="K28" s="6">
        <v>0</v>
      </c>
      <c r="L28" s="6">
        <v>0</v>
      </c>
      <c r="M28" s="6">
        <v>3</v>
      </c>
      <c r="N28" s="6">
        <v>0</v>
      </c>
      <c r="O28" s="6">
        <v>0</v>
      </c>
      <c r="P28" s="6">
        <v>1.2</v>
      </c>
      <c r="Q28" s="6">
        <v>12</v>
      </c>
    </row>
    <row r="29" spans="1:17" x14ac:dyDescent="0.25">
      <c r="A29" s="5" t="s">
        <v>104</v>
      </c>
      <c r="B29" s="5" t="s">
        <v>394</v>
      </c>
      <c r="C29" s="5" t="s">
        <v>409</v>
      </c>
      <c r="D29" s="6">
        <v>455006</v>
      </c>
      <c r="E29" s="7">
        <v>45024.955071793978</v>
      </c>
      <c r="F29" s="6">
        <f t="shared" si="0"/>
        <v>16.100000000000001</v>
      </c>
      <c r="G29" s="5" t="s">
        <v>359</v>
      </c>
      <c r="H29" s="5" t="s">
        <v>5</v>
      </c>
      <c r="I29" s="5" t="s">
        <v>3</v>
      </c>
      <c r="J29" s="5" t="s">
        <v>3</v>
      </c>
      <c r="K29" s="6">
        <v>0</v>
      </c>
      <c r="L29" s="6">
        <v>0</v>
      </c>
      <c r="M29" s="6">
        <v>3</v>
      </c>
      <c r="N29" s="6">
        <v>0</v>
      </c>
      <c r="O29" s="6">
        <v>0</v>
      </c>
      <c r="P29" s="6">
        <v>1.1000000000000001</v>
      </c>
      <c r="Q29" s="6">
        <v>12</v>
      </c>
    </row>
    <row r="30" spans="1:17" x14ac:dyDescent="0.25">
      <c r="A30" s="5" t="s">
        <v>104</v>
      </c>
      <c r="B30" s="5" t="s">
        <v>394</v>
      </c>
      <c r="C30" s="5" t="s">
        <v>409</v>
      </c>
      <c r="D30" s="6">
        <v>452970</v>
      </c>
      <c r="E30" s="7">
        <v>45020.998376469906</v>
      </c>
      <c r="F30" s="6">
        <f t="shared" si="0"/>
        <v>16.100000000000001</v>
      </c>
      <c r="G30" s="5" t="s">
        <v>262</v>
      </c>
      <c r="H30" s="5" t="s">
        <v>5</v>
      </c>
      <c r="I30" s="5" t="s">
        <v>3</v>
      </c>
      <c r="J30" s="5" t="s">
        <v>3</v>
      </c>
      <c r="K30" s="6">
        <v>0</v>
      </c>
      <c r="L30" s="6">
        <v>0</v>
      </c>
      <c r="M30" s="6">
        <v>3</v>
      </c>
      <c r="N30" s="6">
        <v>0</v>
      </c>
      <c r="O30" s="6">
        <v>0</v>
      </c>
      <c r="P30" s="6">
        <v>1.1000000000000001</v>
      </c>
      <c r="Q30" s="6">
        <v>12</v>
      </c>
    </row>
    <row r="31" spans="1:17" x14ac:dyDescent="0.25">
      <c r="A31" s="5" t="s">
        <v>104</v>
      </c>
      <c r="B31" s="5" t="s">
        <v>394</v>
      </c>
      <c r="C31" s="5" t="s">
        <v>409</v>
      </c>
      <c r="D31" s="6">
        <v>452715</v>
      </c>
      <c r="E31" s="7">
        <v>45020.718912881945</v>
      </c>
      <c r="F31" s="6">
        <f t="shared" si="0"/>
        <v>16</v>
      </c>
      <c r="G31" s="5" t="s">
        <v>241</v>
      </c>
      <c r="H31" s="5" t="s">
        <v>5</v>
      </c>
      <c r="I31" s="5" t="s">
        <v>3</v>
      </c>
      <c r="J31" s="5" t="s">
        <v>3</v>
      </c>
      <c r="K31" s="6">
        <v>0</v>
      </c>
      <c r="L31" s="6">
        <v>0</v>
      </c>
      <c r="M31" s="6">
        <v>3</v>
      </c>
      <c r="N31" s="6">
        <v>0</v>
      </c>
      <c r="O31" s="6">
        <v>0</v>
      </c>
      <c r="P31" s="6">
        <v>1</v>
      </c>
      <c r="Q31" s="6">
        <v>12</v>
      </c>
    </row>
    <row r="32" spans="1:17" x14ac:dyDescent="0.25">
      <c r="A32" s="5" t="s">
        <v>104</v>
      </c>
      <c r="B32" s="5" t="s">
        <v>394</v>
      </c>
      <c r="C32" s="5" t="s">
        <v>409</v>
      </c>
      <c r="D32" s="6">
        <v>454706</v>
      </c>
      <c r="E32" s="7">
        <v>45024.047237245366</v>
      </c>
      <c r="F32" s="6">
        <f t="shared" si="0"/>
        <v>15.9</v>
      </c>
      <c r="G32" s="5" t="s">
        <v>85</v>
      </c>
      <c r="H32" s="5" t="s">
        <v>5</v>
      </c>
      <c r="I32" s="5" t="s">
        <v>3</v>
      </c>
      <c r="J32" s="5" t="s">
        <v>3</v>
      </c>
      <c r="K32" s="6">
        <v>0</v>
      </c>
      <c r="L32" s="6">
        <v>0</v>
      </c>
      <c r="M32" s="6">
        <v>3</v>
      </c>
      <c r="N32" s="6">
        <v>0</v>
      </c>
      <c r="O32" s="6">
        <v>0</v>
      </c>
      <c r="P32" s="6">
        <v>0.9</v>
      </c>
      <c r="Q32" s="6">
        <v>12</v>
      </c>
    </row>
    <row r="33" spans="1:17" x14ac:dyDescent="0.25">
      <c r="A33" s="5" t="s">
        <v>104</v>
      </c>
      <c r="B33" s="5" t="s">
        <v>394</v>
      </c>
      <c r="C33" s="5" t="s">
        <v>409</v>
      </c>
      <c r="D33" s="6">
        <v>453981</v>
      </c>
      <c r="E33" s="7">
        <v>45022.484354340275</v>
      </c>
      <c r="F33" s="6">
        <f t="shared" si="0"/>
        <v>15.8</v>
      </c>
      <c r="G33" s="5" t="s">
        <v>40</v>
      </c>
      <c r="H33" s="5" t="s">
        <v>5</v>
      </c>
      <c r="I33" s="5" t="s">
        <v>3</v>
      </c>
      <c r="J33" s="5" t="s">
        <v>3</v>
      </c>
      <c r="K33" s="6">
        <v>0</v>
      </c>
      <c r="L33" s="6">
        <v>0</v>
      </c>
      <c r="M33" s="6">
        <v>3</v>
      </c>
      <c r="N33" s="6">
        <v>0</v>
      </c>
      <c r="O33" s="6">
        <v>0</v>
      </c>
      <c r="P33" s="6">
        <v>0.8</v>
      </c>
      <c r="Q33" s="6">
        <v>12</v>
      </c>
    </row>
    <row r="34" spans="1:17" x14ac:dyDescent="0.25">
      <c r="A34" s="5" t="s">
        <v>104</v>
      </c>
      <c r="B34" s="5" t="s">
        <v>394</v>
      </c>
      <c r="C34" s="5" t="s">
        <v>409</v>
      </c>
      <c r="D34" s="6">
        <v>454900</v>
      </c>
      <c r="E34" s="7">
        <v>45024.748643171297</v>
      </c>
      <c r="F34" s="6">
        <f t="shared" si="0"/>
        <v>15.7</v>
      </c>
      <c r="G34" s="5" t="s">
        <v>350</v>
      </c>
      <c r="H34" s="5" t="s">
        <v>5</v>
      </c>
      <c r="I34" s="5" t="s">
        <v>3</v>
      </c>
      <c r="J34" s="5" t="s">
        <v>3</v>
      </c>
      <c r="K34" s="6">
        <v>0</v>
      </c>
      <c r="L34" s="6">
        <v>0</v>
      </c>
      <c r="M34" s="6">
        <v>3</v>
      </c>
      <c r="N34" s="6">
        <v>0</v>
      </c>
      <c r="O34" s="6">
        <v>0</v>
      </c>
      <c r="P34" s="6">
        <v>0.7</v>
      </c>
      <c r="Q34" s="6">
        <v>12</v>
      </c>
    </row>
    <row r="35" spans="1:17" x14ac:dyDescent="0.25">
      <c r="A35" s="5" t="s">
        <v>104</v>
      </c>
      <c r="B35" s="5" t="s">
        <v>394</v>
      </c>
      <c r="C35" s="5" t="s">
        <v>409</v>
      </c>
      <c r="D35" s="6">
        <v>454512</v>
      </c>
      <c r="E35" s="7">
        <v>45023.522520092592</v>
      </c>
      <c r="F35" s="6">
        <f t="shared" si="0"/>
        <v>15.7</v>
      </c>
      <c r="G35" s="5" t="s">
        <v>53</v>
      </c>
      <c r="H35" s="5" t="s">
        <v>5</v>
      </c>
      <c r="I35" s="5" t="s">
        <v>3</v>
      </c>
      <c r="J35" s="5" t="s">
        <v>3</v>
      </c>
      <c r="K35" s="6">
        <v>0</v>
      </c>
      <c r="L35" s="6">
        <v>0</v>
      </c>
      <c r="M35" s="6">
        <v>3</v>
      </c>
      <c r="N35" s="6">
        <v>0</v>
      </c>
      <c r="O35" s="6">
        <v>0</v>
      </c>
      <c r="P35" s="6">
        <v>0.7</v>
      </c>
      <c r="Q35" s="6">
        <v>12</v>
      </c>
    </row>
    <row r="36" spans="1:17" x14ac:dyDescent="0.25">
      <c r="A36" s="5" t="s">
        <v>104</v>
      </c>
      <c r="B36" s="5" t="s">
        <v>394</v>
      </c>
      <c r="C36" s="5" t="s">
        <v>409</v>
      </c>
      <c r="D36" s="6">
        <v>451516</v>
      </c>
      <c r="E36" s="7">
        <v>45019.758633530088</v>
      </c>
      <c r="F36" s="6">
        <f t="shared" si="0"/>
        <v>15.7</v>
      </c>
      <c r="G36" s="5" t="s">
        <v>161</v>
      </c>
      <c r="H36" s="5" t="s">
        <v>11</v>
      </c>
      <c r="I36" s="5" t="s">
        <v>3</v>
      </c>
      <c r="J36" s="5" t="s">
        <v>3</v>
      </c>
      <c r="K36" s="6">
        <v>0</v>
      </c>
      <c r="L36" s="6">
        <v>0</v>
      </c>
      <c r="M36" s="6">
        <v>3</v>
      </c>
      <c r="N36" s="6">
        <v>0</v>
      </c>
      <c r="O36" s="6">
        <v>0</v>
      </c>
      <c r="P36" s="6">
        <v>0.7</v>
      </c>
      <c r="Q36" s="6">
        <v>12</v>
      </c>
    </row>
    <row r="37" spans="1:17" x14ac:dyDescent="0.25">
      <c r="A37" s="5" t="s">
        <v>104</v>
      </c>
      <c r="B37" s="5" t="s">
        <v>394</v>
      </c>
      <c r="C37" s="5" t="s">
        <v>409</v>
      </c>
      <c r="D37" s="6">
        <v>452949</v>
      </c>
      <c r="E37" s="7">
        <v>45020.983189664352</v>
      </c>
      <c r="F37" s="6">
        <f t="shared" si="0"/>
        <v>15.6</v>
      </c>
      <c r="G37" s="5" t="s">
        <v>260</v>
      </c>
      <c r="H37" s="5" t="s">
        <v>5</v>
      </c>
      <c r="I37" s="5" t="s">
        <v>3</v>
      </c>
      <c r="J37" s="5" t="s">
        <v>3</v>
      </c>
      <c r="K37" s="6">
        <v>0</v>
      </c>
      <c r="L37" s="6">
        <v>0</v>
      </c>
      <c r="M37" s="6">
        <v>3</v>
      </c>
      <c r="N37" s="6">
        <v>0</v>
      </c>
      <c r="O37" s="6">
        <v>0</v>
      </c>
      <c r="P37" s="6">
        <v>0.6</v>
      </c>
      <c r="Q37" s="6">
        <v>12</v>
      </c>
    </row>
    <row r="38" spans="1:17" x14ac:dyDescent="0.25">
      <c r="A38" s="5" t="s">
        <v>104</v>
      </c>
      <c r="B38" s="5" t="s">
        <v>394</v>
      </c>
      <c r="C38" s="5" t="s">
        <v>409</v>
      </c>
      <c r="D38" s="6">
        <v>452945</v>
      </c>
      <c r="E38" s="7">
        <v>45020.979857511571</v>
      </c>
      <c r="F38" s="6">
        <f t="shared" si="0"/>
        <v>15.6</v>
      </c>
      <c r="G38" s="5" t="s">
        <v>258</v>
      </c>
      <c r="H38" s="5" t="s">
        <v>5</v>
      </c>
      <c r="I38" s="5" t="s">
        <v>3</v>
      </c>
      <c r="J38" s="5" t="s">
        <v>3</v>
      </c>
      <c r="K38" s="6">
        <v>0</v>
      </c>
      <c r="L38" s="6">
        <v>0</v>
      </c>
      <c r="M38" s="6">
        <v>3</v>
      </c>
      <c r="N38" s="6">
        <v>0</v>
      </c>
      <c r="O38" s="6">
        <v>0</v>
      </c>
      <c r="P38" s="6">
        <v>0.6</v>
      </c>
      <c r="Q38" s="6">
        <v>12</v>
      </c>
    </row>
    <row r="39" spans="1:17" x14ac:dyDescent="0.25">
      <c r="A39" s="5" t="s">
        <v>104</v>
      </c>
      <c r="B39" s="5" t="s">
        <v>394</v>
      </c>
      <c r="C39" s="5" t="s">
        <v>409</v>
      </c>
      <c r="D39" s="6">
        <v>455114</v>
      </c>
      <c r="E39" s="7">
        <v>45025.553250902776</v>
      </c>
      <c r="F39" s="6">
        <f t="shared" si="0"/>
        <v>15.5</v>
      </c>
      <c r="G39" s="5" t="s">
        <v>70</v>
      </c>
      <c r="H39" s="5" t="s">
        <v>5</v>
      </c>
      <c r="I39" s="5" t="s">
        <v>4</v>
      </c>
      <c r="J39" s="5" t="s">
        <v>3</v>
      </c>
      <c r="K39" s="6">
        <v>6</v>
      </c>
      <c r="L39" s="6">
        <v>4</v>
      </c>
      <c r="M39" s="6">
        <v>3</v>
      </c>
      <c r="N39" s="6">
        <v>0</v>
      </c>
      <c r="O39" s="6">
        <v>0</v>
      </c>
      <c r="P39" s="6">
        <v>0.5</v>
      </c>
      <c r="Q39" s="6">
        <v>2</v>
      </c>
    </row>
    <row r="40" spans="1:17" x14ac:dyDescent="0.25">
      <c r="A40" s="5" t="s">
        <v>104</v>
      </c>
      <c r="B40" s="5" t="s">
        <v>394</v>
      </c>
      <c r="C40" s="5" t="s">
        <v>409</v>
      </c>
      <c r="D40" s="6">
        <v>453386</v>
      </c>
      <c r="E40" s="7">
        <v>45021.577726782409</v>
      </c>
      <c r="F40" s="6">
        <f t="shared" si="0"/>
        <v>15.5</v>
      </c>
      <c r="G40" s="5" t="s">
        <v>277</v>
      </c>
      <c r="H40" s="5" t="s">
        <v>5</v>
      </c>
      <c r="I40" s="5" t="s">
        <v>3</v>
      </c>
      <c r="J40" s="5" t="s">
        <v>3</v>
      </c>
      <c r="K40" s="6">
        <v>0</v>
      </c>
      <c r="L40" s="6">
        <v>0</v>
      </c>
      <c r="M40" s="6">
        <v>3</v>
      </c>
      <c r="N40" s="6">
        <v>0</v>
      </c>
      <c r="O40" s="6">
        <v>0</v>
      </c>
      <c r="P40" s="6">
        <v>0.5</v>
      </c>
      <c r="Q40" s="6">
        <v>12</v>
      </c>
    </row>
    <row r="41" spans="1:17" x14ac:dyDescent="0.25">
      <c r="A41" s="5" t="s">
        <v>104</v>
      </c>
      <c r="B41" s="5" t="s">
        <v>394</v>
      </c>
      <c r="C41" s="5" t="s">
        <v>409</v>
      </c>
      <c r="D41" s="6">
        <v>451127</v>
      </c>
      <c r="E41" s="7">
        <v>45019.524949317129</v>
      </c>
      <c r="F41" s="6">
        <f t="shared" si="0"/>
        <v>15.5</v>
      </c>
      <c r="G41" s="5" t="s">
        <v>127</v>
      </c>
      <c r="H41" s="5" t="s">
        <v>5</v>
      </c>
      <c r="I41" s="5" t="s">
        <v>3</v>
      </c>
      <c r="J41" s="5" t="s">
        <v>3</v>
      </c>
      <c r="K41" s="6">
        <v>0</v>
      </c>
      <c r="L41" s="6">
        <v>0</v>
      </c>
      <c r="M41" s="6">
        <v>3</v>
      </c>
      <c r="N41" s="6">
        <v>0</v>
      </c>
      <c r="O41" s="6">
        <v>0</v>
      </c>
      <c r="P41" s="6">
        <v>0.5</v>
      </c>
      <c r="Q41" s="6">
        <v>12</v>
      </c>
    </row>
    <row r="42" spans="1:17" x14ac:dyDescent="0.25">
      <c r="A42" s="5" t="s">
        <v>104</v>
      </c>
      <c r="B42" s="5" t="s">
        <v>394</v>
      </c>
      <c r="C42" s="5" t="s">
        <v>409</v>
      </c>
      <c r="D42" s="6">
        <v>455166</v>
      </c>
      <c r="E42" s="7">
        <v>45025.701081064813</v>
      </c>
      <c r="F42" s="6">
        <f t="shared" si="0"/>
        <v>15.4</v>
      </c>
      <c r="G42" s="5" t="s">
        <v>57</v>
      </c>
      <c r="H42" s="5" t="s">
        <v>5</v>
      </c>
      <c r="I42" s="5" t="s">
        <v>3</v>
      </c>
      <c r="J42" s="5" t="s">
        <v>3</v>
      </c>
      <c r="K42" s="6">
        <v>0</v>
      </c>
      <c r="L42" s="6">
        <v>0</v>
      </c>
      <c r="M42" s="6">
        <v>3</v>
      </c>
      <c r="N42" s="6">
        <v>0</v>
      </c>
      <c r="O42" s="6">
        <v>0</v>
      </c>
      <c r="P42" s="6">
        <v>0.4</v>
      </c>
      <c r="Q42" s="6">
        <v>12</v>
      </c>
    </row>
    <row r="43" spans="1:17" x14ac:dyDescent="0.25">
      <c r="A43" s="5" t="s">
        <v>104</v>
      </c>
      <c r="B43" s="5" t="s">
        <v>394</v>
      </c>
      <c r="C43" s="5" t="s">
        <v>409</v>
      </c>
      <c r="D43" s="6">
        <v>451973</v>
      </c>
      <c r="E43" s="7">
        <v>45020.071806585649</v>
      </c>
      <c r="F43" s="6">
        <f t="shared" si="0"/>
        <v>15.4</v>
      </c>
      <c r="G43" s="5" t="s">
        <v>203</v>
      </c>
      <c r="H43" s="5" t="s">
        <v>5</v>
      </c>
      <c r="I43" s="5" t="s">
        <v>3</v>
      </c>
      <c r="J43" s="5" t="s">
        <v>3</v>
      </c>
      <c r="K43" s="6">
        <v>0</v>
      </c>
      <c r="L43" s="6">
        <v>0</v>
      </c>
      <c r="M43" s="6">
        <v>3</v>
      </c>
      <c r="N43" s="6">
        <v>0</v>
      </c>
      <c r="O43" s="6">
        <v>0</v>
      </c>
      <c r="P43" s="6">
        <v>0.4</v>
      </c>
      <c r="Q43" s="6">
        <v>12</v>
      </c>
    </row>
    <row r="44" spans="1:17" x14ac:dyDescent="0.25">
      <c r="A44" s="5" t="s">
        <v>104</v>
      </c>
      <c r="B44" s="5" t="s">
        <v>394</v>
      </c>
      <c r="C44" s="5" t="s">
        <v>409</v>
      </c>
      <c r="D44" s="6">
        <v>451247</v>
      </c>
      <c r="E44" s="7">
        <v>45019.582913854167</v>
      </c>
      <c r="F44" s="6">
        <f t="shared" si="0"/>
        <v>15.3</v>
      </c>
      <c r="G44" s="5" t="s">
        <v>134</v>
      </c>
      <c r="H44" s="5" t="s">
        <v>5</v>
      </c>
      <c r="I44" s="5" t="s">
        <v>3</v>
      </c>
      <c r="J44" s="5" t="s">
        <v>3</v>
      </c>
      <c r="K44" s="6">
        <v>0</v>
      </c>
      <c r="L44" s="6">
        <v>0</v>
      </c>
      <c r="M44" s="6">
        <v>3</v>
      </c>
      <c r="N44" s="6">
        <v>0</v>
      </c>
      <c r="O44" s="6">
        <v>0</v>
      </c>
      <c r="P44" s="6">
        <v>0.3</v>
      </c>
      <c r="Q44" s="6">
        <v>12</v>
      </c>
    </row>
    <row r="45" spans="1:17" x14ac:dyDescent="0.25">
      <c r="A45" s="5" t="s">
        <v>104</v>
      </c>
      <c r="B45" s="5" t="s">
        <v>394</v>
      </c>
      <c r="C45" s="5" t="s">
        <v>409</v>
      </c>
      <c r="D45" s="6">
        <v>451490</v>
      </c>
      <c r="E45" s="7">
        <v>45019.731232731479</v>
      </c>
      <c r="F45" s="6">
        <f t="shared" si="0"/>
        <v>15.2</v>
      </c>
      <c r="G45" s="5" t="s">
        <v>159</v>
      </c>
      <c r="H45" s="5" t="s">
        <v>5</v>
      </c>
      <c r="I45" s="5" t="s">
        <v>3</v>
      </c>
      <c r="J45" s="5" t="s">
        <v>3</v>
      </c>
      <c r="K45" s="6">
        <v>0</v>
      </c>
      <c r="L45" s="6">
        <v>0</v>
      </c>
      <c r="M45" s="6">
        <v>3</v>
      </c>
      <c r="N45" s="6">
        <v>0</v>
      </c>
      <c r="O45" s="6">
        <v>0</v>
      </c>
      <c r="P45" s="6">
        <v>0.2</v>
      </c>
      <c r="Q45" s="6">
        <v>12</v>
      </c>
    </row>
    <row r="46" spans="1:17" x14ac:dyDescent="0.25">
      <c r="A46" s="5" t="s">
        <v>104</v>
      </c>
      <c r="B46" s="5" t="s">
        <v>394</v>
      </c>
      <c r="C46" s="5" t="s">
        <v>409</v>
      </c>
      <c r="D46" s="6">
        <v>452720</v>
      </c>
      <c r="E46" s="7">
        <v>45020.721856412034</v>
      </c>
      <c r="F46" s="6">
        <f t="shared" si="0"/>
        <v>15</v>
      </c>
      <c r="G46" s="5" t="s">
        <v>7</v>
      </c>
      <c r="H46" s="5" t="s">
        <v>5</v>
      </c>
      <c r="I46" s="5" t="s">
        <v>4</v>
      </c>
      <c r="J46" s="5" t="s">
        <v>3</v>
      </c>
      <c r="K46" s="6">
        <v>6</v>
      </c>
      <c r="L46" s="6">
        <v>4</v>
      </c>
      <c r="M46" s="6">
        <v>3</v>
      </c>
      <c r="N46" s="6">
        <v>0</v>
      </c>
      <c r="O46" s="6">
        <v>0</v>
      </c>
      <c r="P46" s="6">
        <v>0.2</v>
      </c>
      <c r="Q46" s="6">
        <v>1.8</v>
      </c>
    </row>
    <row r="47" spans="1:17" x14ac:dyDescent="0.25">
      <c r="A47" s="5" t="s">
        <v>104</v>
      </c>
      <c r="B47" s="5" t="s">
        <v>394</v>
      </c>
      <c r="C47" s="5" t="s">
        <v>409</v>
      </c>
      <c r="D47" s="6">
        <v>453381</v>
      </c>
      <c r="E47" s="7">
        <v>45021.569651562495</v>
      </c>
      <c r="F47" s="6">
        <f t="shared" si="0"/>
        <v>15</v>
      </c>
      <c r="G47" s="5" t="s">
        <v>276</v>
      </c>
      <c r="H47" s="5" t="s">
        <v>5</v>
      </c>
      <c r="I47" s="5" t="s">
        <v>3</v>
      </c>
      <c r="J47" s="5" t="s">
        <v>3</v>
      </c>
      <c r="K47" s="6">
        <v>0</v>
      </c>
      <c r="L47" s="6">
        <v>0</v>
      </c>
      <c r="M47" s="6">
        <v>3</v>
      </c>
      <c r="N47" s="6">
        <v>0</v>
      </c>
      <c r="O47" s="6">
        <v>0</v>
      </c>
      <c r="P47" s="6">
        <v>0</v>
      </c>
      <c r="Q47" s="6">
        <v>12</v>
      </c>
    </row>
    <row r="48" spans="1:17" x14ac:dyDescent="0.25">
      <c r="A48" s="5" t="s">
        <v>104</v>
      </c>
      <c r="B48" s="5" t="s">
        <v>394</v>
      </c>
      <c r="C48" s="5" t="s">
        <v>409</v>
      </c>
      <c r="D48" s="6">
        <v>452918</v>
      </c>
      <c r="E48" s="7">
        <v>45020.911401087964</v>
      </c>
      <c r="F48" s="6">
        <f t="shared" si="0"/>
        <v>15</v>
      </c>
      <c r="G48" s="5" t="s">
        <v>29</v>
      </c>
      <c r="H48" s="5" t="s">
        <v>5</v>
      </c>
      <c r="I48" s="5" t="s">
        <v>3</v>
      </c>
      <c r="J48" s="5" t="s">
        <v>3</v>
      </c>
      <c r="K48" s="6">
        <v>0</v>
      </c>
      <c r="L48" s="6">
        <v>0</v>
      </c>
      <c r="M48" s="6">
        <v>3</v>
      </c>
      <c r="N48" s="6">
        <v>0</v>
      </c>
      <c r="O48" s="6">
        <v>0</v>
      </c>
      <c r="P48" s="6">
        <v>0</v>
      </c>
      <c r="Q48" s="6">
        <v>12</v>
      </c>
    </row>
    <row r="49" spans="1:17" x14ac:dyDescent="0.25">
      <c r="A49" s="5" t="s">
        <v>104</v>
      </c>
      <c r="B49" s="5" t="s">
        <v>394</v>
      </c>
      <c r="C49" s="5" t="s">
        <v>409</v>
      </c>
      <c r="D49" s="6">
        <v>451793</v>
      </c>
      <c r="E49" s="7">
        <v>45019.914762152774</v>
      </c>
      <c r="F49" s="6">
        <f t="shared" si="0"/>
        <v>15</v>
      </c>
      <c r="G49" s="5" t="s">
        <v>185</v>
      </c>
      <c r="H49" s="5" t="s">
        <v>5</v>
      </c>
      <c r="I49" s="5" t="s">
        <v>3</v>
      </c>
      <c r="J49" s="5" t="s">
        <v>3</v>
      </c>
      <c r="K49" s="6">
        <v>0</v>
      </c>
      <c r="L49" s="6">
        <v>0</v>
      </c>
      <c r="M49" s="6">
        <v>3</v>
      </c>
      <c r="N49" s="6">
        <v>0</v>
      </c>
      <c r="O49" s="6">
        <v>0</v>
      </c>
      <c r="P49" s="6">
        <v>0</v>
      </c>
      <c r="Q49" s="6">
        <v>12</v>
      </c>
    </row>
    <row r="50" spans="1:17" x14ac:dyDescent="0.25">
      <c r="A50" s="5" t="s">
        <v>104</v>
      </c>
      <c r="B50" s="5" t="s">
        <v>394</v>
      </c>
      <c r="C50" s="5" t="s">
        <v>409</v>
      </c>
      <c r="D50" s="6">
        <v>451667</v>
      </c>
      <c r="E50" s="7">
        <v>45019.823500601851</v>
      </c>
      <c r="F50" s="6">
        <f t="shared" si="0"/>
        <v>15</v>
      </c>
      <c r="G50" s="5" t="s">
        <v>172</v>
      </c>
      <c r="H50" s="5" t="s">
        <v>5</v>
      </c>
      <c r="I50" s="5" t="s">
        <v>3</v>
      </c>
      <c r="J50" s="5" t="s">
        <v>3</v>
      </c>
      <c r="K50" s="6">
        <v>0</v>
      </c>
      <c r="L50" s="6">
        <v>0</v>
      </c>
      <c r="M50" s="6">
        <v>3</v>
      </c>
      <c r="N50" s="6">
        <v>0</v>
      </c>
      <c r="O50" s="6">
        <v>0</v>
      </c>
      <c r="P50" s="6">
        <v>0</v>
      </c>
      <c r="Q50" s="6">
        <v>12</v>
      </c>
    </row>
    <row r="51" spans="1:17" x14ac:dyDescent="0.25">
      <c r="A51" s="5" t="s">
        <v>104</v>
      </c>
      <c r="B51" s="5" t="s">
        <v>394</v>
      </c>
      <c r="C51" s="5" t="s">
        <v>409</v>
      </c>
      <c r="D51" s="6">
        <v>451041</v>
      </c>
      <c r="E51" s="7">
        <v>45019.478042071758</v>
      </c>
      <c r="F51" s="6">
        <f t="shared" si="0"/>
        <v>15</v>
      </c>
      <c r="G51" s="5" t="s">
        <v>16</v>
      </c>
      <c r="H51" s="5" t="s">
        <v>5</v>
      </c>
      <c r="I51" s="5" t="s">
        <v>3</v>
      </c>
      <c r="J51" s="5" t="s">
        <v>3</v>
      </c>
      <c r="K51" s="6">
        <v>0</v>
      </c>
      <c r="L51" s="6">
        <v>0</v>
      </c>
      <c r="M51" s="6">
        <v>3</v>
      </c>
      <c r="N51" s="6">
        <v>0</v>
      </c>
      <c r="O51" s="6">
        <v>0</v>
      </c>
      <c r="P51" s="6">
        <v>0</v>
      </c>
      <c r="Q51" s="6">
        <v>12</v>
      </c>
    </row>
    <row r="52" spans="1:17" x14ac:dyDescent="0.25">
      <c r="A52" s="5" t="s">
        <v>104</v>
      </c>
      <c r="B52" s="5" t="s">
        <v>394</v>
      </c>
      <c r="C52" s="5" t="s">
        <v>409</v>
      </c>
      <c r="D52" s="6">
        <v>452449</v>
      </c>
      <c r="E52" s="7">
        <v>45020.586611724539</v>
      </c>
      <c r="F52" s="6">
        <f t="shared" si="0"/>
        <v>14.9</v>
      </c>
      <c r="G52" s="5" t="s">
        <v>226</v>
      </c>
      <c r="H52" s="5" t="s">
        <v>5</v>
      </c>
      <c r="I52" s="5" t="s">
        <v>3</v>
      </c>
      <c r="J52" s="5" t="s">
        <v>3</v>
      </c>
      <c r="K52" s="6">
        <v>0</v>
      </c>
      <c r="L52" s="6">
        <v>0</v>
      </c>
      <c r="M52" s="6">
        <v>3</v>
      </c>
      <c r="N52" s="6">
        <v>0</v>
      </c>
      <c r="O52" s="6">
        <v>0</v>
      </c>
      <c r="P52" s="6">
        <v>1.5</v>
      </c>
      <c r="Q52" s="6">
        <v>10.4</v>
      </c>
    </row>
    <row r="53" spans="1:17" x14ac:dyDescent="0.25">
      <c r="A53" s="5" t="s">
        <v>104</v>
      </c>
      <c r="B53" s="5" t="s">
        <v>394</v>
      </c>
      <c r="C53" s="5" t="s">
        <v>409</v>
      </c>
      <c r="D53" s="6">
        <v>454157</v>
      </c>
      <c r="E53" s="7">
        <v>45022.681973425926</v>
      </c>
      <c r="F53" s="6">
        <f t="shared" si="0"/>
        <v>14.7</v>
      </c>
      <c r="G53" s="5" t="s">
        <v>311</v>
      </c>
      <c r="H53" s="5" t="s">
        <v>5</v>
      </c>
      <c r="I53" s="5" t="s">
        <v>3</v>
      </c>
      <c r="J53" s="5" t="s">
        <v>3</v>
      </c>
      <c r="K53" s="6">
        <v>0</v>
      </c>
      <c r="L53" s="6">
        <v>0</v>
      </c>
      <c r="M53" s="6">
        <v>3</v>
      </c>
      <c r="N53" s="6">
        <v>0</v>
      </c>
      <c r="O53" s="6">
        <v>0</v>
      </c>
      <c r="P53" s="6">
        <v>1.5</v>
      </c>
      <c r="Q53" s="6">
        <v>10.199999999999999</v>
      </c>
    </row>
    <row r="54" spans="1:17" x14ac:dyDescent="0.25">
      <c r="A54" s="5" t="s">
        <v>104</v>
      </c>
      <c r="B54" s="5" t="s">
        <v>394</v>
      </c>
      <c r="C54" s="5" t="s">
        <v>409</v>
      </c>
      <c r="D54" s="6">
        <v>454686</v>
      </c>
      <c r="E54" s="7">
        <v>45023.965943888885</v>
      </c>
      <c r="F54" s="6">
        <f t="shared" si="0"/>
        <v>14.5</v>
      </c>
      <c r="G54" s="5" t="s">
        <v>336</v>
      </c>
      <c r="H54" s="5" t="s">
        <v>5</v>
      </c>
      <c r="I54" s="5" t="s">
        <v>3</v>
      </c>
      <c r="J54" s="5" t="s">
        <v>3</v>
      </c>
      <c r="K54" s="6">
        <v>0</v>
      </c>
      <c r="L54" s="6">
        <v>0</v>
      </c>
      <c r="M54" s="6">
        <v>3</v>
      </c>
      <c r="N54" s="6">
        <v>0</v>
      </c>
      <c r="O54" s="6">
        <v>0</v>
      </c>
      <c r="P54" s="6">
        <v>1.5</v>
      </c>
      <c r="Q54" s="6">
        <v>10</v>
      </c>
    </row>
    <row r="55" spans="1:17" x14ac:dyDescent="0.25">
      <c r="A55" s="5" t="s">
        <v>104</v>
      </c>
      <c r="B55" s="5" t="s">
        <v>394</v>
      </c>
      <c r="C55" s="5" t="s">
        <v>409</v>
      </c>
      <c r="D55" s="6">
        <v>454372</v>
      </c>
      <c r="E55" s="7">
        <v>45022.938121898143</v>
      </c>
      <c r="F55" s="6">
        <f t="shared" si="0"/>
        <v>14.1</v>
      </c>
      <c r="G55" s="5" t="s">
        <v>319</v>
      </c>
      <c r="H55" s="5" t="s">
        <v>5</v>
      </c>
      <c r="I55" s="5" t="s">
        <v>3</v>
      </c>
      <c r="J55" s="5" t="s">
        <v>3</v>
      </c>
      <c r="K55" s="6">
        <v>0</v>
      </c>
      <c r="L55" s="6">
        <v>0</v>
      </c>
      <c r="M55" s="6">
        <v>3</v>
      </c>
      <c r="N55" s="6">
        <v>0</v>
      </c>
      <c r="O55" s="6">
        <v>0</v>
      </c>
      <c r="P55" s="6">
        <v>1.5</v>
      </c>
      <c r="Q55" s="6">
        <v>9.6</v>
      </c>
    </row>
    <row r="56" spans="1:17" x14ac:dyDescent="0.25">
      <c r="A56" s="5" t="s">
        <v>104</v>
      </c>
      <c r="B56" s="5" t="s">
        <v>394</v>
      </c>
      <c r="C56" s="5" t="s">
        <v>409</v>
      </c>
      <c r="D56" s="6">
        <v>451644</v>
      </c>
      <c r="E56" s="7">
        <v>45019.813783483798</v>
      </c>
      <c r="F56" s="6">
        <f t="shared" si="0"/>
        <v>14</v>
      </c>
      <c r="G56" s="5" t="s">
        <v>13</v>
      </c>
      <c r="H56" s="5" t="s">
        <v>5</v>
      </c>
      <c r="I56" s="5" t="s">
        <v>3</v>
      </c>
      <c r="J56" s="5" t="s">
        <v>3</v>
      </c>
      <c r="K56" s="6">
        <v>0</v>
      </c>
      <c r="L56" s="6">
        <v>0</v>
      </c>
      <c r="M56" s="6">
        <v>3</v>
      </c>
      <c r="N56" s="6">
        <v>0</v>
      </c>
      <c r="O56" s="6">
        <v>0</v>
      </c>
      <c r="P56" s="6">
        <v>1.2</v>
      </c>
      <c r="Q56" s="6">
        <v>9.8000000000000007</v>
      </c>
    </row>
    <row r="57" spans="1:17" x14ac:dyDescent="0.25">
      <c r="A57" s="5" t="s">
        <v>104</v>
      </c>
      <c r="B57" s="5" t="s">
        <v>394</v>
      </c>
      <c r="C57" s="5" t="s">
        <v>409</v>
      </c>
      <c r="D57" s="6">
        <v>452512</v>
      </c>
      <c r="E57" s="7">
        <v>45020.612072384254</v>
      </c>
      <c r="F57" s="6">
        <f t="shared" si="0"/>
        <v>13.9</v>
      </c>
      <c r="G57" s="5" t="s">
        <v>228</v>
      </c>
      <c r="H57" s="5" t="s">
        <v>5</v>
      </c>
      <c r="I57" s="5" t="s">
        <v>3</v>
      </c>
      <c r="J57" s="5" t="s">
        <v>3</v>
      </c>
      <c r="K57" s="6">
        <v>0</v>
      </c>
      <c r="L57" s="6">
        <v>0</v>
      </c>
      <c r="M57" s="6">
        <v>3</v>
      </c>
      <c r="N57" s="6">
        <v>0</v>
      </c>
      <c r="O57" s="6">
        <v>0</v>
      </c>
      <c r="P57" s="6">
        <v>1.5</v>
      </c>
      <c r="Q57" s="6">
        <v>9.4</v>
      </c>
    </row>
    <row r="58" spans="1:17" x14ac:dyDescent="0.25">
      <c r="A58" s="5" t="s">
        <v>104</v>
      </c>
      <c r="B58" s="5" t="s">
        <v>394</v>
      </c>
      <c r="C58" s="5" t="s">
        <v>409</v>
      </c>
      <c r="D58" s="6">
        <v>454815</v>
      </c>
      <c r="E58" s="7">
        <v>45024.557256307868</v>
      </c>
      <c r="F58" s="6">
        <f t="shared" si="0"/>
        <v>13.8</v>
      </c>
      <c r="G58" s="5" t="s">
        <v>345</v>
      </c>
      <c r="H58" s="5" t="s">
        <v>5</v>
      </c>
      <c r="I58" s="5" t="s">
        <v>3</v>
      </c>
      <c r="J58" s="5" t="s">
        <v>3</v>
      </c>
      <c r="K58" s="6">
        <v>0</v>
      </c>
      <c r="L58" s="6">
        <v>0</v>
      </c>
      <c r="M58" s="6">
        <v>3</v>
      </c>
      <c r="N58" s="6">
        <v>0</v>
      </c>
      <c r="O58" s="6">
        <v>0</v>
      </c>
      <c r="P58" s="6">
        <v>0.8</v>
      </c>
      <c r="Q58" s="6">
        <v>10</v>
      </c>
    </row>
    <row r="59" spans="1:17" x14ac:dyDescent="0.25">
      <c r="A59" s="5" t="s">
        <v>104</v>
      </c>
      <c r="B59" s="5" t="s">
        <v>394</v>
      </c>
      <c r="C59" s="5" t="s">
        <v>409</v>
      </c>
      <c r="D59" s="6">
        <v>454119</v>
      </c>
      <c r="E59" s="7">
        <v>45022.630433749997</v>
      </c>
      <c r="F59" s="6">
        <f t="shared" si="0"/>
        <v>13.4</v>
      </c>
      <c r="G59" s="5" t="s">
        <v>83</v>
      </c>
      <c r="H59" s="5" t="s">
        <v>5</v>
      </c>
      <c r="I59" s="5" t="s">
        <v>4</v>
      </c>
      <c r="J59" s="5" t="s">
        <v>3</v>
      </c>
      <c r="K59" s="6">
        <v>6</v>
      </c>
      <c r="L59" s="6">
        <v>4</v>
      </c>
      <c r="M59" s="6">
        <v>3</v>
      </c>
      <c r="N59" s="6">
        <v>0</v>
      </c>
      <c r="O59" s="6">
        <v>0</v>
      </c>
      <c r="P59" s="6">
        <v>0</v>
      </c>
      <c r="Q59" s="6">
        <v>0.4</v>
      </c>
    </row>
    <row r="60" spans="1:17" x14ac:dyDescent="0.25">
      <c r="A60" s="5" t="s">
        <v>104</v>
      </c>
      <c r="B60" s="5" t="s">
        <v>394</v>
      </c>
      <c r="C60" s="5" t="s">
        <v>409</v>
      </c>
      <c r="D60" s="6">
        <v>452342</v>
      </c>
      <c r="E60" s="7">
        <v>45020.513599861108</v>
      </c>
      <c r="F60" s="6">
        <f t="shared" si="0"/>
        <v>13.1</v>
      </c>
      <c r="G60" s="5" t="s">
        <v>15</v>
      </c>
      <c r="H60" s="5" t="s">
        <v>5</v>
      </c>
      <c r="I60" s="5" t="s">
        <v>3</v>
      </c>
      <c r="J60" s="5" t="s">
        <v>3</v>
      </c>
      <c r="K60" s="6">
        <v>0</v>
      </c>
      <c r="L60" s="6">
        <v>0</v>
      </c>
      <c r="M60" s="6">
        <v>3</v>
      </c>
      <c r="N60" s="6">
        <v>0</v>
      </c>
      <c r="O60" s="6">
        <v>0</v>
      </c>
      <c r="P60" s="6">
        <v>0.5</v>
      </c>
      <c r="Q60" s="6">
        <v>9.6</v>
      </c>
    </row>
    <row r="61" spans="1:17" x14ac:dyDescent="0.25">
      <c r="A61" s="5" t="s">
        <v>104</v>
      </c>
      <c r="B61" s="5" t="s">
        <v>394</v>
      </c>
      <c r="C61" s="5" t="s">
        <v>409</v>
      </c>
      <c r="D61" s="6">
        <v>452757</v>
      </c>
      <c r="E61" s="7">
        <v>45020.749541030091</v>
      </c>
      <c r="F61" s="6">
        <f t="shared" si="0"/>
        <v>12.3</v>
      </c>
      <c r="G61" s="5" t="s">
        <v>34</v>
      </c>
      <c r="H61" s="5" t="s">
        <v>5</v>
      </c>
      <c r="I61" s="5" t="s">
        <v>3</v>
      </c>
      <c r="J61" s="5" t="s">
        <v>3</v>
      </c>
      <c r="K61" s="6">
        <v>0</v>
      </c>
      <c r="L61" s="6">
        <v>0</v>
      </c>
      <c r="M61" s="6">
        <v>3</v>
      </c>
      <c r="N61" s="6">
        <v>0</v>
      </c>
      <c r="O61" s="6">
        <v>0</v>
      </c>
      <c r="P61" s="6">
        <v>1.5</v>
      </c>
      <c r="Q61" s="6">
        <v>7.8</v>
      </c>
    </row>
    <row r="62" spans="1:17" x14ac:dyDescent="0.25">
      <c r="A62" s="5" t="s">
        <v>104</v>
      </c>
      <c r="B62" s="5" t="s">
        <v>394</v>
      </c>
      <c r="C62" s="5" t="s">
        <v>409</v>
      </c>
      <c r="D62" s="6">
        <v>452751</v>
      </c>
      <c r="E62" s="7">
        <v>45020.740281840277</v>
      </c>
      <c r="F62" s="6">
        <f t="shared" si="0"/>
        <v>11.8</v>
      </c>
      <c r="G62" s="5" t="s">
        <v>19</v>
      </c>
      <c r="H62" s="5" t="s">
        <v>5</v>
      </c>
      <c r="I62" s="5" t="s">
        <v>3</v>
      </c>
      <c r="J62" s="5" t="s">
        <v>3</v>
      </c>
      <c r="K62" s="6">
        <v>0</v>
      </c>
      <c r="L62" s="6">
        <v>0</v>
      </c>
      <c r="M62" s="6">
        <v>3</v>
      </c>
      <c r="N62" s="6">
        <v>0</v>
      </c>
      <c r="O62" s="6">
        <v>0</v>
      </c>
      <c r="P62" s="6">
        <v>1</v>
      </c>
      <c r="Q62" s="6">
        <v>7.8</v>
      </c>
    </row>
    <row r="63" spans="1:17" x14ac:dyDescent="0.25">
      <c r="A63" s="5" t="s">
        <v>104</v>
      </c>
      <c r="B63" s="5" t="s">
        <v>394</v>
      </c>
      <c r="C63" s="5" t="s">
        <v>409</v>
      </c>
      <c r="D63" s="6">
        <v>454972</v>
      </c>
      <c r="E63" s="7">
        <v>45024.875585601847</v>
      </c>
      <c r="F63" s="6">
        <f t="shared" si="0"/>
        <v>11.7</v>
      </c>
      <c r="G63" s="5" t="s">
        <v>36</v>
      </c>
      <c r="H63" s="5" t="s">
        <v>5</v>
      </c>
      <c r="I63" s="5" t="s">
        <v>3</v>
      </c>
      <c r="J63" s="5" t="s">
        <v>3</v>
      </c>
      <c r="K63" s="6">
        <v>0</v>
      </c>
      <c r="L63" s="6">
        <v>0</v>
      </c>
      <c r="M63" s="6">
        <v>3</v>
      </c>
      <c r="N63" s="6">
        <v>0</v>
      </c>
      <c r="O63" s="6">
        <v>0</v>
      </c>
      <c r="P63" s="6">
        <v>1.5</v>
      </c>
      <c r="Q63" s="6">
        <v>7.2</v>
      </c>
    </row>
    <row r="64" spans="1:17" x14ac:dyDescent="0.25">
      <c r="A64" s="5" t="s">
        <v>104</v>
      </c>
      <c r="B64" s="5" t="s">
        <v>394</v>
      </c>
      <c r="C64" s="5" t="s">
        <v>409</v>
      </c>
      <c r="D64" s="6">
        <v>454573</v>
      </c>
      <c r="E64" s="7">
        <v>45023.691485694442</v>
      </c>
      <c r="F64" s="6">
        <f t="shared" si="0"/>
        <v>11.7</v>
      </c>
      <c r="G64" s="5" t="s">
        <v>329</v>
      </c>
      <c r="H64" s="5" t="s">
        <v>5</v>
      </c>
      <c r="I64" s="5" t="s">
        <v>3</v>
      </c>
      <c r="J64" s="5" t="s">
        <v>3</v>
      </c>
      <c r="K64" s="6">
        <v>0</v>
      </c>
      <c r="L64" s="6">
        <v>0</v>
      </c>
      <c r="M64" s="6">
        <v>3</v>
      </c>
      <c r="N64" s="6">
        <v>0</v>
      </c>
      <c r="O64" s="6">
        <v>0</v>
      </c>
      <c r="P64" s="6">
        <v>1.5</v>
      </c>
      <c r="Q64" s="6">
        <v>7.2</v>
      </c>
    </row>
    <row r="65" spans="1:17" x14ac:dyDescent="0.25">
      <c r="A65" s="5" t="s">
        <v>104</v>
      </c>
      <c r="B65" s="5" t="s">
        <v>394</v>
      </c>
      <c r="C65" s="5" t="s">
        <v>409</v>
      </c>
      <c r="D65" s="6">
        <v>451913</v>
      </c>
      <c r="E65" s="7">
        <v>45020.00969684028</v>
      </c>
      <c r="F65" s="6">
        <f t="shared" si="0"/>
        <v>11.7</v>
      </c>
      <c r="G65" s="5" t="s">
        <v>35</v>
      </c>
      <c r="H65" s="5" t="s">
        <v>5</v>
      </c>
      <c r="I65" s="5" t="s">
        <v>3</v>
      </c>
      <c r="J65" s="5" t="s">
        <v>3</v>
      </c>
      <c r="K65" s="6">
        <v>0</v>
      </c>
      <c r="L65" s="6">
        <v>0</v>
      </c>
      <c r="M65" s="6">
        <v>3</v>
      </c>
      <c r="N65" s="6">
        <v>0</v>
      </c>
      <c r="O65" s="6">
        <v>0</v>
      </c>
      <c r="P65" s="6">
        <v>1.5</v>
      </c>
      <c r="Q65" s="6">
        <v>7.2</v>
      </c>
    </row>
    <row r="66" spans="1:17" x14ac:dyDescent="0.25">
      <c r="A66" s="5" t="s">
        <v>104</v>
      </c>
      <c r="B66" s="5" t="s">
        <v>394</v>
      </c>
      <c r="C66" s="5" t="s">
        <v>409</v>
      </c>
      <c r="D66" s="6">
        <v>451300</v>
      </c>
      <c r="E66" s="7">
        <v>45019.61117103009</v>
      </c>
      <c r="F66" s="6">
        <f t="shared" ref="F66:F129" si="1">SUM(K66+L66+M66+N66+O66+P66+Q66)</f>
        <v>11.7</v>
      </c>
      <c r="G66" s="5" t="s">
        <v>81</v>
      </c>
      <c r="H66" s="5" t="s">
        <v>5</v>
      </c>
      <c r="I66" s="5" t="s">
        <v>3</v>
      </c>
      <c r="J66" s="5" t="s">
        <v>3</v>
      </c>
      <c r="K66" s="6">
        <v>0</v>
      </c>
      <c r="L66" s="6">
        <v>0</v>
      </c>
      <c r="M66" s="6">
        <v>3</v>
      </c>
      <c r="N66" s="6">
        <v>0</v>
      </c>
      <c r="O66" s="6">
        <v>0</v>
      </c>
      <c r="P66" s="6">
        <v>1.5</v>
      </c>
      <c r="Q66" s="6">
        <v>7.2</v>
      </c>
    </row>
    <row r="67" spans="1:17" x14ac:dyDescent="0.25">
      <c r="A67" s="5" t="s">
        <v>104</v>
      </c>
      <c r="B67" s="5" t="s">
        <v>394</v>
      </c>
      <c r="C67" s="5" t="s">
        <v>409</v>
      </c>
      <c r="D67" s="6">
        <v>453106</v>
      </c>
      <c r="E67" s="7">
        <v>45021.402104942128</v>
      </c>
      <c r="F67" s="6">
        <f t="shared" si="1"/>
        <v>11.3</v>
      </c>
      <c r="G67" s="5" t="s">
        <v>37</v>
      </c>
      <c r="H67" s="5" t="s">
        <v>5</v>
      </c>
      <c r="I67" s="5" t="s">
        <v>3</v>
      </c>
      <c r="J67" s="5" t="s">
        <v>3</v>
      </c>
      <c r="K67" s="6">
        <v>0</v>
      </c>
      <c r="L67" s="6">
        <v>0</v>
      </c>
      <c r="M67" s="6">
        <v>3</v>
      </c>
      <c r="N67" s="6">
        <v>0</v>
      </c>
      <c r="O67" s="6">
        <v>0</v>
      </c>
      <c r="P67" s="6">
        <v>1.5</v>
      </c>
      <c r="Q67" s="6">
        <v>6.8</v>
      </c>
    </row>
    <row r="68" spans="1:17" x14ac:dyDescent="0.25">
      <c r="A68" s="5" t="s">
        <v>104</v>
      </c>
      <c r="B68" s="5" t="s">
        <v>394</v>
      </c>
      <c r="C68" s="5" t="s">
        <v>409</v>
      </c>
      <c r="D68" s="6">
        <v>454670</v>
      </c>
      <c r="E68" s="7">
        <v>45023.910926064811</v>
      </c>
      <c r="F68" s="6">
        <f t="shared" si="1"/>
        <v>11.2</v>
      </c>
      <c r="G68" s="5" t="s">
        <v>334</v>
      </c>
      <c r="H68" s="5" t="s">
        <v>5</v>
      </c>
      <c r="I68" s="5" t="s">
        <v>3</v>
      </c>
      <c r="J68" s="5" t="s">
        <v>3</v>
      </c>
      <c r="K68" s="6">
        <v>0</v>
      </c>
      <c r="L68" s="6">
        <v>0</v>
      </c>
      <c r="M68" s="6">
        <v>3</v>
      </c>
      <c r="N68" s="6">
        <v>0</v>
      </c>
      <c r="O68" s="6">
        <v>0</v>
      </c>
      <c r="P68" s="6">
        <v>1</v>
      </c>
      <c r="Q68" s="6">
        <v>7.2</v>
      </c>
    </row>
    <row r="69" spans="1:17" x14ac:dyDescent="0.25">
      <c r="A69" s="5" t="s">
        <v>104</v>
      </c>
      <c r="B69" s="5" t="s">
        <v>394</v>
      </c>
      <c r="C69" s="5" t="s">
        <v>409</v>
      </c>
      <c r="D69" s="6">
        <v>451547</v>
      </c>
      <c r="E69" s="7">
        <v>45019.776006469903</v>
      </c>
      <c r="F69" s="6">
        <f t="shared" si="1"/>
        <v>10.8</v>
      </c>
      <c r="G69" s="5" t="s">
        <v>164</v>
      </c>
      <c r="H69" s="5" t="s">
        <v>5</v>
      </c>
      <c r="I69" s="5" t="s">
        <v>3</v>
      </c>
      <c r="J69" s="5" t="s">
        <v>3</v>
      </c>
      <c r="K69" s="6">
        <v>0</v>
      </c>
      <c r="L69" s="6">
        <v>0</v>
      </c>
      <c r="M69" s="6">
        <v>3</v>
      </c>
      <c r="N69" s="6">
        <v>0</v>
      </c>
      <c r="O69" s="6">
        <v>0</v>
      </c>
      <c r="P69" s="6">
        <v>0</v>
      </c>
      <c r="Q69" s="6">
        <v>7.8</v>
      </c>
    </row>
    <row r="70" spans="1:17" x14ac:dyDescent="0.25">
      <c r="A70" s="5" t="s">
        <v>104</v>
      </c>
      <c r="B70" s="5" t="s">
        <v>394</v>
      </c>
      <c r="C70" s="5" t="s">
        <v>409</v>
      </c>
      <c r="D70" s="6">
        <v>453735</v>
      </c>
      <c r="E70" s="7">
        <v>45021.890017141202</v>
      </c>
      <c r="F70" s="6">
        <f t="shared" si="1"/>
        <v>10.7</v>
      </c>
      <c r="G70" s="5" t="s">
        <v>298</v>
      </c>
      <c r="H70" s="5" t="s">
        <v>5</v>
      </c>
      <c r="I70" s="5" t="s">
        <v>3</v>
      </c>
      <c r="J70" s="5" t="s">
        <v>3</v>
      </c>
      <c r="K70" s="6">
        <v>0</v>
      </c>
      <c r="L70" s="6">
        <v>0</v>
      </c>
      <c r="M70" s="6">
        <v>3</v>
      </c>
      <c r="N70" s="6">
        <v>0</v>
      </c>
      <c r="O70" s="6">
        <v>0</v>
      </c>
      <c r="P70" s="6">
        <v>0.5</v>
      </c>
      <c r="Q70" s="6">
        <v>7.2</v>
      </c>
    </row>
    <row r="71" spans="1:17" x14ac:dyDescent="0.25">
      <c r="A71" s="5" t="s">
        <v>104</v>
      </c>
      <c r="B71" s="5" t="s">
        <v>394</v>
      </c>
      <c r="C71" s="5" t="s">
        <v>409</v>
      </c>
      <c r="D71" s="6">
        <v>454147</v>
      </c>
      <c r="E71" s="7">
        <v>45022.667713043978</v>
      </c>
      <c r="F71" s="6">
        <f t="shared" si="1"/>
        <v>10.5</v>
      </c>
      <c r="G71" s="5" t="s">
        <v>86</v>
      </c>
      <c r="H71" s="5" t="s">
        <v>5</v>
      </c>
      <c r="I71" s="5" t="s">
        <v>3</v>
      </c>
      <c r="J71" s="5" t="s">
        <v>3</v>
      </c>
      <c r="K71" s="6">
        <v>0</v>
      </c>
      <c r="L71" s="6">
        <v>0</v>
      </c>
      <c r="M71" s="6">
        <v>3</v>
      </c>
      <c r="N71" s="6">
        <v>0</v>
      </c>
      <c r="O71" s="6">
        <v>0</v>
      </c>
      <c r="P71" s="6">
        <v>1.5</v>
      </c>
      <c r="Q71" s="6">
        <v>6</v>
      </c>
    </row>
    <row r="72" spans="1:17" x14ac:dyDescent="0.25">
      <c r="A72" s="5" t="s">
        <v>104</v>
      </c>
      <c r="B72" s="5" t="s">
        <v>394</v>
      </c>
      <c r="C72" s="5" t="s">
        <v>409</v>
      </c>
      <c r="D72" s="6">
        <v>452441</v>
      </c>
      <c r="E72" s="7">
        <v>45020.579081076387</v>
      </c>
      <c r="F72" s="6">
        <f t="shared" si="1"/>
        <v>9.5</v>
      </c>
      <c r="G72" s="5" t="s">
        <v>225</v>
      </c>
      <c r="H72" s="5" t="s">
        <v>5</v>
      </c>
      <c r="I72" s="5" t="s">
        <v>3</v>
      </c>
      <c r="J72" s="5" t="s">
        <v>3</v>
      </c>
      <c r="K72" s="6">
        <v>0</v>
      </c>
      <c r="L72" s="6">
        <v>0</v>
      </c>
      <c r="M72" s="6">
        <v>3</v>
      </c>
      <c r="N72" s="6">
        <v>0</v>
      </c>
      <c r="O72" s="6">
        <v>0</v>
      </c>
      <c r="P72" s="6">
        <v>1.3</v>
      </c>
      <c r="Q72" s="6">
        <v>5.2</v>
      </c>
    </row>
    <row r="73" spans="1:17" x14ac:dyDescent="0.25">
      <c r="A73" s="5" t="s">
        <v>104</v>
      </c>
      <c r="B73" s="5" t="s">
        <v>394</v>
      </c>
      <c r="C73" s="5" t="s">
        <v>409</v>
      </c>
      <c r="D73" s="6">
        <v>454863</v>
      </c>
      <c r="E73" s="7">
        <v>45024.655329907408</v>
      </c>
      <c r="F73" s="6">
        <f t="shared" si="1"/>
        <v>9.4</v>
      </c>
      <c r="G73" s="5" t="s">
        <v>347</v>
      </c>
      <c r="H73" s="5" t="s">
        <v>5</v>
      </c>
      <c r="I73" s="5" t="s">
        <v>4</v>
      </c>
      <c r="J73" s="5" t="s">
        <v>3</v>
      </c>
      <c r="K73" s="6">
        <v>6</v>
      </c>
      <c r="L73" s="6">
        <v>0</v>
      </c>
      <c r="M73" s="6">
        <v>3</v>
      </c>
      <c r="N73" s="6">
        <v>0</v>
      </c>
      <c r="O73" s="6">
        <v>0</v>
      </c>
      <c r="P73" s="6">
        <v>0</v>
      </c>
      <c r="Q73" s="6">
        <v>0.4</v>
      </c>
    </row>
    <row r="74" spans="1:17" x14ac:dyDescent="0.25">
      <c r="A74" s="5" t="s">
        <v>104</v>
      </c>
      <c r="B74" s="5" t="s">
        <v>394</v>
      </c>
      <c r="C74" s="5" t="s">
        <v>409</v>
      </c>
      <c r="D74" s="6">
        <v>455123</v>
      </c>
      <c r="E74" s="7">
        <v>45025.575913587963</v>
      </c>
      <c r="F74" s="6">
        <f t="shared" si="1"/>
        <v>9.3000000000000007</v>
      </c>
      <c r="G74" s="5" t="s">
        <v>365</v>
      </c>
      <c r="H74" s="5" t="s">
        <v>5</v>
      </c>
      <c r="I74" s="5" t="s">
        <v>3</v>
      </c>
      <c r="J74" s="5" t="s">
        <v>3</v>
      </c>
      <c r="K74" s="6">
        <v>0</v>
      </c>
      <c r="L74" s="6">
        <v>0</v>
      </c>
      <c r="M74" s="6">
        <v>3</v>
      </c>
      <c r="N74" s="6">
        <v>0</v>
      </c>
      <c r="O74" s="6">
        <v>0</v>
      </c>
      <c r="P74" s="6">
        <v>1.5</v>
      </c>
      <c r="Q74" s="6">
        <v>4.8</v>
      </c>
    </row>
    <row r="75" spans="1:17" x14ac:dyDescent="0.25">
      <c r="A75" s="5" t="s">
        <v>104</v>
      </c>
      <c r="B75" s="5" t="s">
        <v>394</v>
      </c>
      <c r="C75" s="5" t="s">
        <v>409</v>
      </c>
      <c r="D75" s="6">
        <v>453431</v>
      </c>
      <c r="E75" s="7">
        <v>45021.604259930551</v>
      </c>
      <c r="F75" s="6">
        <f t="shared" si="1"/>
        <v>9.3000000000000007</v>
      </c>
      <c r="G75" s="5" t="s">
        <v>281</v>
      </c>
      <c r="H75" s="5" t="s">
        <v>5</v>
      </c>
      <c r="I75" s="5" t="s">
        <v>3</v>
      </c>
      <c r="J75" s="5" t="s">
        <v>3</v>
      </c>
      <c r="K75" s="6">
        <v>0</v>
      </c>
      <c r="L75" s="6">
        <v>0</v>
      </c>
      <c r="M75" s="6">
        <v>3</v>
      </c>
      <c r="N75" s="6">
        <v>0</v>
      </c>
      <c r="O75" s="6">
        <v>0</v>
      </c>
      <c r="P75" s="6">
        <v>1.5</v>
      </c>
      <c r="Q75" s="6">
        <v>4.8</v>
      </c>
    </row>
    <row r="76" spans="1:17" x14ac:dyDescent="0.25">
      <c r="A76" s="5" t="s">
        <v>104</v>
      </c>
      <c r="B76" s="5" t="s">
        <v>394</v>
      </c>
      <c r="C76" s="5" t="s">
        <v>409</v>
      </c>
      <c r="D76" s="6">
        <v>451840</v>
      </c>
      <c r="E76" s="7">
        <v>45019.943216793981</v>
      </c>
      <c r="F76" s="6">
        <f t="shared" si="1"/>
        <v>9.3000000000000007</v>
      </c>
      <c r="G76" s="5" t="s">
        <v>192</v>
      </c>
      <c r="H76" s="5" t="s">
        <v>5</v>
      </c>
      <c r="I76" s="5" t="s">
        <v>3</v>
      </c>
      <c r="J76" s="5" t="s">
        <v>3</v>
      </c>
      <c r="K76" s="6">
        <v>0</v>
      </c>
      <c r="L76" s="6">
        <v>0</v>
      </c>
      <c r="M76" s="6">
        <v>3</v>
      </c>
      <c r="N76" s="6">
        <v>0</v>
      </c>
      <c r="O76" s="6">
        <v>0</v>
      </c>
      <c r="P76" s="6">
        <v>1.5</v>
      </c>
      <c r="Q76" s="6">
        <v>4.8</v>
      </c>
    </row>
    <row r="77" spans="1:17" x14ac:dyDescent="0.25">
      <c r="A77" s="5" t="s">
        <v>104</v>
      </c>
      <c r="B77" s="5" t="s">
        <v>394</v>
      </c>
      <c r="C77" s="5" t="s">
        <v>409</v>
      </c>
      <c r="D77" s="6">
        <v>451246</v>
      </c>
      <c r="E77" s="7">
        <v>45019.582832094908</v>
      </c>
      <c r="F77" s="6">
        <f t="shared" si="1"/>
        <v>9.3000000000000007</v>
      </c>
      <c r="G77" s="5" t="s">
        <v>133</v>
      </c>
      <c r="H77" s="5" t="s">
        <v>5</v>
      </c>
      <c r="I77" s="5" t="s">
        <v>3</v>
      </c>
      <c r="J77" s="5" t="s">
        <v>3</v>
      </c>
      <c r="K77" s="6">
        <v>0</v>
      </c>
      <c r="L77" s="6">
        <v>0</v>
      </c>
      <c r="M77" s="6">
        <v>3</v>
      </c>
      <c r="N77" s="6">
        <v>0</v>
      </c>
      <c r="O77" s="6">
        <v>0</v>
      </c>
      <c r="P77" s="6">
        <v>1.5</v>
      </c>
      <c r="Q77" s="6">
        <v>4.8</v>
      </c>
    </row>
    <row r="78" spans="1:17" x14ac:dyDescent="0.25">
      <c r="A78" s="5" t="s">
        <v>104</v>
      </c>
      <c r="B78" s="5" t="s">
        <v>394</v>
      </c>
      <c r="C78" s="5" t="s">
        <v>409</v>
      </c>
      <c r="D78" s="6">
        <v>450981</v>
      </c>
      <c r="E78" s="7">
        <v>45019.44160450231</v>
      </c>
      <c r="F78" s="6">
        <f t="shared" si="1"/>
        <v>9.3000000000000007</v>
      </c>
      <c r="G78" s="5" t="s">
        <v>112</v>
      </c>
      <c r="H78" s="5" t="s">
        <v>5</v>
      </c>
      <c r="I78" s="5" t="s">
        <v>3</v>
      </c>
      <c r="J78" s="5" t="s">
        <v>3</v>
      </c>
      <c r="K78" s="6">
        <v>0</v>
      </c>
      <c r="L78" s="6">
        <v>0</v>
      </c>
      <c r="M78" s="6">
        <v>3</v>
      </c>
      <c r="N78" s="6">
        <v>0</v>
      </c>
      <c r="O78" s="6">
        <v>0</v>
      </c>
      <c r="P78" s="6">
        <v>1.5</v>
      </c>
      <c r="Q78" s="6">
        <v>4.8</v>
      </c>
    </row>
    <row r="79" spans="1:17" x14ac:dyDescent="0.25">
      <c r="A79" s="5" t="s">
        <v>104</v>
      </c>
      <c r="B79" s="5" t="s">
        <v>394</v>
      </c>
      <c r="C79" s="5" t="s">
        <v>409</v>
      </c>
      <c r="D79" s="6">
        <v>452652</v>
      </c>
      <c r="E79" s="7">
        <v>45020.673592349536</v>
      </c>
      <c r="F79" s="6">
        <f t="shared" si="1"/>
        <v>9.1</v>
      </c>
      <c r="G79" s="5" t="s">
        <v>65</v>
      </c>
      <c r="H79" s="5" t="s">
        <v>5</v>
      </c>
      <c r="I79" s="5" t="s">
        <v>3</v>
      </c>
      <c r="J79" s="5" t="s">
        <v>3</v>
      </c>
      <c r="K79" s="6">
        <v>0</v>
      </c>
      <c r="L79" s="6">
        <v>0</v>
      </c>
      <c r="M79" s="6">
        <v>3</v>
      </c>
      <c r="N79" s="6">
        <v>0</v>
      </c>
      <c r="O79" s="6">
        <v>0</v>
      </c>
      <c r="P79" s="6">
        <v>0.9</v>
      </c>
      <c r="Q79" s="6">
        <v>5.2</v>
      </c>
    </row>
    <row r="80" spans="1:17" x14ac:dyDescent="0.25">
      <c r="A80" s="5" t="s">
        <v>104</v>
      </c>
      <c r="B80" s="5" t="s">
        <v>394</v>
      </c>
      <c r="C80" s="5" t="s">
        <v>409</v>
      </c>
      <c r="D80" s="6">
        <v>453600</v>
      </c>
      <c r="E80" s="7">
        <v>45021.722002222217</v>
      </c>
      <c r="F80" s="6">
        <f t="shared" si="1"/>
        <v>9</v>
      </c>
      <c r="G80" s="5" t="s">
        <v>30</v>
      </c>
      <c r="H80" s="5" t="s">
        <v>5</v>
      </c>
      <c r="I80" s="5" t="s">
        <v>3</v>
      </c>
      <c r="J80" s="5" t="s">
        <v>3</v>
      </c>
      <c r="K80" s="6">
        <v>0</v>
      </c>
      <c r="L80" s="6">
        <v>0</v>
      </c>
      <c r="M80" s="6">
        <v>3</v>
      </c>
      <c r="N80" s="6">
        <v>0</v>
      </c>
      <c r="O80" s="6">
        <v>0</v>
      </c>
      <c r="P80" s="6">
        <v>1.2</v>
      </c>
      <c r="Q80" s="6">
        <v>4.8</v>
      </c>
    </row>
    <row r="81" spans="1:17" x14ac:dyDescent="0.25">
      <c r="A81" s="5" t="s">
        <v>104</v>
      </c>
      <c r="B81" s="5" t="s">
        <v>394</v>
      </c>
      <c r="C81" s="5" t="s">
        <v>409</v>
      </c>
      <c r="D81" s="6">
        <v>453570</v>
      </c>
      <c r="E81" s="7">
        <v>45021.705600300927</v>
      </c>
      <c r="F81" s="6">
        <f t="shared" si="1"/>
        <v>9</v>
      </c>
      <c r="G81" s="5" t="s">
        <v>27</v>
      </c>
      <c r="H81" s="5" t="s">
        <v>5</v>
      </c>
      <c r="I81" s="5" t="s">
        <v>3</v>
      </c>
      <c r="J81" s="5" t="s">
        <v>3</v>
      </c>
      <c r="K81" s="6">
        <v>0</v>
      </c>
      <c r="L81" s="6">
        <v>0</v>
      </c>
      <c r="M81" s="6">
        <v>3</v>
      </c>
      <c r="N81" s="6">
        <v>0</v>
      </c>
      <c r="O81" s="6">
        <v>0</v>
      </c>
      <c r="P81" s="6">
        <v>1.2</v>
      </c>
      <c r="Q81" s="6">
        <v>4.8</v>
      </c>
    </row>
    <row r="82" spans="1:17" x14ac:dyDescent="0.25">
      <c r="A82" s="5" t="s">
        <v>104</v>
      </c>
      <c r="B82" s="5" t="s">
        <v>394</v>
      </c>
      <c r="C82" s="5" t="s">
        <v>409</v>
      </c>
      <c r="D82" s="6">
        <v>452850</v>
      </c>
      <c r="E82" s="7">
        <v>45020.824430810186</v>
      </c>
      <c r="F82" s="6">
        <f t="shared" si="1"/>
        <v>8.8000000000000007</v>
      </c>
      <c r="G82" s="5" t="s">
        <v>248</v>
      </c>
      <c r="H82" s="5" t="s">
        <v>5</v>
      </c>
      <c r="I82" s="5" t="s">
        <v>3</v>
      </c>
      <c r="J82" s="5" t="s">
        <v>3</v>
      </c>
      <c r="K82" s="6">
        <v>0</v>
      </c>
      <c r="L82" s="6">
        <v>0</v>
      </c>
      <c r="M82" s="6">
        <v>3</v>
      </c>
      <c r="N82" s="6">
        <v>0</v>
      </c>
      <c r="O82" s="6">
        <v>0</v>
      </c>
      <c r="P82" s="6">
        <v>1</v>
      </c>
      <c r="Q82" s="6">
        <v>4.8</v>
      </c>
    </row>
    <row r="83" spans="1:17" x14ac:dyDescent="0.25">
      <c r="A83" s="5" t="s">
        <v>104</v>
      </c>
      <c r="B83" s="5" t="s">
        <v>394</v>
      </c>
      <c r="C83" s="5" t="s">
        <v>409</v>
      </c>
      <c r="D83" s="6">
        <v>451729</v>
      </c>
      <c r="E83" s="7">
        <v>45019.888394074071</v>
      </c>
      <c r="F83" s="6">
        <f t="shared" si="1"/>
        <v>8.4</v>
      </c>
      <c r="G83" s="5" t="s">
        <v>12</v>
      </c>
      <c r="H83" s="5" t="s">
        <v>5</v>
      </c>
      <c r="I83" s="5" t="s">
        <v>3</v>
      </c>
      <c r="J83" s="5" t="s">
        <v>3</v>
      </c>
      <c r="K83" s="6">
        <v>0</v>
      </c>
      <c r="L83" s="6">
        <v>0</v>
      </c>
      <c r="M83" s="6">
        <v>3</v>
      </c>
      <c r="N83" s="6">
        <v>0</v>
      </c>
      <c r="O83" s="6">
        <v>0</v>
      </c>
      <c r="P83" s="6">
        <v>0.6</v>
      </c>
      <c r="Q83" s="6">
        <v>4.8</v>
      </c>
    </row>
    <row r="84" spans="1:17" x14ac:dyDescent="0.25">
      <c r="A84" s="5" t="s">
        <v>104</v>
      </c>
      <c r="B84" s="5" t="s">
        <v>394</v>
      </c>
      <c r="C84" s="5" t="s">
        <v>409</v>
      </c>
      <c r="D84" s="6">
        <v>450959</v>
      </c>
      <c r="E84" s="7">
        <v>45019.428289490737</v>
      </c>
      <c r="F84" s="6">
        <f t="shared" si="1"/>
        <v>8.4</v>
      </c>
      <c r="G84" s="5" t="s">
        <v>24</v>
      </c>
      <c r="H84" s="5" t="s">
        <v>5</v>
      </c>
      <c r="I84" s="5" t="s">
        <v>3</v>
      </c>
      <c r="J84" s="5" t="s">
        <v>3</v>
      </c>
      <c r="K84" s="6">
        <v>0</v>
      </c>
      <c r="L84" s="6">
        <v>0</v>
      </c>
      <c r="M84" s="6">
        <v>3</v>
      </c>
      <c r="N84" s="6">
        <v>0</v>
      </c>
      <c r="O84" s="6">
        <v>0</v>
      </c>
      <c r="P84" s="6">
        <v>0.6</v>
      </c>
      <c r="Q84" s="6">
        <v>4.8</v>
      </c>
    </row>
    <row r="85" spans="1:17" x14ac:dyDescent="0.25">
      <c r="A85" s="5" t="s">
        <v>104</v>
      </c>
      <c r="B85" s="5" t="s">
        <v>394</v>
      </c>
      <c r="C85" s="5" t="s">
        <v>409</v>
      </c>
      <c r="D85" s="6">
        <v>455224</v>
      </c>
      <c r="E85" s="7">
        <v>45025.802876319445</v>
      </c>
      <c r="F85" s="6">
        <f t="shared" si="1"/>
        <v>8.3000000000000007</v>
      </c>
      <c r="G85" s="5" t="s">
        <v>377</v>
      </c>
      <c r="H85" s="5" t="s">
        <v>5</v>
      </c>
      <c r="I85" s="5" t="s">
        <v>3</v>
      </c>
      <c r="J85" s="5" t="s">
        <v>3</v>
      </c>
      <c r="K85" s="6">
        <v>0</v>
      </c>
      <c r="L85" s="6">
        <v>0</v>
      </c>
      <c r="M85" s="6">
        <v>3</v>
      </c>
      <c r="N85" s="6">
        <v>0</v>
      </c>
      <c r="O85" s="6">
        <v>0</v>
      </c>
      <c r="P85" s="6">
        <v>0.5</v>
      </c>
      <c r="Q85" s="6">
        <v>4.8</v>
      </c>
    </row>
    <row r="86" spans="1:17" x14ac:dyDescent="0.25">
      <c r="A86" s="5" t="s">
        <v>104</v>
      </c>
      <c r="B86" s="5" t="s">
        <v>394</v>
      </c>
      <c r="C86" s="5" t="s">
        <v>409</v>
      </c>
      <c r="D86" s="6">
        <v>453727</v>
      </c>
      <c r="E86" s="7">
        <v>45021.878641805553</v>
      </c>
      <c r="F86" s="6">
        <f t="shared" si="1"/>
        <v>8.3000000000000007</v>
      </c>
      <c r="G86" s="5" t="s">
        <v>297</v>
      </c>
      <c r="H86" s="5" t="s">
        <v>5</v>
      </c>
      <c r="I86" s="5" t="s">
        <v>3</v>
      </c>
      <c r="J86" s="5" t="s">
        <v>3</v>
      </c>
      <c r="K86" s="6">
        <v>0</v>
      </c>
      <c r="L86" s="6">
        <v>0</v>
      </c>
      <c r="M86" s="6">
        <v>3</v>
      </c>
      <c r="N86" s="6">
        <v>0</v>
      </c>
      <c r="O86" s="6">
        <v>0</v>
      </c>
      <c r="P86" s="6">
        <v>0.5</v>
      </c>
      <c r="Q86" s="6">
        <v>4.8</v>
      </c>
    </row>
    <row r="87" spans="1:17" x14ac:dyDescent="0.25">
      <c r="A87" s="5" t="s">
        <v>104</v>
      </c>
      <c r="B87" s="5" t="s">
        <v>394</v>
      </c>
      <c r="C87" s="5" t="s">
        <v>409</v>
      </c>
      <c r="D87" s="6">
        <v>451709</v>
      </c>
      <c r="E87" s="7">
        <v>45019.867983645832</v>
      </c>
      <c r="F87" s="6">
        <f t="shared" si="1"/>
        <v>8.3000000000000007</v>
      </c>
      <c r="G87" s="5" t="s">
        <v>176</v>
      </c>
      <c r="H87" s="5" t="s">
        <v>5</v>
      </c>
      <c r="I87" s="5" t="s">
        <v>3</v>
      </c>
      <c r="J87" s="5" t="s">
        <v>3</v>
      </c>
      <c r="K87" s="6">
        <v>0</v>
      </c>
      <c r="L87" s="6">
        <v>0</v>
      </c>
      <c r="M87" s="6">
        <v>3</v>
      </c>
      <c r="N87" s="6">
        <v>0</v>
      </c>
      <c r="O87" s="6">
        <v>0</v>
      </c>
      <c r="P87" s="6">
        <v>0.5</v>
      </c>
      <c r="Q87" s="6">
        <v>4.8</v>
      </c>
    </row>
    <row r="88" spans="1:17" x14ac:dyDescent="0.25">
      <c r="A88" s="5" t="s">
        <v>104</v>
      </c>
      <c r="B88" s="5" t="s">
        <v>394</v>
      </c>
      <c r="C88" s="5" t="s">
        <v>409</v>
      </c>
      <c r="D88" s="6">
        <v>452521</v>
      </c>
      <c r="E88" s="7">
        <v>45020.614391331015</v>
      </c>
      <c r="F88" s="6">
        <f t="shared" si="1"/>
        <v>8.1</v>
      </c>
      <c r="G88" s="5" t="s">
        <v>230</v>
      </c>
      <c r="H88" s="5" t="s">
        <v>5</v>
      </c>
      <c r="I88" s="5" t="s">
        <v>3</v>
      </c>
      <c r="J88" s="5" t="s">
        <v>3</v>
      </c>
      <c r="K88" s="6">
        <v>0</v>
      </c>
      <c r="L88" s="6">
        <v>0</v>
      </c>
      <c r="M88" s="6">
        <v>3</v>
      </c>
      <c r="N88" s="6">
        <v>0</v>
      </c>
      <c r="O88" s="6">
        <v>0</v>
      </c>
      <c r="P88" s="6">
        <v>0.3</v>
      </c>
      <c r="Q88" s="6">
        <v>4.8</v>
      </c>
    </row>
    <row r="89" spans="1:17" x14ac:dyDescent="0.25">
      <c r="A89" s="5" t="s">
        <v>104</v>
      </c>
      <c r="B89" s="5" t="s">
        <v>394</v>
      </c>
      <c r="C89" s="5" t="s">
        <v>409</v>
      </c>
      <c r="D89" s="6">
        <v>453637</v>
      </c>
      <c r="E89" s="7">
        <v>45021.751773668977</v>
      </c>
      <c r="F89" s="6">
        <f t="shared" si="1"/>
        <v>8.1</v>
      </c>
      <c r="G89" s="5" t="s">
        <v>20</v>
      </c>
      <c r="H89" s="5" t="s">
        <v>5</v>
      </c>
      <c r="I89" s="5" t="s">
        <v>3</v>
      </c>
      <c r="J89" s="5" t="s">
        <v>3</v>
      </c>
      <c r="K89" s="6">
        <v>0</v>
      </c>
      <c r="L89" s="6">
        <v>0</v>
      </c>
      <c r="M89" s="6">
        <v>3</v>
      </c>
      <c r="N89" s="6">
        <v>0</v>
      </c>
      <c r="O89" s="6">
        <v>0</v>
      </c>
      <c r="P89" s="6">
        <v>1.5</v>
      </c>
      <c r="Q89" s="6">
        <v>3.6</v>
      </c>
    </row>
    <row r="90" spans="1:17" x14ac:dyDescent="0.25">
      <c r="A90" s="5" t="s">
        <v>104</v>
      </c>
      <c r="B90" s="5" t="s">
        <v>394</v>
      </c>
      <c r="C90" s="5" t="s">
        <v>409</v>
      </c>
      <c r="D90" s="6">
        <v>455267</v>
      </c>
      <c r="E90" s="7">
        <v>45025.846079849536</v>
      </c>
      <c r="F90" s="6">
        <f t="shared" si="1"/>
        <v>7.8</v>
      </c>
      <c r="G90" s="5" t="s">
        <v>381</v>
      </c>
      <c r="H90" s="5" t="s">
        <v>5</v>
      </c>
      <c r="I90" s="5" t="s">
        <v>3</v>
      </c>
      <c r="J90" s="5" t="s">
        <v>3</v>
      </c>
      <c r="K90" s="6">
        <v>0</v>
      </c>
      <c r="L90" s="6">
        <v>0</v>
      </c>
      <c r="M90" s="6">
        <v>3</v>
      </c>
      <c r="N90" s="6">
        <v>0</v>
      </c>
      <c r="O90" s="6">
        <v>0</v>
      </c>
      <c r="P90" s="6">
        <v>0</v>
      </c>
      <c r="Q90" s="6">
        <v>4.8</v>
      </c>
    </row>
    <row r="91" spans="1:17" x14ac:dyDescent="0.25">
      <c r="A91" s="5" t="s">
        <v>104</v>
      </c>
      <c r="B91" s="5" t="s">
        <v>394</v>
      </c>
      <c r="C91" s="5" t="s">
        <v>409</v>
      </c>
      <c r="D91" s="6">
        <v>454713</v>
      </c>
      <c r="E91" s="7">
        <v>45024.120066296295</v>
      </c>
      <c r="F91" s="6">
        <f t="shared" si="1"/>
        <v>7.8</v>
      </c>
      <c r="G91" s="5" t="s">
        <v>340</v>
      </c>
      <c r="H91" s="5" t="s">
        <v>5</v>
      </c>
      <c r="I91" s="5" t="s">
        <v>3</v>
      </c>
      <c r="J91" s="5" t="s">
        <v>3</v>
      </c>
      <c r="K91" s="6">
        <v>0</v>
      </c>
      <c r="L91" s="6">
        <v>0</v>
      </c>
      <c r="M91" s="6">
        <v>3</v>
      </c>
      <c r="N91" s="6">
        <v>0</v>
      </c>
      <c r="O91" s="6">
        <v>0</v>
      </c>
      <c r="P91" s="6">
        <v>0</v>
      </c>
      <c r="Q91" s="6">
        <v>4.8</v>
      </c>
    </row>
    <row r="92" spans="1:17" x14ac:dyDescent="0.25">
      <c r="A92" s="5" t="s">
        <v>104</v>
      </c>
      <c r="B92" s="5" t="s">
        <v>394</v>
      </c>
      <c r="C92" s="5" t="s">
        <v>409</v>
      </c>
      <c r="D92" s="6">
        <v>451968</v>
      </c>
      <c r="E92" s="7">
        <v>45020.07111211805</v>
      </c>
      <c r="F92" s="6">
        <f t="shared" si="1"/>
        <v>7.8</v>
      </c>
      <c r="G92" s="5" t="s">
        <v>202</v>
      </c>
      <c r="H92" s="5" t="s">
        <v>5</v>
      </c>
      <c r="I92" s="5" t="s">
        <v>3</v>
      </c>
      <c r="J92" s="5" t="s">
        <v>3</v>
      </c>
      <c r="K92" s="6">
        <v>0</v>
      </c>
      <c r="L92" s="6">
        <v>0</v>
      </c>
      <c r="M92" s="6">
        <v>3</v>
      </c>
      <c r="N92" s="6">
        <v>0</v>
      </c>
      <c r="O92" s="6">
        <v>0</v>
      </c>
      <c r="P92" s="6">
        <v>0</v>
      </c>
      <c r="Q92" s="6">
        <v>4.8</v>
      </c>
    </row>
    <row r="93" spans="1:17" x14ac:dyDescent="0.25">
      <c r="A93" s="5" t="s">
        <v>104</v>
      </c>
      <c r="B93" s="5" t="s">
        <v>394</v>
      </c>
      <c r="C93" s="5" t="s">
        <v>409</v>
      </c>
      <c r="D93" s="6">
        <v>454246</v>
      </c>
      <c r="E93" s="7">
        <v>45022.793231747681</v>
      </c>
      <c r="F93" s="6">
        <f t="shared" si="1"/>
        <v>7.7</v>
      </c>
      <c r="G93" s="5" t="s">
        <v>315</v>
      </c>
      <c r="H93" s="5" t="s">
        <v>5</v>
      </c>
      <c r="I93" s="5" t="s">
        <v>3</v>
      </c>
      <c r="J93" s="5" t="s">
        <v>3</v>
      </c>
      <c r="K93" s="6">
        <v>0</v>
      </c>
      <c r="L93" s="6">
        <v>0</v>
      </c>
      <c r="M93" s="6">
        <v>3</v>
      </c>
      <c r="N93" s="6">
        <v>0</v>
      </c>
      <c r="O93" s="6">
        <v>0</v>
      </c>
      <c r="P93" s="6">
        <v>1.5</v>
      </c>
      <c r="Q93" s="6">
        <v>3.2</v>
      </c>
    </row>
    <row r="94" spans="1:17" x14ac:dyDescent="0.25">
      <c r="A94" s="5" t="s">
        <v>104</v>
      </c>
      <c r="B94" s="5" t="s">
        <v>394</v>
      </c>
      <c r="C94" s="5" t="s">
        <v>409</v>
      </c>
      <c r="D94" s="6">
        <v>454158</v>
      </c>
      <c r="E94" s="7">
        <v>45022.68743770833</v>
      </c>
      <c r="F94" s="6">
        <f t="shared" si="1"/>
        <v>7.7</v>
      </c>
      <c r="G94" s="5" t="s">
        <v>21</v>
      </c>
      <c r="H94" s="5" t="s">
        <v>5</v>
      </c>
      <c r="I94" s="5" t="s">
        <v>3</v>
      </c>
      <c r="J94" s="5" t="s">
        <v>3</v>
      </c>
      <c r="K94" s="6">
        <v>0</v>
      </c>
      <c r="L94" s="6">
        <v>0</v>
      </c>
      <c r="M94" s="6">
        <v>3</v>
      </c>
      <c r="N94" s="6">
        <v>0</v>
      </c>
      <c r="O94" s="6">
        <v>0</v>
      </c>
      <c r="P94" s="6">
        <v>1.5</v>
      </c>
      <c r="Q94" s="6">
        <v>3.2</v>
      </c>
    </row>
    <row r="95" spans="1:17" x14ac:dyDescent="0.25">
      <c r="A95" s="5" t="s">
        <v>104</v>
      </c>
      <c r="B95" s="5" t="s">
        <v>394</v>
      </c>
      <c r="C95" s="5" t="s">
        <v>409</v>
      </c>
      <c r="D95" s="6">
        <v>453414</v>
      </c>
      <c r="E95" s="7">
        <v>45021.595733576389</v>
      </c>
      <c r="F95" s="6">
        <f t="shared" si="1"/>
        <v>7.7</v>
      </c>
      <c r="G95" s="5" t="s">
        <v>33</v>
      </c>
      <c r="H95" s="5" t="s">
        <v>5</v>
      </c>
      <c r="I95" s="5" t="s">
        <v>3</v>
      </c>
      <c r="J95" s="5" t="s">
        <v>3</v>
      </c>
      <c r="K95" s="6">
        <v>0</v>
      </c>
      <c r="L95" s="6">
        <v>0</v>
      </c>
      <c r="M95" s="6">
        <v>3</v>
      </c>
      <c r="N95" s="6">
        <v>0</v>
      </c>
      <c r="O95" s="6">
        <v>0</v>
      </c>
      <c r="P95" s="6">
        <v>1.5</v>
      </c>
      <c r="Q95" s="6">
        <v>3.2</v>
      </c>
    </row>
    <row r="96" spans="1:17" x14ac:dyDescent="0.25">
      <c r="A96" s="5" t="s">
        <v>104</v>
      </c>
      <c r="B96" s="5" t="s">
        <v>394</v>
      </c>
      <c r="C96" s="5" t="s">
        <v>409</v>
      </c>
      <c r="D96" s="6">
        <v>452700</v>
      </c>
      <c r="E96" s="7">
        <v>45020.706750138888</v>
      </c>
      <c r="F96" s="6">
        <f t="shared" si="1"/>
        <v>7.2</v>
      </c>
      <c r="G96" s="5" t="s">
        <v>8</v>
      </c>
      <c r="H96" s="5" t="s">
        <v>5</v>
      </c>
      <c r="I96" s="5" t="s">
        <v>3</v>
      </c>
      <c r="J96" s="5" t="s">
        <v>3</v>
      </c>
      <c r="K96" s="6">
        <v>0</v>
      </c>
      <c r="L96" s="6">
        <v>0</v>
      </c>
      <c r="M96" s="6">
        <v>3</v>
      </c>
      <c r="N96" s="6">
        <v>0</v>
      </c>
      <c r="O96" s="6">
        <v>0</v>
      </c>
      <c r="P96" s="6">
        <v>1</v>
      </c>
      <c r="Q96" s="6">
        <v>3.2</v>
      </c>
    </row>
    <row r="97" spans="1:17" x14ac:dyDescent="0.25">
      <c r="A97" s="5" t="s">
        <v>104</v>
      </c>
      <c r="B97" s="5" t="s">
        <v>394</v>
      </c>
      <c r="C97" s="5" t="s">
        <v>409</v>
      </c>
      <c r="D97" s="6">
        <v>453492</v>
      </c>
      <c r="E97" s="7">
        <v>45021.663743113422</v>
      </c>
      <c r="F97" s="6">
        <f t="shared" si="1"/>
        <v>7.2</v>
      </c>
      <c r="G97" s="5" t="s">
        <v>287</v>
      </c>
      <c r="H97" s="5" t="s">
        <v>5</v>
      </c>
      <c r="I97" s="5" t="s">
        <v>3</v>
      </c>
      <c r="J97" s="5" t="s">
        <v>3</v>
      </c>
      <c r="K97" s="6">
        <v>0</v>
      </c>
      <c r="L97" s="6">
        <v>0</v>
      </c>
      <c r="M97" s="6">
        <v>3</v>
      </c>
      <c r="N97" s="6">
        <v>0</v>
      </c>
      <c r="O97" s="6">
        <v>0</v>
      </c>
      <c r="P97" s="6">
        <v>1.4</v>
      </c>
      <c r="Q97" s="6">
        <v>2.8</v>
      </c>
    </row>
    <row r="98" spans="1:17" x14ac:dyDescent="0.25">
      <c r="A98" s="5" t="s">
        <v>104</v>
      </c>
      <c r="B98" s="5" t="s">
        <v>394</v>
      </c>
      <c r="C98" s="5" t="s">
        <v>409</v>
      </c>
      <c r="D98" s="6">
        <v>454005</v>
      </c>
      <c r="E98" s="7">
        <v>45022.501616423608</v>
      </c>
      <c r="F98" s="6">
        <f t="shared" si="1"/>
        <v>7.1</v>
      </c>
      <c r="G98" s="5" t="s">
        <v>306</v>
      </c>
      <c r="H98" s="5" t="s">
        <v>5</v>
      </c>
      <c r="I98" s="5" t="s">
        <v>3</v>
      </c>
      <c r="J98" s="5" t="s">
        <v>3</v>
      </c>
      <c r="K98" s="6">
        <v>0</v>
      </c>
      <c r="L98" s="6">
        <v>0</v>
      </c>
      <c r="M98" s="6">
        <v>3</v>
      </c>
      <c r="N98" s="6">
        <v>0</v>
      </c>
      <c r="O98" s="6">
        <v>0</v>
      </c>
      <c r="P98" s="6">
        <v>0.5</v>
      </c>
      <c r="Q98" s="6">
        <v>3.6</v>
      </c>
    </row>
    <row r="99" spans="1:17" x14ac:dyDescent="0.25">
      <c r="A99" s="5" t="s">
        <v>104</v>
      </c>
      <c r="B99" s="5" t="s">
        <v>394</v>
      </c>
      <c r="C99" s="5" t="s">
        <v>409</v>
      </c>
      <c r="D99" s="6">
        <v>453721</v>
      </c>
      <c r="E99" s="7">
        <v>45021.868100995365</v>
      </c>
      <c r="F99" s="6">
        <f t="shared" si="1"/>
        <v>6.9</v>
      </c>
      <c r="G99" s="5" t="s">
        <v>296</v>
      </c>
      <c r="H99" s="5" t="s">
        <v>5</v>
      </c>
      <c r="I99" s="5" t="s">
        <v>3</v>
      </c>
      <c r="J99" s="5" t="s">
        <v>3</v>
      </c>
      <c r="K99" s="6">
        <v>0</v>
      </c>
      <c r="L99" s="6">
        <v>0</v>
      </c>
      <c r="M99" s="6">
        <v>3</v>
      </c>
      <c r="N99" s="6">
        <v>0</v>
      </c>
      <c r="O99" s="6">
        <v>0</v>
      </c>
      <c r="P99" s="6">
        <v>1.5</v>
      </c>
      <c r="Q99" s="6">
        <v>2.4</v>
      </c>
    </row>
    <row r="100" spans="1:17" x14ac:dyDescent="0.25">
      <c r="A100" s="5" t="s">
        <v>104</v>
      </c>
      <c r="B100" s="5" t="s">
        <v>394</v>
      </c>
      <c r="C100" s="5" t="s">
        <v>409</v>
      </c>
      <c r="D100" s="6">
        <v>452297</v>
      </c>
      <c r="E100" s="7">
        <v>45020.481139050928</v>
      </c>
      <c r="F100" s="6">
        <f t="shared" si="1"/>
        <v>6.8</v>
      </c>
      <c r="G100" s="5" t="s">
        <v>213</v>
      </c>
      <c r="H100" s="5" t="s">
        <v>5</v>
      </c>
      <c r="I100" s="5" t="s">
        <v>3</v>
      </c>
      <c r="J100" s="5" t="s">
        <v>3</v>
      </c>
      <c r="K100" s="6">
        <v>0</v>
      </c>
      <c r="L100" s="6">
        <v>0</v>
      </c>
      <c r="M100" s="6">
        <v>3</v>
      </c>
      <c r="N100" s="6">
        <v>0</v>
      </c>
      <c r="O100" s="6">
        <v>0</v>
      </c>
      <c r="P100" s="6">
        <v>1</v>
      </c>
      <c r="Q100" s="6">
        <v>2.8</v>
      </c>
    </row>
    <row r="101" spans="1:17" x14ac:dyDescent="0.25">
      <c r="A101" s="5" t="s">
        <v>104</v>
      </c>
      <c r="B101" s="5" t="s">
        <v>394</v>
      </c>
      <c r="C101" s="5" t="s">
        <v>409</v>
      </c>
      <c r="D101" s="6">
        <v>454846</v>
      </c>
      <c r="E101" s="7">
        <v>45024.632812986107</v>
      </c>
      <c r="F101" s="6">
        <f t="shared" si="1"/>
        <v>6.6</v>
      </c>
      <c r="G101" s="5" t="s">
        <v>52</v>
      </c>
      <c r="H101" s="5" t="s">
        <v>5</v>
      </c>
      <c r="I101" s="5" t="s">
        <v>3</v>
      </c>
      <c r="J101" s="5" t="s">
        <v>3</v>
      </c>
      <c r="K101" s="6">
        <v>0</v>
      </c>
      <c r="L101" s="6">
        <v>0</v>
      </c>
      <c r="M101" s="6">
        <v>3</v>
      </c>
      <c r="N101" s="6">
        <v>0</v>
      </c>
      <c r="O101" s="6">
        <v>0</v>
      </c>
      <c r="P101" s="6">
        <v>1</v>
      </c>
      <c r="Q101" s="6">
        <v>2.6</v>
      </c>
    </row>
    <row r="102" spans="1:17" x14ac:dyDescent="0.25">
      <c r="A102" s="5" t="s">
        <v>104</v>
      </c>
      <c r="B102" s="5" t="s">
        <v>394</v>
      </c>
      <c r="C102" s="5" t="s">
        <v>409</v>
      </c>
      <c r="D102" s="6">
        <v>454311</v>
      </c>
      <c r="E102" s="7">
        <v>45022.814874837961</v>
      </c>
      <c r="F102" s="6">
        <f t="shared" si="1"/>
        <v>6.5</v>
      </c>
      <c r="G102" s="5" t="s">
        <v>14</v>
      </c>
      <c r="H102" s="5" t="s">
        <v>5</v>
      </c>
      <c r="I102" s="5" t="s">
        <v>3</v>
      </c>
      <c r="J102" s="5" t="s">
        <v>3</v>
      </c>
      <c r="K102" s="6">
        <v>0</v>
      </c>
      <c r="L102" s="6">
        <v>0</v>
      </c>
      <c r="M102" s="6">
        <v>3</v>
      </c>
      <c r="N102" s="6">
        <v>0</v>
      </c>
      <c r="O102" s="6">
        <v>0</v>
      </c>
      <c r="P102" s="6">
        <v>1.5</v>
      </c>
      <c r="Q102" s="6">
        <v>2</v>
      </c>
    </row>
    <row r="103" spans="1:17" x14ac:dyDescent="0.25">
      <c r="A103" s="5" t="s">
        <v>104</v>
      </c>
      <c r="B103" s="5" t="s">
        <v>394</v>
      </c>
      <c r="C103" s="5" t="s">
        <v>409</v>
      </c>
      <c r="D103" s="6">
        <v>454980</v>
      </c>
      <c r="E103" s="7">
        <v>45024.896802824071</v>
      </c>
      <c r="F103" s="6">
        <f t="shared" si="1"/>
        <v>6.4</v>
      </c>
      <c r="G103" s="5" t="s">
        <v>357</v>
      </c>
      <c r="H103" s="5" t="s">
        <v>5</v>
      </c>
      <c r="I103" s="5" t="s">
        <v>3</v>
      </c>
      <c r="J103" s="5" t="s">
        <v>3</v>
      </c>
      <c r="K103" s="6">
        <v>0</v>
      </c>
      <c r="L103" s="6">
        <v>0</v>
      </c>
      <c r="M103" s="6">
        <v>3</v>
      </c>
      <c r="N103" s="6">
        <v>0</v>
      </c>
      <c r="O103" s="6">
        <v>0</v>
      </c>
      <c r="P103" s="6">
        <v>0.8</v>
      </c>
      <c r="Q103" s="6">
        <v>2.6</v>
      </c>
    </row>
    <row r="104" spans="1:17" x14ac:dyDescent="0.25">
      <c r="A104" s="5" t="s">
        <v>104</v>
      </c>
      <c r="B104" s="5" t="s">
        <v>394</v>
      </c>
      <c r="C104" s="5" t="s">
        <v>409</v>
      </c>
      <c r="D104" s="6">
        <v>451590</v>
      </c>
      <c r="E104" s="7">
        <v>45019.792725601852</v>
      </c>
      <c r="F104" s="6">
        <f t="shared" si="1"/>
        <v>6.1</v>
      </c>
      <c r="G104" s="5" t="s">
        <v>167</v>
      </c>
      <c r="H104" s="5" t="s">
        <v>11</v>
      </c>
      <c r="I104" s="5" t="s">
        <v>3</v>
      </c>
      <c r="J104" s="5" t="s">
        <v>3</v>
      </c>
      <c r="K104" s="6">
        <v>0</v>
      </c>
      <c r="L104" s="6">
        <v>0</v>
      </c>
      <c r="M104" s="6">
        <v>3</v>
      </c>
      <c r="N104" s="6">
        <v>0</v>
      </c>
      <c r="O104" s="6">
        <v>0</v>
      </c>
      <c r="P104" s="6">
        <v>1.1000000000000001</v>
      </c>
      <c r="Q104" s="6">
        <v>2</v>
      </c>
    </row>
    <row r="105" spans="1:17" x14ac:dyDescent="0.25">
      <c r="A105" s="5" t="s">
        <v>104</v>
      </c>
      <c r="B105" s="5" t="s">
        <v>394</v>
      </c>
      <c r="C105" s="5" t="s">
        <v>410</v>
      </c>
      <c r="D105" s="6">
        <v>453051</v>
      </c>
      <c r="E105" s="7">
        <v>45021.342452731478</v>
      </c>
      <c r="F105" s="6">
        <f t="shared" si="1"/>
        <v>20.2</v>
      </c>
      <c r="G105" s="5" t="s">
        <v>267</v>
      </c>
      <c r="H105" s="5" t="s">
        <v>5</v>
      </c>
      <c r="I105" s="5" t="s">
        <v>4</v>
      </c>
      <c r="J105" s="5" t="s">
        <v>3</v>
      </c>
      <c r="K105" s="6">
        <v>6</v>
      </c>
      <c r="L105" s="6">
        <v>0</v>
      </c>
      <c r="M105" s="6">
        <v>3</v>
      </c>
      <c r="N105" s="6">
        <v>0</v>
      </c>
      <c r="O105" s="6">
        <v>0</v>
      </c>
      <c r="P105" s="6">
        <v>1</v>
      </c>
      <c r="Q105" s="6">
        <v>10.199999999999999</v>
      </c>
    </row>
    <row r="106" spans="1:17" x14ac:dyDescent="0.25">
      <c r="A106" s="5" t="s">
        <v>104</v>
      </c>
      <c r="B106" s="5" t="s">
        <v>394</v>
      </c>
      <c r="C106" s="5" t="s">
        <v>410</v>
      </c>
      <c r="D106" s="6">
        <v>452992</v>
      </c>
      <c r="E106" s="7">
        <v>45021.01124537037</v>
      </c>
      <c r="F106" s="6">
        <f t="shared" si="1"/>
        <v>16.5</v>
      </c>
      <c r="G106" s="5" t="s">
        <v>89</v>
      </c>
      <c r="H106" s="5" t="s">
        <v>5</v>
      </c>
      <c r="I106" s="5" t="s">
        <v>3</v>
      </c>
      <c r="J106" s="5" t="s">
        <v>3</v>
      </c>
      <c r="K106" s="6">
        <v>0</v>
      </c>
      <c r="L106" s="6">
        <v>0</v>
      </c>
      <c r="M106" s="6">
        <v>3</v>
      </c>
      <c r="N106" s="6">
        <v>0</v>
      </c>
      <c r="O106" s="6">
        <v>0</v>
      </c>
      <c r="P106" s="6">
        <v>1.5</v>
      </c>
      <c r="Q106" s="6">
        <v>12</v>
      </c>
    </row>
    <row r="107" spans="1:17" x14ac:dyDescent="0.25">
      <c r="A107" s="5" t="s">
        <v>104</v>
      </c>
      <c r="B107" s="5" t="s">
        <v>394</v>
      </c>
      <c r="C107" s="5" t="s">
        <v>410</v>
      </c>
      <c r="D107" s="6">
        <v>452311</v>
      </c>
      <c r="E107" s="7">
        <v>45020.491202233796</v>
      </c>
      <c r="F107" s="6">
        <f t="shared" si="1"/>
        <v>16.5</v>
      </c>
      <c r="G107" s="5" t="s">
        <v>62</v>
      </c>
      <c r="H107" s="5" t="s">
        <v>5</v>
      </c>
      <c r="I107" s="5" t="s">
        <v>3</v>
      </c>
      <c r="J107" s="5" t="s">
        <v>3</v>
      </c>
      <c r="K107" s="6">
        <v>0</v>
      </c>
      <c r="L107" s="6">
        <v>0</v>
      </c>
      <c r="M107" s="6">
        <v>3</v>
      </c>
      <c r="N107" s="6">
        <v>0</v>
      </c>
      <c r="O107" s="6">
        <v>0</v>
      </c>
      <c r="P107" s="6">
        <v>1.5</v>
      </c>
      <c r="Q107" s="6">
        <v>12</v>
      </c>
    </row>
    <row r="108" spans="1:17" x14ac:dyDescent="0.25">
      <c r="A108" s="5" t="s">
        <v>104</v>
      </c>
      <c r="B108" s="5" t="s">
        <v>394</v>
      </c>
      <c r="C108" s="5" t="s">
        <v>410</v>
      </c>
      <c r="D108" s="6">
        <v>451446</v>
      </c>
      <c r="E108" s="7">
        <v>45019.692821770834</v>
      </c>
      <c r="F108" s="6">
        <f t="shared" si="1"/>
        <v>16.5</v>
      </c>
      <c r="G108" s="5" t="s">
        <v>155</v>
      </c>
      <c r="H108" s="5" t="s">
        <v>5</v>
      </c>
      <c r="I108" s="5" t="s">
        <v>3</v>
      </c>
      <c r="J108" s="5" t="s">
        <v>3</v>
      </c>
      <c r="K108" s="6">
        <v>0</v>
      </c>
      <c r="L108" s="6">
        <v>0</v>
      </c>
      <c r="M108" s="6">
        <v>3</v>
      </c>
      <c r="N108" s="6">
        <v>0</v>
      </c>
      <c r="O108" s="6">
        <v>0</v>
      </c>
      <c r="P108" s="6">
        <v>1.5</v>
      </c>
      <c r="Q108" s="6">
        <v>12</v>
      </c>
    </row>
    <row r="109" spans="1:17" x14ac:dyDescent="0.25">
      <c r="A109" s="5" t="s">
        <v>104</v>
      </c>
      <c r="B109" s="5" t="s">
        <v>394</v>
      </c>
      <c r="C109" s="5" t="s">
        <v>410</v>
      </c>
      <c r="D109" s="6">
        <v>452717</v>
      </c>
      <c r="E109" s="7">
        <v>45020.718926504625</v>
      </c>
      <c r="F109" s="6">
        <f t="shared" si="1"/>
        <v>16</v>
      </c>
      <c r="G109" s="5" t="s">
        <v>241</v>
      </c>
      <c r="H109" s="5" t="s">
        <v>5</v>
      </c>
      <c r="I109" s="5" t="s">
        <v>3</v>
      </c>
      <c r="J109" s="5" t="s">
        <v>3</v>
      </c>
      <c r="K109" s="6">
        <v>0</v>
      </c>
      <c r="L109" s="6">
        <v>0</v>
      </c>
      <c r="M109" s="6">
        <v>3</v>
      </c>
      <c r="N109" s="6">
        <v>0</v>
      </c>
      <c r="O109" s="6">
        <v>0</v>
      </c>
      <c r="P109" s="6">
        <v>1</v>
      </c>
      <c r="Q109" s="6">
        <v>12</v>
      </c>
    </row>
    <row r="110" spans="1:17" x14ac:dyDescent="0.25">
      <c r="A110" s="5" t="s">
        <v>104</v>
      </c>
      <c r="B110" s="5" t="s">
        <v>394</v>
      </c>
      <c r="C110" s="5" t="s">
        <v>410</v>
      </c>
      <c r="D110" s="6">
        <v>452716</v>
      </c>
      <c r="E110" s="7">
        <v>45020.718918923609</v>
      </c>
      <c r="F110" s="6">
        <f t="shared" si="1"/>
        <v>16</v>
      </c>
      <c r="G110" s="5" t="s">
        <v>241</v>
      </c>
      <c r="H110" s="5" t="s">
        <v>5</v>
      </c>
      <c r="I110" s="5" t="s">
        <v>3</v>
      </c>
      <c r="J110" s="5" t="s">
        <v>3</v>
      </c>
      <c r="K110" s="6">
        <v>0</v>
      </c>
      <c r="L110" s="6">
        <v>0</v>
      </c>
      <c r="M110" s="6">
        <v>3</v>
      </c>
      <c r="N110" s="6">
        <v>0</v>
      </c>
      <c r="O110" s="6">
        <v>0</v>
      </c>
      <c r="P110" s="6">
        <v>1</v>
      </c>
      <c r="Q110" s="6">
        <v>12</v>
      </c>
    </row>
    <row r="111" spans="1:17" x14ac:dyDescent="0.25">
      <c r="A111" s="5" t="s">
        <v>104</v>
      </c>
      <c r="B111" s="5" t="s">
        <v>394</v>
      </c>
      <c r="C111" s="5" t="s">
        <v>410</v>
      </c>
      <c r="D111" s="6">
        <v>455167</v>
      </c>
      <c r="E111" s="7">
        <v>45025.701087499998</v>
      </c>
      <c r="F111" s="6">
        <f t="shared" si="1"/>
        <v>15.4</v>
      </c>
      <c r="G111" s="5" t="s">
        <v>57</v>
      </c>
      <c r="H111" s="5" t="s">
        <v>5</v>
      </c>
      <c r="I111" s="5" t="s">
        <v>3</v>
      </c>
      <c r="J111" s="5" t="s">
        <v>3</v>
      </c>
      <c r="K111" s="6">
        <v>0</v>
      </c>
      <c r="L111" s="6">
        <v>0</v>
      </c>
      <c r="M111" s="6">
        <v>3</v>
      </c>
      <c r="N111" s="6">
        <v>0</v>
      </c>
      <c r="O111" s="6">
        <v>0</v>
      </c>
      <c r="P111" s="6">
        <v>0.4</v>
      </c>
      <c r="Q111" s="6">
        <v>12</v>
      </c>
    </row>
    <row r="112" spans="1:17" x14ac:dyDescent="0.25">
      <c r="A112" s="5" t="s">
        <v>104</v>
      </c>
      <c r="B112" s="5" t="s">
        <v>394</v>
      </c>
      <c r="C112" s="5" t="s">
        <v>410</v>
      </c>
      <c r="D112" s="6">
        <v>451042</v>
      </c>
      <c r="E112" s="7">
        <v>45019.478052766201</v>
      </c>
      <c r="F112" s="6">
        <f t="shared" si="1"/>
        <v>15</v>
      </c>
      <c r="G112" s="5" t="s">
        <v>16</v>
      </c>
      <c r="H112" s="5" t="s">
        <v>5</v>
      </c>
      <c r="I112" s="5" t="s">
        <v>3</v>
      </c>
      <c r="J112" s="5" t="s">
        <v>3</v>
      </c>
      <c r="K112" s="6">
        <v>0</v>
      </c>
      <c r="L112" s="6">
        <v>0</v>
      </c>
      <c r="M112" s="6">
        <v>3</v>
      </c>
      <c r="N112" s="6">
        <v>0</v>
      </c>
      <c r="O112" s="6">
        <v>0</v>
      </c>
      <c r="P112" s="6">
        <v>0</v>
      </c>
      <c r="Q112" s="6">
        <v>12</v>
      </c>
    </row>
    <row r="113" spans="1:17" x14ac:dyDescent="0.25">
      <c r="A113" s="5" t="s">
        <v>104</v>
      </c>
      <c r="B113" s="5" t="s">
        <v>394</v>
      </c>
      <c r="C113" s="5" t="s">
        <v>410</v>
      </c>
      <c r="D113" s="6">
        <v>452450</v>
      </c>
      <c r="E113" s="7">
        <v>45020.586625057869</v>
      </c>
      <c r="F113" s="6">
        <f t="shared" si="1"/>
        <v>14.9</v>
      </c>
      <c r="G113" s="5" t="s">
        <v>226</v>
      </c>
      <c r="H113" s="5" t="s">
        <v>5</v>
      </c>
      <c r="I113" s="5" t="s">
        <v>3</v>
      </c>
      <c r="J113" s="5" t="s">
        <v>3</v>
      </c>
      <c r="K113" s="6">
        <v>0</v>
      </c>
      <c r="L113" s="6">
        <v>0</v>
      </c>
      <c r="M113" s="6">
        <v>3</v>
      </c>
      <c r="N113" s="6">
        <v>0</v>
      </c>
      <c r="O113" s="6">
        <v>0</v>
      </c>
      <c r="P113" s="6">
        <v>1.5</v>
      </c>
      <c r="Q113" s="6">
        <v>10.4</v>
      </c>
    </row>
    <row r="114" spans="1:17" x14ac:dyDescent="0.25">
      <c r="A114" s="5" t="s">
        <v>104</v>
      </c>
      <c r="B114" s="5" t="s">
        <v>394</v>
      </c>
      <c r="C114" s="5" t="s">
        <v>410</v>
      </c>
      <c r="D114" s="6">
        <v>451914</v>
      </c>
      <c r="E114" s="7">
        <v>45020.009747418982</v>
      </c>
      <c r="F114" s="6">
        <f t="shared" si="1"/>
        <v>11.7</v>
      </c>
      <c r="G114" s="5" t="s">
        <v>35</v>
      </c>
      <c r="H114" s="5" t="s">
        <v>5</v>
      </c>
      <c r="I114" s="5" t="s">
        <v>3</v>
      </c>
      <c r="J114" s="5" t="s">
        <v>3</v>
      </c>
      <c r="K114" s="6">
        <v>0</v>
      </c>
      <c r="L114" s="6">
        <v>0</v>
      </c>
      <c r="M114" s="6">
        <v>3</v>
      </c>
      <c r="N114" s="6">
        <v>0</v>
      </c>
      <c r="O114" s="6">
        <v>0</v>
      </c>
      <c r="P114" s="6">
        <v>1.5</v>
      </c>
      <c r="Q114" s="6">
        <v>7.2</v>
      </c>
    </row>
    <row r="115" spans="1:17" x14ac:dyDescent="0.25">
      <c r="A115" s="5" t="s">
        <v>104</v>
      </c>
      <c r="B115" s="5" t="s">
        <v>394</v>
      </c>
      <c r="C115" s="5" t="s">
        <v>410</v>
      </c>
      <c r="D115" s="6">
        <v>453203</v>
      </c>
      <c r="E115" s="7">
        <v>45021.459481747683</v>
      </c>
      <c r="F115" s="6">
        <f t="shared" si="1"/>
        <v>5.6999999999999993</v>
      </c>
      <c r="G115" s="5" t="s">
        <v>92</v>
      </c>
      <c r="H115" s="5" t="s">
        <v>5</v>
      </c>
      <c r="I115" s="5" t="s">
        <v>3</v>
      </c>
      <c r="J115" s="5" t="s">
        <v>3</v>
      </c>
      <c r="K115" s="6">
        <v>0</v>
      </c>
      <c r="L115" s="6">
        <v>0</v>
      </c>
      <c r="M115" s="6">
        <v>3</v>
      </c>
      <c r="N115" s="6">
        <v>0</v>
      </c>
      <c r="O115" s="6">
        <v>0</v>
      </c>
      <c r="P115" s="6">
        <v>0.3</v>
      </c>
      <c r="Q115" s="6">
        <v>2.4</v>
      </c>
    </row>
    <row r="116" spans="1:17" x14ac:dyDescent="0.25">
      <c r="A116" s="5" t="s">
        <v>104</v>
      </c>
      <c r="B116" s="5" t="s">
        <v>394</v>
      </c>
      <c r="C116" s="5" t="s">
        <v>410</v>
      </c>
      <c r="D116" s="6">
        <v>454892</v>
      </c>
      <c r="E116" s="7">
        <v>45024.714419560187</v>
      </c>
      <c r="F116" s="6">
        <f t="shared" si="1"/>
        <v>5.5</v>
      </c>
      <c r="G116" s="5" t="s">
        <v>82</v>
      </c>
      <c r="H116" s="5" t="s">
        <v>5</v>
      </c>
      <c r="I116" s="5" t="s">
        <v>3</v>
      </c>
      <c r="J116" s="5" t="s">
        <v>3</v>
      </c>
      <c r="K116" s="6">
        <v>0</v>
      </c>
      <c r="L116" s="6">
        <v>0</v>
      </c>
      <c r="M116" s="6">
        <v>3</v>
      </c>
      <c r="N116" s="6">
        <v>0</v>
      </c>
      <c r="O116" s="6">
        <v>0</v>
      </c>
      <c r="P116" s="6">
        <v>1.5</v>
      </c>
      <c r="Q116" s="6">
        <v>1</v>
      </c>
    </row>
    <row r="117" spans="1:17" x14ac:dyDescent="0.25">
      <c r="A117" s="5" t="s">
        <v>104</v>
      </c>
      <c r="B117" s="5" t="s">
        <v>394</v>
      </c>
      <c r="C117" s="5" t="s">
        <v>410</v>
      </c>
      <c r="D117" s="6">
        <v>451635</v>
      </c>
      <c r="E117" s="7">
        <v>45019.811500104166</v>
      </c>
      <c r="F117" s="6">
        <f t="shared" si="1"/>
        <v>4.4000000000000004</v>
      </c>
      <c r="G117" s="5" t="s">
        <v>169</v>
      </c>
      <c r="H117" s="5" t="s">
        <v>5</v>
      </c>
      <c r="I117" s="5" t="s">
        <v>3</v>
      </c>
      <c r="J117" s="5" t="s">
        <v>3</v>
      </c>
      <c r="K117" s="6">
        <v>0</v>
      </c>
      <c r="L117" s="6">
        <v>0</v>
      </c>
      <c r="M117" s="6">
        <v>3</v>
      </c>
      <c r="N117" s="6">
        <v>0</v>
      </c>
      <c r="O117" s="6">
        <v>0</v>
      </c>
      <c r="P117" s="6">
        <v>0.4</v>
      </c>
      <c r="Q117" s="6">
        <v>1</v>
      </c>
    </row>
    <row r="118" spans="1:17" x14ac:dyDescent="0.25">
      <c r="A118" s="5" t="s">
        <v>104</v>
      </c>
      <c r="B118" s="5" t="s">
        <v>394</v>
      </c>
      <c r="C118" s="5" t="s">
        <v>410</v>
      </c>
      <c r="D118" s="6">
        <v>451326</v>
      </c>
      <c r="E118" s="7">
        <v>45019.630621493052</v>
      </c>
      <c r="F118" s="6">
        <f t="shared" si="1"/>
        <v>3.5</v>
      </c>
      <c r="G118" s="5" t="s">
        <v>141</v>
      </c>
      <c r="H118" s="5" t="s">
        <v>5</v>
      </c>
      <c r="I118" s="5" t="s">
        <v>3</v>
      </c>
      <c r="J118" s="5" t="s">
        <v>3</v>
      </c>
      <c r="K118" s="6">
        <v>0</v>
      </c>
      <c r="L118" s="6">
        <v>0</v>
      </c>
      <c r="M118" s="6">
        <v>3</v>
      </c>
      <c r="N118" s="6">
        <v>0</v>
      </c>
      <c r="O118" s="6">
        <v>0</v>
      </c>
      <c r="P118" s="6">
        <v>0.5</v>
      </c>
      <c r="Q118" s="6">
        <v>0</v>
      </c>
    </row>
    <row r="119" spans="1:17" x14ac:dyDescent="0.25">
      <c r="A119" s="5" t="s">
        <v>104</v>
      </c>
      <c r="B119" s="5" t="s">
        <v>394</v>
      </c>
      <c r="C119" s="5" t="s">
        <v>410</v>
      </c>
      <c r="D119" s="6">
        <v>450953</v>
      </c>
      <c r="E119" s="7">
        <v>45019.42601844907</v>
      </c>
      <c r="F119" s="6">
        <f t="shared" si="1"/>
        <v>3.2</v>
      </c>
      <c r="G119" s="5" t="s">
        <v>111</v>
      </c>
      <c r="H119" s="5" t="s">
        <v>5</v>
      </c>
      <c r="I119" s="5" t="s">
        <v>3</v>
      </c>
      <c r="J119" s="5" t="s">
        <v>3</v>
      </c>
      <c r="K119" s="6">
        <v>0</v>
      </c>
      <c r="L119" s="6">
        <v>0</v>
      </c>
      <c r="M119" s="6">
        <v>3</v>
      </c>
      <c r="N119" s="6">
        <v>0</v>
      </c>
      <c r="O119" s="6">
        <v>0</v>
      </c>
      <c r="P119" s="6">
        <v>0.2</v>
      </c>
      <c r="Q119" s="6">
        <v>0</v>
      </c>
    </row>
    <row r="120" spans="1:17" x14ac:dyDescent="0.25">
      <c r="A120" s="5" t="s">
        <v>104</v>
      </c>
      <c r="B120" s="5" t="s">
        <v>394</v>
      </c>
      <c r="C120" s="5" t="s">
        <v>410</v>
      </c>
      <c r="D120" s="6">
        <v>450952</v>
      </c>
      <c r="E120" s="7">
        <v>45019.42598969907</v>
      </c>
      <c r="F120" s="6">
        <f t="shared" si="1"/>
        <v>3.2</v>
      </c>
      <c r="G120" s="5" t="s">
        <v>111</v>
      </c>
      <c r="H120" s="5" t="s">
        <v>5</v>
      </c>
      <c r="I120" s="5" t="s">
        <v>3</v>
      </c>
      <c r="J120" s="5" t="s">
        <v>3</v>
      </c>
      <c r="K120" s="6">
        <v>0</v>
      </c>
      <c r="L120" s="6">
        <v>0</v>
      </c>
      <c r="M120" s="6">
        <v>3</v>
      </c>
      <c r="N120" s="6">
        <v>0</v>
      </c>
      <c r="O120" s="6">
        <v>0</v>
      </c>
      <c r="P120" s="6">
        <v>0.2</v>
      </c>
      <c r="Q120" s="6">
        <v>0</v>
      </c>
    </row>
    <row r="121" spans="1:17" x14ac:dyDescent="0.25">
      <c r="A121" s="5" t="s">
        <v>104</v>
      </c>
      <c r="B121" s="5" t="s">
        <v>394</v>
      </c>
      <c r="C121" s="5" t="s">
        <v>411</v>
      </c>
      <c r="D121" s="6">
        <v>453514</v>
      </c>
      <c r="E121" s="7">
        <v>45021.680145706014</v>
      </c>
      <c r="F121" s="6">
        <f t="shared" si="1"/>
        <v>13</v>
      </c>
      <c r="G121" s="5" t="s">
        <v>95</v>
      </c>
      <c r="H121" s="5" t="s">
        <v>5</v>
      </c>
      <c r="I121" s="5" t="s">
        <v>4</v>
      </c>
      <c r="J121" s="5" t="s">
        <v>3</v>
      </c>
      <c r="K121" s="6">
        <v>6</v>
      </c>
      <c r="L121" s="6">
        <v>4</v>
      </c>
      <c r="M121" s="6">
        <v>3</v>
      </c>
      <c r="N121" s="6">
        <v>0</v>
      </c>
      <c r="O121" s="6">
        <v>0</v>
      </c>
      <c r="P121" s="6">
        <v>0</v>
      </c>
      <c r="Q121" s="6">
        <v>0</v>
      </c>
    </row>
    <row r="122" spans="1:17" x14ac:dyDescent="0.25">
      <c r="A122" s="5" t="s">
        <v>104</v>
      </c>
      <c r="B122" s="5" t="s">
        <v>394</v>
      </c>
      <c r="C122" s="5" t="s">
        <v>411</v>
      </c>
      <c r="D122" s="6">
        <v>453635</v>
      </c>
      <c r="E122" s="7">
        <v>45021.749025046294</v>
      </c>
      <c r="F122" s="6">
        <f t="shared" si="1"/>
        <v>10.5</v>
      </c>
      <c r="G122" s="5" t="s">
        <v>292</v>
      </c>
      <c r="H122" s="5" t="s">
        <v>5</v>
      </c>
      <c r="I122" s="5" t="s">
        <v>4</v>
      </c>
      <c r="J122" s="5" t="s">
        <v>3</v>
      </c>
      <c r="K122" s="6">
        <v>6</v>
      </c>
      <c r="L122" s="6">
        <v>0</v>
      </c>
      <c r="M122" s="6">
        <v>3</v>
      </c>
      <c r="N122" s="6">
        <v>0</v>
      </c>
      <c r="O122" s="6">
        <v>0</v>
      </c>
      <c r="P122" s="6">
        <v>1.5</v>
      </c>
      <c r="Q122" s="6">
        <v>0</v>
      </c>
    </row>
    <row r="123" spans="1:17" x14ac:dyDescent="0.25">
      <c r="A123" s="5" t="s">
        <v>104</v>
      </c>
      <c r="B123" s="5" t="s">
        <v>394</v>
      </c>
      <c r="C123" s="5" t="s">
        <v>411</v>
      </c>
      <c r="D123" s="6">
        <v>451026</v>
      </c>
      <c r="E123" s="7">
        <v>45019.466766793979</v>
      </c>
      <c r="F123" s="6">
        <f t="shared" si="1"/>
        <v>6</v>
      </c>
      <c r="G123" s="5" t="s">
        <v>117</v>
      </c>
      <c r="H123" s="5" t="s">
        <v>5</v>
      </c>
      <c r="I123" s="5" t="s">
        <v>3</v>
      </c>
      <c r="J123" s="5" t="s">
        <v>3</v>
      </c>
      <c r="K123" s="6">
        <v>0</v>
      </c>
      <c r="L123" s="6">
        <v>0</v>
      </c>
      <c r="M123" s="6">
        <v>3</v>
      </c>
      <c r="N123" s="6">
        <v>0</v>
      </c>
      <c r="O123" s="6">
        <v>0</v>
      </c>
      <c r="P123" s="6">
        <v>1</v>
      </c>
      <c r="Q123" s="6">
        <v>2</v>
      </c>
    </row>
    <row r="124" spans="1:17" x14ac:dyDescent="0.25">
      <c r="A124" s="5" t="s">
        <v>104</v>
      </c>
      <c r="B124" s="5" t="s">
        <v>394</v>
      </c>
      <c r="C124" s="5" t="s">
        <v>411</v>
      </c>
      <c r="D124" s="6">
        <v>451811</v>
      </c>
      <c r="E124" s="7">
        <v>45019.929075844906</v>
      </c>
      <c r="F124" s="6">
        <f t="shared" si="1"/>
        <v>5.7</v>
      </c>
      <c r="G124" s="5" t="s">
        <v>188</v>
      </c>
      <c r="H124" s="5" t="s">
        <v>5</v>
      </c>
      <c r="I124" s="5" t="s">
        <v>3</v>
      </c>
      <c r="J124" s="5" t="s">
        <v>3</v>
      </c>
      <c r="K124" s="6">
        <v>0</v>
      </c>
      <c r="L124" s="6">
        <v>0</v>
      </c>
      <c r="M124" s="6">
        <v>3</v>
      </c>
      <c r="N124" s="6">
        <v>0</v>
      </c>
      <c r="O124" s="6">
        <v>0</v>
      </c>
      <c r="P124" s="6">
        <v>1.5</v>
      </c>
      <c r="Q124" s="6">
        <v>1.2</v>
      </c>
    </row>
    <row r="125" spans="1:17" x14ac:dyDescent="0.25">
      <c r="A125" s="5" t="s">
        <v>104</v>
      </c>
      <c r="B125" s="5" t="s">
        <v>394</v>
      </c>
      <c r="C125" s="5" t="s">
        <v>411</v>
      </c>
      <c r="D125" s="6">
        <v>451417</v>
      </c>
      <c r="E125" s="7">
        <v>45019.662963738425</v>
      </c>
      <c r="F125" s="6">
        <f t="shared" si="1"/>
        <v>5.7</v>
      </c>
      <c r="G125" s="5" t="s">
        <v>69</v>
      </c>
      <c r="H125" s="5" t="s">
        <v>5</v>
      </c>
      <c r="I125" s="5" t="s">
        <v>3</v>
      </c>
      <c r="J125" s="5" t="s">
        <v>3</v>
      </c>
      <c r="K125" s="6">
        <v>0</v>
      </c>
      <c r="L125" s="6">
        <v>0</v>
      </c>
      <c r="M125" s="6">
        <v>3</v>
      </c>
      <c r="N125" s="6">
        <v>0</v>
      </c>
      <c r="O125" s="6">
        <v>0</v>
      </c>
      <c r="P125" s="6">
        <v>1.5</v>
      </c>
      <c r="Q125" s="6">
        <v>1.2</v>
      </c>
    </row>
    <row r="126" spans="1:17" x14ac:dyDescent="0.25">
      <c r="A126" s="5" t="s">
        <v>104</v>
      </c>
      <c r="B126" s="5" t="s">
        <v>394</v>
      </c>
      <c r="C126" s="5" t="s">
        <v>411</v>
      </c>
      <c r="D126" s="6">
        <v>453202</v>
      </c>
      <c r="E126" s="7">
        <v>45021.459480740741</v>
      </c>
      <c r="F126" s="6">
        <f t="shared" si="1"/>
        <v>5.6999999999999993</v>
      </c>
      <c r="G126" s="5" t="s">
        <v>92</v>
      </c>
      <c r="H126" s="5" t="s">
        <v>5</v>
      </c>
      <c r="I126" s="5" t="s">
        <v>3</v>
      </c>
      <c r="J126" s="5" t="s">
        <v>3</v>
      </c>
      <c r="K126" s="6">
        <v>0</v>
      </c>
      <c r="L126" s="6">
        <v>0</v>
      </c>
      <c r="M126" s="6">
        <v>3</v>
      </c>
      <c r="N126" s="6">
        <v>0</v>
      </c>
      <c r="O126" s="6">
        <v>0</v>
      </c>
      <c r="P126" s="6">
        <v>0.3</v>
      </c>
      <c r="Q126" s="6">
        <v>2.4</v>
      </c>
    </row>
    <row r="127" spans="1:17" x14ac:dyDescent="0.25">
      <c r="A127" s="5" t="s">
        <v>104</v>
      </c>
      <c r="B127" s="5" t="s">
        <v>394</v>
      </c>
      <c r="C127" s="5" t="s">
        <v>411</v>
      </c>
      <c r="D127" s="6">
        <v>455197</v>
      </c>
      <c r="E127" s="7">
        <v>45025.763845138885</v>
      </c>
      <c r="F127" s="6">
        <f t="shared" si="1"/>
        <v>5.6</v>
      </c>
      <c r="G127" s="5" t="s">
        <v>48</v>
      </c>
      <c r="H127" s="5" t="s">
        <v>5</v>
      </c>
      <c r="I127" s="5" t="s">
        <v>3</v>
      </c>
      <c r="J127" s="5" t="s">
        <v>3</v>
      </c>
      <c r="K127" s="6">
        <v>0</v>
      </c>
      <c r="L127" s="6">
        <v>0</v>
      </c>
      <c r="M127" s="6">
        <v>3</v>
      </c>
      <c r="N127" s="6">
        <v>0</v>
      </c>
      <c r="O127" s="6">
        <v>0</v>
      </c>
      <c r="P127" s="6">
        <v>0.8</v>
      </c>
      <c r="Q127" s="6">
        <v>1.8</v>
      </c>
    </row>
    <row r="128" spans="1:17" x14ac:dyDescent="0.25">
      <c r="A128" s="5" t="s">
        <v>104</v>
      </c>
      <c r="B128" s="5" t="s">
        <v>394</v>
      </c>
      <c r="C128" s="5" t="s">
        <v>411</v>
      </c>
      <c r="D128" s="6">
        <v>451712</v>
      </c>
      <c r="E128" s="7">
        <v>45019.872845196754</v>
      </c>
      <c r="F128" s="6">
        <f t="shared" si="1"/>
        <v>5.5</v>
      </c>
      <c r="G128" s="5" t="s">
        <v>82</v>
      </c>
      <c r="H128" s="5" t="s">
        <v>11</v>
      </c>
      <c r="I128" s="5" t="s">
        <v>3</v>
      </c>
      <c r="J128" s="5" t="s">
        <v>3</v>
      </c>
      <c r="K128" s="6">
        <v>0</v>
      </c>
      <c r="L128" s="6">
        <v>0</v>
      </c>
      <c r="M128" s="6">
        <v>3</v>
      </c>
      <c r="N128" s="6">
        <v>0</v>
      </c>
      <c r="O128" s="6">
        <v>0</v>
      </c>
      <c r="P128" s="6">
        <v>1.5</v>
      </c>
      <c r="Q128" s="6">
        <v>1</v>
      </c>
    </row>
    <row r="129" spans="1:17" x14ac:dyDescent="0.25">
      <c r="A129" s="5" t="s">
        <v>104</v>
      </c>
      <c r="B129" s="5" t="s">
        <v>394</v>
      </c>
      <c r="C129" s="5" t="s">
        <v>411</v>
      </c>
      <c r="D129" s="6">
        <v>455170</v>
      </c>
      <c r="E129" s="7">
        <v>45025.701456620365</v>
      </c>
      <c r="F129" s="6">
        <f t="shared" si="1"/>
        <v>5.4</v>
      </c>
      <c r="G129" s="5" t="s">
        <v>64</v>
      </c>
      <c r="H129" s="5" t="s">
        <v>5</v>
      </c>
      <c r="I129" s="5" t="s">
        <v>3</v>
      </c>
      <c r="J129" s="5" t="s">
        <v>3</v>
      </c>
      <c r="K129" s="6">
        <v>0</v>
      </c>
      <c r="L129" s="6">
        <v>0</v>
      </c>
      <c r="M129" s="6">
        <v>3</v>
      </c>
      <c r="N129" s="6">
        <v>0</v>
      </c>
      <c r="O129" s="6">
        <v>0</v>
      </c>
      <c r="P129" s="6">
        <v>0</v>
      </c>
      <c r="Q129" s="6">
        <v>2.4</v>
      </c>
    </row>
    <row r="130" spans="1:17" x14ac:dyDescent="0.25">
      <c r="A130" s="5" t="s">
        <v>104</v>
      </c>
      <c r="B130" s="5" t="s">
        <v>394</v>
      </c>
      <c r="C130" s="5" t="s">
        <v>411</v>
      </c>
      <c r="D130" s="6">
        <v>451817</v>
      </c>
      <c r="E130" s="7">
        <v>45019.935814594908</v>
      </c>
      <c r="F130" s="6">
        <f t="shared" ref="F130:F193" si="2">SUM(K130+L130+M130+N130+O130+P130+Q130)</f>
        <v>5.3000000000000007</v>
      </c>
      <c r="G130" s="5" t="s">
        <v>189</v>
      </c>
      <c r="H130" s="5" t="s">
        <v>5</v>
      </c>
      <c r="I130" s="5" t="s">
        <v>3</v>
      </c>
      <c r="J130" s="5" t="s">
        <v>3</v>
      </c>
      <c r="K130" s="6">
        <v>0</v>
      </c>
      <c r="L130" s="6">
        <v>0</v>
      </c>
      <c r="M130" s="6">
        <v>3</v>
      </c>
      <c r="N130" s="6">
        <v>0</v>
      </c>
      <c r="O130" s="6">
        <v>0</v>
      </c>
      <c r="P130" s="6">
        <v>0.7</v>
      </c>
      <c r="Q130" s="6">
        <v>1.6</v>
      </c>
    </row>
    <row r="131" spans="1:17" x14ac:dyDescent="0.25">
      <c r="A131" s="5" t="s">
        <v>104</v>
      </c>
      <c r="B131" s="5" t="s">
        <v>394</v>
      </c>
      <c r="C131" s="5" t="s">
        <v>411</v>
      </c>
      <c r="D131" s="6">
        <v>453362</v>
      </c>
      <c r="E131" s="7">
        <v>45021.547294317126</v>
      </c>
      <c r="F131" s="6">
        <f t="shared" si="2"/>
        <v>5.3</v>
      </c>
      <c r="G131" s="5" t="s">
        <v>275</v>
      </c>
      <c r="H131" s="5" t="s">
        <v>5</v>
      </c>
      <c r="I131" s="5" t="s">
        <v>3</v>
      </c>
      <c r="J131" s="5" t="s">
        <v>3</v>
      </c>
      <c r="K131" s="6">
        <v>0</v>
      </c>
      <c r="L131" s="6">
        <v>0</v>
      </c>
      <c r="M131" s="6">
        <v>3</v>
      </c>
      <c r="N131" s="6">
        <v>0</v>
      </c>
      <c r="O131" s="6">
        <v>0</v>
      </c>
      <c r="P131" s="6">
        <v>1.5</v>
      </c>
      <c r="Q131" s="6">
        <v>0.8</v>
      </c>
    </row>
    <row r="132" spans="1:17" x14ac:dyDescent="0.25">
      <c r="A132" s="5" t="s">
        <v>104</v>
      </c>
      <c r="B132" s="5" t="s">
        <v>394</v>
      </c>
      <c r="C132" s="5" t="s">
        <v>411</v>
      </c>
      <c r="D132" s="6">
        <v>452338</v>
      </c>
      <c r="E132" s="7">
        <v>45020.511170081016</v>
      </c>
      <c r="F132" s="6">
        <f t="shared" si="2"/>
        <v>5.3</v>
      </c>
      <c r="G132" s="5" t="s">
        <v>218</v>
      </c>
      <c r="H132" s="5" t="s">
        <v>5</v>
      </c>
      <c r="I132" s="5" t="s">
        <v>3</v>
      </c>
      <c r="J132" s="5" t="s">
        <v>3</v>
      </c>
      <c r="K132" s="6">
        <v>0</v>
      </c>
      <c r="L132" s="6">
        <v>0</v>
      </c>
      <c r="M132" s="6">
        <v>3</v>
      </c>
      <c r="N132" s="6">
        <v>0</v>
      </c>
      <c r="O132" s="6">
        <v>0</v>
      </c>
      <c r="P132" s="6">
        <v>1.5</v>
      </c>
      <c r="Q132" s="6">
        <v>0.8</v>
      </c>
    </row>
    <row r="133" spans="1:17" x14ac:dyDescent="0.25">
      <c r="A133" s="5" t="s">
        <v>104</v>
      </c>
      <c r="B133" s="5" t="s">
        <v>394</v>
      </c>
      <c r="C133" s="5" t="s">
        <v>411</v>
      </c>
      <c r="D133" s="6">
        <v>452475</v>
      </c>
      <c r="E133" s="7">
        <v>45020.59239302083</v>
      </c>
      <c r="F133" s="6">
        <f t="shared" si="2"/>
        <v>5.0999999999999996</v>
      </c>
      <c r="G133" s="5" t="s">
        <v>43</v>
      </c>
      <c r="H133" s="5" t="s">
        <v>5</v>
      </c>
      <c r="I133" s="5" t="s">
        <v>3</v>
      </c>
      <c r="J133" s="5" t="s">
        <v>3</v>
      </c>
      <c r="K133" s="6">
        <v>0</v>
      </c>
      <c r="L133" s="6">
        <v>0</v>
      </c>
      <c r="M133" s="6">
        <v>3</v>
      </c>
      <c r="N133" s="6">
        <v>0</v>
      </c>
      <c r="O133" s="6">
        <v>0</v>
      </c>
      <c r="P133" s="6">
        <v>1.5</v>
      </c>
      <c r="Q133" s="6">
        <v>0.6</v>
      </c>
    </row>
    <row r="134" spans="1:17" x14ac:dyDescent="0.25">
      <c r="A134" s="5" t="s">
        <v>104</v>
      </c>
      <c r="B134" s="5" t="s">
        <v>394</v>
      </c>
      <c r="C134" s="5" t="s">
        <v>411</v>
      </c>
      <c r="D134" s="6">
        <v>451385</v>
      </c>
      <c r="E134" s="7">
        <v>45019.647831516202</v>
      </c>
      <c r="F134" s="6">
        <f t="shared" si="2"/>
        <v>5.0999999999999996</v>
      </c>
      <c r="G134" s="5" t="s">
        <v>148</v>
      </c>
      <c r="H134" s="5" t="s">
        <v>5</v>
      </c>
      <c r="I134" s="5" t="s">
        <v>3</v>
      </c>
      <c r="J134" s="5" t="s">
        <v>3</v>
      </c>
      <c r="K134" s="6">
        <v>0</v>
      </c>
      <c r="L134" s="6">
        <v>0</v>
      </c>
      <c r="M134" s="6">
        <v>3</v>
      </c>
      <c r="N134" s="6">
        <v>0</v>
      </c>
      <c r="O134" s="6">
        <v>0</v>
      </c>
      <c r="P134" s="6">
        <v>1.5</v>
      </c>
      <c r="Q134" s="6">
        <v>0.6</v>
      </c>
    </row>
    <row r="135" spans="1:17" x14ac:dyDescent="0.25">
      <c r="A135" s="5" t="s">
        <v>104</v>
      </c>
      <c r="B135" s="5" t="s">
        <v>394</v>
      </c>
      <c r="C135" s="5" t="s">
        <v>411</v>
      </c>
      <c r="D135" s="6">
        <v>451426</v>
      </c>
      <c r="E135" s="7">
        <v>45019.669545104167</v>
      </c>
      <c r="F135" s="6">
        <f t="shared" si="2"/>
        <v>5</v>
      </c>
      <c r="G135" s="5" t="s">
        <v>152</v>
      </c>
      <c r="H135" s="5" t="s">
        <v>5</v>
      </c>
      <c r="I135" s="5" t="s">
        <v>3</v>
      </c>
      <c r="J135" s="5" t="s">
        <v>3</v>
      </c>
      <c r="K135" s="6">
        <v>0</v>
      </c>
      <c r="L135" s="6">
        <v>0</v>
      </c>
      <c r="M135" s="6">
        <v>3</v>
      </c>
      <c r="N135" s="6">
        <v>0</v>
      </c>
      <c r="O135" s="6">
        <v>0</v>
      </c>
      <c r="P135" s="6">
        <v>0.8</v>
      </c>
      <c r="Q135" s="6">
        <v>1.2</v>
      </c>
    </row>
    <row r="136" spans="1:17" x14ac:dyDescent="0.25">
      <c r="A136" s="5" t="s">
        <v>104</v>
      </c>
      <c r="B136" s="5" t="s">
        <v>394</v>
      </c>
      <c r="C136" s="5" t="s">
        <v>411</v>
      </c>
      <c r="D136" s="6">
        <v>453278</v>
      </c>
      <c r="E136" s="7">
        <v>45021.492014293981</v>
      </c>
      <c r="F136" s="6">
        <f t="shared" si="2"/>
        <v>4.9000000000000004</v>
      </c>
      <c r="G136" s="5" t="s">
        <v>96</v>
      </c>
      <c r="H136" s="5" t="s">
        <v>5</v>
      </c>
      <c r="I136" s="5" t="s">
        <v>3</v>
      </c>
      <c r="J136" s="5" t="s">
        <v>3</v>
      </c>
      <c r="K136" s="6">
        <v>0</v>
      </c>
      <c r="L136" s="6">
        <v>0</v>
      </c>
      <c r="M136" s="6">
        <v>3</v>
      </c>
      <c r="N136" s="6">
        <v>0</v>
      </c>
      <c r="O136" s="6">
        <v>0</v>
      </c>
      <c r="P136" s="6">
        <v>0.7</v>
      </c>
      <c r="Q136" s="6">
        <v>1.2</v>
      </c>
    </row>
    <row r="137" spans="1:17" x14ac:dyDescent="0.25">
      <c r="A137" s="5" t="s">
        <v>104</v>
      </c>
      <c r="B137" s="5" t="s">
        <v>394</v>
      </c>
      <c r="C137" s="5" t="s">
        <v>411</v>
      </c>
      <c r="D137" s="6">
        <v>452381</v>
      </c>
      <c r="E137" s="7">
        <v>45020.546892569444</v>
      </c>
      <c r="F137" s="6">
        <f t="shared" si="2"/>
        <v>4.9000000000000004</v>
      </c>
      <c r="G137" s="5" t="s">
        <v>222</v>
      </c>
      <c r="H137" s="5" t="s">
        <v>11</v>
      </c>
      <c r="I137" s="5" t="s">
        <v>3</v>
      </c>
      <c r="J137" s="5" t="s">
        <v>3</v>
      </c>
      <c r="K137" s="6">
        <v>0</v>
      </c>
      <c r="L137" s="6">
        <v>0</v>
      </c>
      <c r="M137" s="6">
        <v>3</v>
      </c>
      <c r="N137" s="6">
        <v>0</v>
      </c>
      <c r="O137" s="6">
        <v>0</v>
      </c>
      <c r="P137" s="6">
        <v>1.5</v>
      </c>
      <c r="Q137" s="6">
        <v>0.4</v>
      </c>
    </row>
    <row r="138" spans="1:17" x14ac:dyDescent="0.25">
      <c r="A138" s="5" t="s">
        <v>104</v>
      </c>
      <c r="B138" s="5" t="s">
        <v>394</v>
      </c>
      <c r="C138" s="5" t="s">
        <v>411</v>
      </c>
      <c r="D138" s="6">
        <v>452022</v>
      </c>
      <c r="E138" s="7">
        <v>45020.278069768516</v>
      </c>
      <c r="F138" s="6">
        <f t="shared" si="2"/>
        <v>4.9000000000000004</v>
      </c>
      <c r="G138" s="5" t="s">
        <v>206</v>
      </c>
      <c r="H138" s="5" t="s">
        <v>5</v>
      </c>
      <c r="I138" s="5" t="s">
        <v>3</v>
      </c>
      <c r="J138" s="5" t="s">
        <v>3</v>
      </c>
      <c r="K138" s="6">
        <v>0</v>
      </c>
      <c r="L138" s="6">
        <v>0</v>
      </c>
      <c r="M138" s="6">
        <v>3</v>
      </c>
      <c r="N138" s="6">
        <v>0</v>
      </c>
      <c r="O138" s="6">
        <v>0</v>
      </c>
      <c r="P138" s="6">
        <v>1.5</v>
      </c>
      <c r="Q138" s="6">
        <v>0.4</v>
      </c>
    </row>
    <row r="139" spans="1:17" x14ac:dyDescent="0.25">
      <c r="A139" s="5" t="s">
        <v>104</v>
      </c>
      <c r="B139" s="5" t="s">
        <v>394</v>
      </c>
      <c r="C139" s="5" t="s">
        <v>411</v>
      </c>
      <c r="D139" s="6">
        <v>452664</v>
      </c>
      <c r="E139" s="7">
        <v>45020.683683090276</v>
      </c>
      <c r="F139" s="6">
        <f t="shared" si="2"/>
        <v>4.8</v>
      </c>
      <c r="G139" s="5" t="s">
        <v>236</v>
      </c>
      <c r="H139" s="5" t="s">
        <v>5</v>
      </c>
      <c r="I139" s="5" t="s">
        <v>3</v>
      </c>
      <c r="J139" s="5" t="s">
        <v>3</v>
      </c>
      <c r="K139" s="6">
        <v>0</v>
      </c>
      <c r="L139" s="6">
        <v>0</v>
      </c>
      <c r="M139" s="6">
        <v>3</v>
      </c>
      <c r="N139" s="6">
        <v>0</v>
      </c>
      <c r="O139" s="6">
        <v>0</v>
      </c>
      <c r="P139" s="6">
        <v>0.4</v>
      </c>
      <c r="Q139" s="6">
        <v>1.4</v>
      </c>
    </row>
    <row r="140" spans="1:17" x14ac:dyDescent="0.25">
      <c r="A140" s="5" t="s">
        <v>104</v>
      </c>
      <c r="B140" s="5" t="s">
        <v>394</v>
      </c>
      <c r="C140" s="5" t="s">
        <v>411</v>
      </c>
      <c r="D140" s="6">
        <v>455281</v>
      </c>
      <c r="E140" s="7">
        <v>45025.874564988422</v>
      </c>
      <c r="F140" s="6">
        <f t="shared" si="2"/>
        <v>4.8</v>
      </c>
      <c r="G140" s="5" t="s">
        <v>383</v>
      </c>
      <c r="H140" s="5" t="s">
        <v>5</v>
      </c>
      <c r="I140" s="5" t="s">
        <v>3</v>
      </c>
      <c r="J140" s="5" t="s">
        <v>3</v>
      </c>
      <c r="K140" s="6">
        <v>0</v>
      </c>
      <c r="L140" s="6">
        <v>0</v>
      </c>
      <c r="M140" s="6">
        <v>3</v>
      </c>
      <c r="N140" s="6">
        <v>0</v>
      </c>
      <c r="O140" s="6">
        <v>0</v>
      </c>
      <c r="P140" s="6">
        <v>0.6</v>
      </c>
      <c r="Q140" s="6">
        <v>1.2</v>
      </c>
    </row>
    <row r="141" spans="1:17" x14ac:dyDescent="0.25">
      <c r="A141" s="5" t="s">
        <v>104</v>
      </c>
      <c r="B141" s="5" t="s">
        <v>394</v>
      </c>
      <c r="C141" s="5" t="s">
        <v>411</v>
      </c>
      <c r="D141" s="6">
        <v>451866</v>
      </c>
      <c r="E141" s="7">
        <v>45019.96180222222</v>
      </c>
      <c r="F141" s="6">
        <f t="shared" si="2"/>
        <v>4.8</v>
      </c>
      <c r="G141" s="5" t="s">
        <v>194</v>
      </c>
      <c r="H141" s="5" t="s">
        <v>5</v>
      </c>
      <c r="I141" s="5" t="s">
        <v>3</v>
      </c>
      <c r="J141" s="5" t="s">
        <v>3</v>
      </c>
      <c r="K141" s="6">
        <v>0</v>
      </c>
      <c r="L141" s="6">
        <v>0</v>
      </c>
      <c r="M141" s="6">
        <v>3</v>
      </c>
      <c r="N141" s="6">
        <v>0</v>
      </c>
      <c r="O141" s="6">
        <v>0</v>
      </c>
      <c r="P141" s="6">
        <v>1</v>
      </c>
      <c r="Q141" s="6">
        <v>0.8</v>
      </c>
    </row>
    <row r="142" spans="1:17" x14ac:dyDescent="0.25">
      <c r="A142" s="5" t="s">
        <v>104</v>
      </c>
      <c r="B142" s="5" t="s">
        <v>394</v>
      </c>
      <c r="C142" s="5" t="s">
        <v>411</v>
      </c>
      <c r="D142" s="6">
        <v>454057</v>
      </c>
      <c r="E142" s="7">
        <v>45022.549075740739</v>
      </c>
      <c r="F142" s="6">
        <f t="shared" si="2"/>
        <v>4.6000000000000005</v>
      </c>
      <c r="G142" s="5" t="s">
        <v>308</v>
      </c>
      <c r="H142" s="5" t="s">
        <v>5</v>
      </c>
      <c r="I142" s="5" t="s">
        <v>3</v>
      </c>
      <c r="J142" s="5" t="s">
        <v>3</v>
      </c>
      <c r="K142" s="6">
        <v>0</v>
      </c>
      <c r="L142" s="6">
        <v>0</v>
      </c>
      <c r="M142" s="6">
        <v>3</v>
      </c>
      <c r="N142" s="6">
        <v>0</v>
      </c>
      <c r="O142" s="6">
        <v>0</v>
      </c>
      <c r="P142" s="6">
        <v>1.2</v>
      </c>
      <c r="Q142" s="6">
        <v>0.4</v>
      </c>
    </row>
    <row r="143" spans="1:17" x14ac:dyDescent="0.25">
      <c r="A143" s="5" t="s">
        <v>104</v>
      </c>
      <c r="B143" s="5" t="s">
        <v>394</v>
      </c>
      <c r="C143" s="5" t="s">
        <v>411</v>
      </c>
      <c r="D143" s="6">
        <v>451016</v>
      </c>
      <c r="E143" s="7">
        <v>45019.464618229162</v>
      </c>
      <c r="F143" s="6">
        <f t="shared" si="2"/>
        <v>4.5999999999999996</v>
      </c>
      <c r="G143" s="5" t="s">
        <v>26</v>
      </c>
      <c r="H143" s="5" t="s">
        <v>11</v>
      </c>
      <c r="I143" s="5" t="s">
        <v>3</v>
      </c>
      <c r="J143" s="5" t="s">
        <v>3</v>
      </c>
      <c r="K143" s="6">
        <v>0</v>
      </c>
      <c r="L143" s="6">
        <v>0</v>
      </c>
      <c r="M143" s="6">
        <v>3</v>
      </c>
      <c r="N143" s="6">
        <v>0</v>
      </c>
      <c r="O143" s="6">
        <v>0</v>
      </c>
      <c r="P143" s="6">
        <v>0</v>
      </c>
      <c r="Q143" s="6">
        <v>1.6</v>
      </c>
    </row>
    <row r="144" spans="1:17" x14ac:dyDescent="0.25">
      <c r="A144" s="5" t="s">
        <v>104</v>
      </c>
      <c r="B144" s="5" t="s">
        <v>394</v>
      </c>
      <c r="C144" s="5" t="s">
        <v>411</v>
      </c>
      <c r="D144" s="6">
        <v>452196</v>
      </c>
      <c r="E144" s="7">
        <v>45020.427870370368</v>
      </c>
      <c r="F144" s="6">
        <f t="shared" si="2"/>
        <v>4.5999999999999996</v>
      </c>
      <c r="G144" s="5" t="s">
        <v>72</v>
      </c>
      <c r="H144" s="5" t="s">
        <v>5</v>
      </c>
      <c r="I144" s="5" t="s">
        <v>3</v>
      </c>
      <c r="J144" s="5" t="s">
        <v>3</v>
      </c>
      <c r="K144" s="6">
        <v>0</v>
      </c>
      <c r="L144" s="6">
        <v>0</v>
      </c>
      <c r="M144" s="6">
        <v>3</v>
      </c>
      <c r="N144" s="6">
        <v>0</v>
      </c>
      <c r="O144" s="6">
        <v>0</v>
      </c>
      <c r="P144" s="6">
        <v>1</v>
      </c>
      <c r="Q144" s="6">
        <v>0.6</v>
      </c>
    </row>
    <row r="145" spans="1:17" x14ac:dyDescent="0.25">
      <c r="A145" s="5" t="s">
        <v>104</v>
      </c>
      <c r="B145" s="5" t="s">
        <v>394</v>
      </c>
      <c r="C145" s="5" t="s">
        <v>411</v>
      </c>
      <c r="D145" s="6">
        <v>455284</v>
      </c>
      <c r="E145" s="7">
        <v>45025.878443425921</v>
      </c>
      <c r="F145" s="6">
        <f t="shared" si="2"/>
        <v>4.5</v>
      </c>
      <c r="G145" s="5" t="s">
        <v>384</v>
      </c>
      <c r="H145" s="5" t="s">
        <v>5</v>
      </c>
      <c r="I145" s="5" t="s">
        <v>3</v>
      </c>
      <c r="J145" s="5" t="s">
        <v>3</v>
      </c>
      <c r="K145" s="6">
        <v>0</v>
      </c>
      <c r="L145" s="6">
        <v>0</v>
      </c>
      <c r="M145" s="6">
        <v>3</v>
      </c>
      <c r="N145" s="6">
        <v>0</v>
      </c>
      <c r="O145" s="6">
        <v>0</v>
      </c>
      <c r="P145" s="6">
        <v>1.5</v>
      </c>
      <c r="Q145" s="6">
        <v>0</v>
      </c>
    </row>
    <row r="146" spans="1:17" x14ac:dyDescent="0.25">
      <c r="A146" s="5" t="s">
        <v>104</v>
      </c>
      <c r="B146" s="5" t="s">
        <v>394</v>
      </c>
      <c r="C146" s="5" t="s">
        <v>411</v>
      </c>
      <c r="D146" s="6">
        <v>455161</v>
      </c>
      <c r="E146" s="7">
        <v>45025.677692893514</v>
      </c>
      <c r="F146" s="6">
        <f t="shared" si="2"/>
        <v>4.5</v>
      </c>
      <c r="G146" s="5" t="s">
        <v>370</v>
      </c>
      <c r="H146" s="5" t="s">
        <v>5</v>
      </c>
      <c r="I146" s="5" t="s">
        <v>3</v>
      </c>
      <c r="J146" s="5" t="s">
        <v>3</v>
      </c>
      <c r="K146" s="6">
        <v>0</v>
      </c>
      <c r="L146" s="6">
        <v>0</v>
      </c>
      <c r="M146" s="6">
        <v>3</v>
      </c>
      <c r="N146" s="6">
        <v>0</v>
      </c>
      <c r="O146" s="6">
        <v>0</v>
      </c>
      <c r="P146" s="6">
        <v>1.5</v>
      </c>
      <c r="Q146" s="6">
        <v>0</v>
      </c>
    </row>
    <row r="147" spans="1:17" x14ac:dyDescent="0.25">
      <c r="A147" s="5" t="s">
        <v>104</v>
      </c>
      <c r="B147" s="5" t="s">
        <v>394</v>
      </c>
      <c r="C147" s="5" t="s">
        <v>411</v>
      </c>
      <c r="D147" s="6">
        <v>454690</v>
      </c>
      <c r="E147" s="7">
        <v>45023.976661631939</v>
      </c>
      <c r="F147" s="6">
        <f t="shared" si="2"/>
        <v>4.5</v>
      </c>
      <c r="G147" s="5" t="s">
        <v>337</v>
      </c>
      <c r="H147" s="5" t="s">
        <v>5</v>
      </c>
      <c r="I147" s="5" t="s">
        <v>3</v>
      </c>
      <c r="J147" s="5" t="s">
        <v>3</v>
      </c>
      <c r="K147" s="6">
        <v>0</v>
      </c>
      <c r="L147" s="6">
        <v>0</v>
      </c>
      <c r="M147" s="6">
        <v>3</v>
      </c>
      <c r="N147" s="6">
        <v>0</v>
      </c>
      <c r="O147" s="6">
        <v>0</v>
      </c>
      <c r="P147" s="6">
        <v>1.5</v>
      </c>
      <c r="Q147" s="6">
        <v>0</v>
      </c>
    </row>
    <row r="148" spans="1:17" x14ac:dyDescent="0.25">
      <c r="A148" s="5" t="s">
        <v>104</v>
      </c>
      <c r="B148" s="5" t="s">
        <v>394</v>
      </c>
      <c r="C148" s="5" t="s">
        <v>411</v>
      </c>
      <c r="D148" s="6">
        <v>454684</v>
      </c>
      <c r="E148" s="7">
        <v>45023.949722523146</v>
      </c>
      <c r="F148" s="6">
        <f t="shared" si="2"/>
        <v>4.5</v>
      </c>
      <c r="G148" s="5" t="s">
        <v>335</v>
      </c>
      <c r="H148" s="5" t="s">
        <v>5</v>
      </c>
      <c r="I148" s="5" t="s">
        <v>3</v>
      </c>
      <c r="J148" s="5" t="s">
        <v>3</v>
      </c>
      <c r="K148" s="6">
        <v>0</v>
      </c>
      <c r="L148" s="6">
        <v>0</v>
      </c>
      <c r="M148" s="6">
        <v>3</v>
      </c>
      <c r="N148" s="6">
        <v>0</v>
      </c>
      <c r="O148" s="6">
        <v>0</v>
      </c>
      <c r="P148" s="6">
        <v>1.5</v>
      </c>
      <c r="Q148" s="6">
        <v>0</v>
      </c>
    </row>
    <row r="149" spans="1:17" x14ac:dyDescent="0.25">
      <c r="A149" s="5" t="s">
        <v>104</v>
      </c>
      <c r="B149" s="5" t="s">
        <v>394</v>
      </c>
      <c r="C149" s="5" t="s">
        <v>411</v>
      </c>
      <c r="D149" s="6">
        <v>454339</v>
      </c>
      <c r="E149" s="7">
        <v>45022.825613113426</v>
      </c>
      <c r="F149" s="6">
        <f t="shared" si="2"/>
        <v>4.5</v>
      </c>
      <c r="G149" s="5" t="s">
        <v>318</v>
      </c>
      <c r="H149" s="5" t="s">
        <v>5</v>
      </c>
      <c r="I149" s="5" t="s">
        <v>3</v>
      </c>
      <c r="J149" s="5" t="s">
        <v>3</v>
      </c>
      <c r="K149" s="6">
        <v>0</v>
      </c>
      <c r="L149" s="6">
        <v>0</v>
      </c>
      <c r="M149" s="6">
        <v>3</v>
      </c>
      <c r="N149" s="6">
        <v>0</v>
      </c>
      <c r="O149" s="6">
        <v>0</v>
      </c>
      <c r="P149" s="6">
        <v>1.5</v>
      </c>
      <c r="Q149" s="6">
        <v>0</v>
      </c>
    </row>
    <row r="150" spans="1:17" x14ac:dyDescent="0.25">
      <c r="A150" s="5" t="s">
        <v>104</v>
      </c>
      <c r="B150" s="5" t="s">
        <v>394</v>
      </c>
      <c r="C150" s="5" t="s">
        <v>411</v>
      </c>
      <c r="D150" s="6">
        <v>453526</v>
      </c>
      <c r="E150" s="7">
        <v>45021.683618634255</v>
      </c>
      <c r="F150" s="6">
        <f t="shared" si="2"/>
        <v>4.5</v>
      </c>
      <c r="G150" s="5" t="s">
        <v>54</v>
      </c>
      <c r="H150" s="5" t="s">
        <v>5</v>
      </c>
      <c r="I150" s="5" t="s">
        <v>3</v>
      </c>
      <c r="J150" s="5" t="s">
        <v>3</v>
      </c>
      <c r="K150" s="6">
        <v>0</v>
      </c>
      <c r="L150" s="6">
        <v>0</v>
      </c>
      <c r="M150" s="6">
        <v>3</v>
      </c>
      <c r="N150" s="6">
        <v>0</v>
      </c>
      <c r="O150" s="6">
        <v>0</v>
      </c>
      <c r="P150" s="6">
        <v>1.5</v>
      </c>
      <c r="Q150" s="6">
        <v>0</v>
      </c>
    </row>
    <row r="151" spans="1:17" x14ac:dyDescent="0.25">
      <c r="A151" s="5" t="s">
        <v>104</v>
      </c>
      <c r="B151" s="5" t="s">
        <v>394</v>
      </c>
      <c r="C151" s="5" t="s">
        <v>411</v>
      </c>
      <c r="D151" s="6">
        <v>453244</v>
      </c>
      <c r="E151" s="7">
        <v>45021.481568680552</v>
      </c>
      <c r="F151" s="6">
        <f t="shared" si="2"/>
        <v>4.5</v>
      </c>
      <c r="G151" s="5" t="s">
        <v>49</v>
      </c>
      <c r="H151" s="5" t="s">
        <v>5</v>
      </c>
      <c r="I151" s="5" t="s">
        <v>3</v>
      </c>
      <c r="J151" s="5" t="s">
        <v>3</v>
      </c>
      <c r="K151" s="6">
        <v>0</v>
      </c>
      <c r="L151" s="6">
        <v>0</v>
      </c>
      <c r="M151" s="6">
        <v>3</v>
      </c>
      <c r="N151" s="6">
        <v>0</v>
      </c>
      <c r="O151" s="6">
        <v>0</v>
      </c>
      <c r="P151" s="6">
        <v>1.5</v>
      </c>
      <c r="Q151" s="6">
        <v>0</v>
      </c>
    </row>
    <row r="152" spans="1:17" x14ac:dyDescent="0.25">
      <c r="A152" s="5" t="s">
        <v>104</v>
      </c>
      <c r="B152" s="5" t="s">
        <v>394</v>
      </c>
      <c r="C152" s="5" t="s">
        <v>411</v>
      </c>
      <c r="D152" s="6">
        <v>452759</v>
      </c>
      <c r="E152" s="7">
        <v>45020.751537268516</v>
      </c>
      <c r="F152" s="6">
        <f t="shared" si="2"/>
        <v>4.5</v>
      </c>
      <c r="G152" s="5" t="s">
        <v>243</v>
      </c>
      <c r="H152" s="5" t="s">
        <v>5</v>
      </c>
      <c r="I152" s="5" t="s">
        <v>3</v>
      </c>
      <c r="J152" s="5" t="s">
        <v>3</v>
      </c>
      <c r="K152" s="6">
        <v>0</v>
      </c>
      <c r="L152" s="6">
        <v>0</v>
      </c>
      <c r="M152" s="6">
        <v>3</v>
      </c>
      <c r="N152" s="6">
        <v>0</v>
      </c>
      <c r="O152" s="6">
        <v>0</v>
      </c>
      <c r="P152" s="6">
        <v>1.5</v>
      </c>
      <c r="Q152" s="6">
        <v>0</v>
      </c>
    </row>
    <row r="153" spans="1:17" x14ac:dyDescent="0.25">
      <c r="A153" s="5" t="s">
        <v>104</v>
      </c>
      <c r="B153" s="5" t="s">
        <v>394</v>
      </c>
      <c r="C153" s="5" t="s">
        <v>411</v>
      </c>
      <c r="D153" s="6">
        <v>452520</v>
      </c>
      <c r="E153" s="7">
        <v>45020.613803969907</v>
      </c>
      <c r="F153" s="6">
        <f t="shared" si="2"/>
        <v>4.5</v>
      </c>
      <c r="G153" s="5" t="s">
        <v>229</v>
      </c>
      <c r="H153" s="5" t="s">
        <v>5</v>
      </c>
      <c r="I153" s="5" t="s">
        <v>3</v>
      </c>
      <c r="J153" s="5" t="s">
        <v>3</v>
      </c>
      <c r="K153" s="6">
        <v>0</v>
      </c>
      <c r="L153" s="6">
        <v>0</v>
      </c>
      <c r="M153" s="6">
        <v>3</v>
      </c>
      <c r="N153" s="6">
        <v>0</v>
      </c>
      <c r="O153" s="6">
        <v>0</v>
      </c>
      <c r="P153" s="6">
        <v>1.5</v>
      </c>
      <c r="Q153" s="6">
        <v>0</v>
      </c>
    </row>
    <row r="154" spans="1:17" x14ac:dyDescent="0.25">
      <c r="A154" s="5" t="s">
        <v>104</v>
      </c>
      <c r="B154" s="5" t="s">
        <v>394</v>
      </c>
      <c r="C154" s="5" t="s">
        <v>411</v>
      </c>
      <c r="D154" s="6">
        <v>452324</v>
      </c>
      <c r="E154" s="7">
        <v>45020.500985543978</v>
      </c>
      <c r="F154" s="6">
        <f t="shared" si="2"/>
        <v>4.5</v>
      </c>
      <c r="G154" s="5" t="s">
        <v>217</v>
      </c>
      <c r="H154" s="5" t="s">
        <v>11</v>
      </c>
      <c r="I154" s="5" t="s">
        <v>3</v>
      </c>
      <c r="J154" s="5" t="s">
        <v>3</v>
      </c>
      <c r="K154" s="6">
        <v>0</v>
      </c>
      <c r="L154" s="6">
        <v>0</v>
      </c>
      <c r="M154" s="6">
        <v>3</v>
      </c>
      <c r="N154" s="6">
        <v>0</v>
      </c>
      <c r="O154" s="6">
        <v>0</v>
      </c>
      <c r="P154" s="6">
        <v>1.5</v>
      </c>
      <c r="Q154" s="6">
        <v>0</v>
      </c>
    </row>
    <row r="155" spans="1:17" x14ac:dyDescent="0.25">
      <c r="A155" s="5" t="s">
        <v>104</v>
      </c>
      <c r="B155" s="5" t="s">
        <v>394</v>
      </c>
      <c r="C155" s="5" t="s">
        <v>411</v>
      </c>
      <c r="D155" s="6">
        <v>452249</v>
      </c>
      <c r="E155" s="7">
        <v>45020.453051759258</v>
      </c>
      <c r="F155" s="6">
        <f t="shared" si="2"/>
        <v>4.5</v>
      </c>
      <c r="G155" s="5" t="s">
        <v>210</v>
      </c>
      <c r="H155" s="5" t="s">
        <v>11</v>
      </c>
      <c r="I155" s="5" t="s">
        <v>3</v>
      </c>
      <c r="J155" s="5" t="s">
        <v>3</v>
      </c>
      <c r="K155" s="6">
        <v>0</v>
      </c>
      <c r="L155" s="6">
        <v>0</v>
      </c>
      <c r="M155" s="6">
        <v>3</v>
      </c>
      <c r="N155" s="6">
        <v>0</v>
      </c>
      <c r="O155" s="6">
        <v>0</v>
      </c>
      <c r="P155" s="6">
        <v>1.5</v>
      </c>
      <c r="Q155" s="6">
        <v>0</v>
      </c>
    </row>
    <row r="156" spans="1:17" x14ac:dyDescent="0.25">
      <c r="A156" s="5" t="s">
        <v>104</v>
      </c>
      <c r="B156" s="5" t="s">
        <v>394</v>
      </c>
      <c r="C156" s="5" t="s">
        <v>411</v>
      </c>
      <c r="D156" s="6">
        <v>451853</v>
      </c>
      <c r="E156" s="7">
        <v>45019.949330625001</v>
      </c>
      <c r="F156" s="6">
        <f t="shared" si="2"/>
        <v>4.5</v>
      </c>
      <c r="G156" s="5" t="s">
        <v>193</v>
      </c>
      <c r="H156" s="5" t="s">
        <v>5</v>
      </c>
      <c r="I156" s="5" t="s">
        <v>3</v>
      </c>
      <c r="J156" s="5" t="s">
        <v>3</v>
      </c>
      <c r="K156" s="6">
        <v>0</v>
      </c>
      <c r="L156" s="6">
        <v>0</v>
      </c>
      <c r="M156" s="6">
        <v>3</v>
      </c>
      <c r="N156" s="6">
        <v>0</v>
      </c>
      <c r="O156" s="6">
        <v>0</v>
      </c>
      <c r="P156" s="6">
        <v>1.5</v>
      </c>
      <c r="Q156" s="6">
        <v>0</v>
      </c>
    </row>
    <row r="157" spans="1:17" x14ac:dyDescent="0.25">
      <c r="A157" s="5" t="s">
        <v>104</v>
      </c>
      <c r="B157" s="5" t="s">
        <v>394</v>
      </c>
      <c r="C157" s="5" t="s">
        <v>411</v>
      </c>
      <c r="D157" s="6">
        <v>451522</v>
      </c>
      <c r="E157" s="7">
        <v>45019.762960624998</v>
      </c>
      <c r="F157" s="6">
        <f t="shared" si="2"/>
        <v>4.5</v>
      </c>
      <c r="G157" s="5" t="s">
        <v>162</v>
      </c>
      <c r="H157" s="5" t="s">
        <v>11</v>
      </c>
      <c r="I157" s="5" t="s">
        <v>3</v>
      </c>
      <c r="J157" s="5" t="s">
        <v>3</v>
      </c>
      <c r="K157" s="6">
        <v>0</v>
      </c>
      <c r="L157" s="6">
        <v>0</v>
      </c>
      <c r="M157" s="6">
        <v>3</v>
      </c>
      <c r="N157" s="6">
        <v>0</v>
      </c>
      <c r="O157" s="6">
        <v>0</v>
      </c>
      <c r="P157" s="6">
        <v>1.5</v>
      </c>
      <c r="Q157" s="6">
        <v>0</v>
      </c>
    </row>
    <row r="158" spans="1:17" x14ac:dyDescent="0.25">
      <c r="A158" s="5" t="s">
        <v>104</v>
      </c>
      <c r="B158" s="5" t="s">
        <v>394</v>
      </c>
      <c r="C158" s="5" t="s">
        <v>411</v>
      </c>
      <c r="D158" s="6">
        <v>451634</v>
      </c>
      <c r="E158" s="7">
        <v>45019.811498229166</v>
      </c>
      <c r="F158" s="6">
        <f t="shared" si="2"/>
        <v>4.4000000000000004</v>
      </c>
      <c r="G158" s="5" t="s">
        <v>169</v>
      </c>
      <c r="H158" s="5" t="s">
        <v>5</v>
      </c>
      <c r="I158" s="5" t="s">
        <v>3</v>
      </c>
      <c r="J158" s="5" t="s">
        <v>3</v>
      </c>
      <c r="K158" s="6">
        <v>0</v>
      </c>
      <c r="L158" s="6">
        <v>0</v>
      </c>
      <c r="M158" s="6">
        <v>3</v>
      </c>
      <c r="N158" s="6">
        <v>0</v>
      </c>
      <c r="O158" s="6">
        <v>0</v>
      </c>
      <c r="P158" s="6">
        <v>0.4</v>
      </c>
      <c r="Q158" s="6">
        <v>1</v>
      </c>
    </row>
    <row r="159" spans="1:17" x14ac:dyDescent="0.25">
      <c r="A159" s="5" t="s">
        <v>104</v>
      </c>
      <c r="B159" s="5" t="s">
        <v>394</v>
      </c>
      <c r="C159" s="5" t="s">
        <v>411</v>
      </c>
      <c r="D159" s="6">
        <v>452704</v>
      </c>
      <c r="E159" s="7">
        <v>45020.709332210645</v>
      </c>
      <c r="F159" s="6">
        <f t="shared" si="2"/>
        <v>4.4000000000000004</v>
      </c>
      <c r="G159" s="5" t="s">
        <v>239</v>
      </c>
      <c r="H159" s="5" t="s">
        <v>5</v>
      </c>
      <c r="I159" s="5" t="s">
        <v>3</v>
      </c>
      <c r="J159" s="5" t="s">
        <v>3</v>
      </c>
      <c r="K159" s="6">
        <v>0</v>
      </c>
      <c r="L159" s="6">
        <v>0</v>
      </c>
      <c r="M159" s="6">
        <v>3</v>
      </c>
      <c r="N159" s="6">
        <v>0</v>
      </c>
      <c r="O159" s="6">
        <v>0</v>
      </c>
      <c r="P159" s="6">
        <v>1.4</v>
      </c>
      <c r="Q159" s="6">
        <v>0</v>
      </c>
    </row>
    <row r="160" spans="1:17" x14ac:dyDescent="0.25">
      <c r="A160" s="5" t="s">
        <v>104</v>
      </c>
      <c r="B160" s="5" t="s">
        <v>394</v>
      </c>
      <c r="C160" s="5" t="s">
        <v>411</v>
      </c>
      <c r="D160" s="6">
        <v>451062</v>
      </c>
      <c r="E160" s="7">
        <v>45019.484516597222</v>
      </c>
      <c r="F160" s="6">
        <f t="shared" si="2"/>
        <v>4.4000000000000004</v>
      </c>
      <c r="G160" s="5" t="s">
        <v>119</v>
      </c>
      <c r="H160" s="5" t="s">
        <v>5</v>
      </c>
      <c r="I160" s="5" t="s">
        <v>3</v>
      </c>
      <c r="J160" s="5" t="s">
        <v>3</v>
      </c>
      <c r="K160" s="6">
        <v>0</v>
      </c>
      <c r="L160" s="6">
        <v>0</v>
      </c>
      <c r="M160" s="6">
        <v>3</v>
      </c>
      <c r="N160" s="6">
        <v>0</v>
      </c>
      <c r="O160" s="6">
        <v>0</v>
      </c>
      <c r="P160" s="6">
        <v>1.4</v>
      </c>
      <c r="Q160" s="6">
        <v>0</v>
      </c>
    </row>
    <row r="161" spans="1:17" x14ac:dyDescent="0.25">
      <c r="A161" s="5" t="s">
        <v>104</v>
      </c>
      <c r="B161" s="5" t="s">
        <v>394</v>
      </c>
      <c r="C161" s="5" t="s">
        <v>411</v>
      </c>
      <c r="D161" s="6">
        <v>454526</v>
      </c>
      <c r="E161" s="7">
        <v>45023.548211053239</v>
      </c>
      <c r="F161" s="6">
        <f t="shared" si="2"/>
        <v>4.3</v>
      </c>
      <c r="G161" s="5" t="s">
        <v>325</v>
      </c>
      <c r="H161" s="5" t="s">
        <v>5</v>
      </c>
      <c r="I161" s="5" t="s">
        <v>3</v>
      </c>
      <c r="J161" s="5" t="s">
        <v>3</v>
      </c>
      <c r="K161" s="6">
        <v>0</v>
      </c>
      <c r="L161" s="6">
        <v>0</v>
      </c>
      <c r="M161" s="6">
        <v>3</v>
      </c>
      <c r="N161" s="6">
        <v>0</v>
      </c>
      <c r="O161" s="6">
        <v>0</v>
      </c>
      <c r="P161" s="6">
        <v>0.5</v>
      </c>
      <c r="Q161" s="6">
        <v>0.8</v>
      </c>
    </row>
    <row r="162" spans="1:17" x14ac:dyDescent="0.25">
      <c r="A162" s="5" t="s">
        <v>104</v>
      </c>
      <c r="B162" s="5" t="s">
        <v>394</v>
      </c>
      <c r="C162" s="5" t="s">
        <v>411</v>
      </c>
      <c r="D162" s="6">
        <v>451465</v>
      </c>
      <c r="E162" s="7">
        <v>45019.717270763889</v>
      </c>
      <c r="F162" s="6">
        <f t="shared" si="2"/>
        <v>4.3</v>
      </c>
      <c r="G162" s="5" t="s">
        <v>158</v>
      </c>
      <c r="H162" s="5" t="s">
        <v>11</v>
      </c>
      <c r="I162" s="5" t="s">
        <v>3</v>
      </c>
      <c r="J162" s="5" t="s">
        <v>3</v>
      </c>
      <c r="K162" s="6">
        <v>0</v>
      </c>
      <c r="L162" s="6">
        <v>0</v>
      </c>
      <c r="M162" s="6">
        <v>3</v>
      </c>
      <c r="N162" s="6">
        <v>0</v>
      </c>
      <c r="O162" s="6">
        <v>0</v>
      </c>
      <c r="P162" s="6">
        <v>0.5</v>
      </c>
      <c r="Q162" s="6">
        <v>0.8</v>
      </c>
    </row>
    <row r="163" spans="1:17" x14ac:dyDescent="0.25">
      <c r="A163" s="5" t="s">
        <v>104</v>
      </c>
      <c r="B163" s="5" t="s">
        <v>394</v>
      </c>
      <c r="C163" s="5" t="s">
        <v>411</v>
      </c>
      <c r="D163" s="6">
        <v>451366</v>
      </c>
      <c r="E163" s="7">
        <v>45019.643919050926</v>
      </c>
      <c r="F163" s="6">
        <f t="shared" si="2"/>
        <v>4.3</v>
      </c>
      <c r="G163" s="5" t="s">
        <v>146</v>
      </c>
      <c r="H163" s="5" t="s">
        <v>5</v>
      </c>
      <c r="I163" s="5" t="s">
        <v>3</v>
      </c>
      <c r="J163" s="5" t="s">
        <v>3</v>
      </c>
      <c r="K163" s="6">
        <v>0</v>
      </c>
      <c r="L163" s="6">
        <v>0</v>
      </c>
      <c r="M163" s="6">
        <v>3</v>
      </c>
      <c r="N163" s="6">
        <v>0</v>
      </c>
      <c r="O163" s="6">
        <v>0</v>
      </c>
      <c r="P163" s="6">
        <v>0.9</v>
      </c>
      <c r="Q163" s="6">
        <v>0.4</v>
      </c>
    </row>
    <row r="164" spans="1:17" x14ac:dyDescent="0.25">
      <c r="A164" s="5" t="s">
        <v>104</v>
      </c>
      <c r="B164" s="5" t="s">
        <v>394</v>
      </c>
      <c r="C164" s="5" t="s">
        <v>411</v>
      </c>
      <c r="D164" s="6">
        <v>452187</v>
      </c>
      <c r="E164" s="7">
        <v>45020.424040960643</v>
      </c>
      <c r="F164" s="6">
        <f t="shared" si="2"/>
        <v>4.2</v>
      </c>
      <c r="G164" s="5" t="s">
        <v>209</v>
      </c>
      <c r="H164" s="5" t="s">
        <v>5</v>
      </c>
      <c r="I164" s="5" t="s">
        <v>3</v>
      </c>
      <c r="J164" s="5" t="s">
        <v>3</v>
      </c>
      <c r="K164" s="6">
        <v>0</v>
      </c>
      <c r="L164" s="6">
        <v>0</v>
      </c>
      <c r="M164" s="6">
        <v>3</v>
      </c>
      <c r="N164" s="6">
        <v>0</v>
      </c>
      <c r="O164" s="6">
        <v>0</v>
      </c>
      <c r="P164" s="6">
        <v>0.2</v>
      </c>
      <c r="Q164" s="6">
        <v>1</v>
      </c>
    </row>
    <row r="165" spans="1:17" x14ac:dyDescent="0.25">
      <c r="A165" s="5" t="s">
        <v>104</v>
      </c>
      <c r="B165" s="5" t="s">
        <v>394</v>
      </c>
      <c r="C165" s="5" t="s">
        <v>411</v>
      </c>
      <c r="D165" s="6">
        <v>453179</v>
      </c>
      <c r="E165" s="7">
        <v>45021.445652789349</v>
      </c>
      <c r="F165" s="6">
        <f t="shared" si="2"/>
        <v>4.2</v>
      </c>
      <c r="G165" s="5" t="s">
        <v>271</v>
      </c>
      <c r="H165" s="5" t="s">
        <v>5</v>
      </c>
      <c r="I165" s="5" t="s">
        <v>3</v>
      </c>
      <c r="J165" s="5" t="s">
        <v>3</v>
      </c>
      <c r="K165" s="6">
        <v>0</v>
      </c>
      <c r="L165" s="6">
        <v>0</v>
      </c>
      <c r="M165" s="6">
        <v>3</v>
      </c>
      <c r="N165" s="6">
        <v>0</v>
      </c>
      <c r="O165" s="6">
        <v>0</v>
      </c>
      <c r="P165" s="6">
        <v>0.8</v>
      </c>
      <c r="Q165" s="6">
        <v>0.4</v>
      </c>
    </row>
    <row r="166" spans="1:17" x14ac:dyDescent="0.25">
      <c r="A166" s="5" t="s">
        <v>104</v>
      </c>
      <c r="B166" s="5" t="s">
        <v>394</v>
      </c>
      <c r="C166" s="5" t="s">
        <v>411</v>
      </c>
      <c r="D166" s="6">
        <v>451788</v>
      </c>
      <c r="E166" s="7">
        <v>45019.913374039352</v>
      </c>
      <c r="F166" s="6">
        <f t="shared" si="2"/>
        <v>4.2</v>
      </c>
      <c r="G166" s="5" t="s">
        <v>184</v>
      </c>
      <c r="H166" s="5" t="s">
        <v>5</v>
      </c>
      <c r="I166" s="5" t="s">
        <v>3</v>
      </c>
      <c r="J166" s="5" t="s">
        <v>3</v>
      </c>
      <c r="K166" s="6">
        <v>0</v>
      </c>
      <c r="L166" s="6">
        <v>0</v>
      </c>
      <c r="M166" s="6">
        <v>3</v>
      </c>
      <c r="N166" s="6">
        <v>0</v>
      </c>
      <c r="O166" s="6">
        <v>0</v>
      </c>
      <c r="P166" s="6">
        <v>1</v>
      </c>
      <c r="Q166" s="6">
        <v>0.2</v>
      </c>
    </row>
    <row r="167" spans="1:17" x14ac:dyDescent="0.25">
      <c r="A167" s="5" t="s">
        <v>104</v>
      </c>
      <c r="B167" s="5" t="s">
        <v>394</v>
      </c>
      <c r="C167" s="5" t="s">
        <v>411</v>
      </c>
      <c r="D167" s="6">
        <v>452857</v>
      </c>
      <c r="E167" s="7">
        <v>45020.834838981478</v>
      </c>
      <c r="F167" s="6">
        <f t="shared" si="2"/>
        <v>4.1000000000000005</v>
      </c>
      <c r="G167" s="5" t="s">
        <v>249</v>
      </c>
      <c r="H167" s="5" t="s">
        <v>5</v>
      </c>
      <c r="I167" s="5" t="s">
        <v>3</v>
      </c>
      <c r="J167" s="5" t="s">
        <v>3</v>
      </c>
      <c r="K167" s="6">
        <v>0</v>
      </c>
      <c r="L167" s="6">
        <v>0</v>
      </c>
      <c r="M167" s="6">
        <v>3</v>
      </c>
      <c r="N167" s="6">
        <v>0</v>
      </c>
      <c r="O167" s="6">
        <v>0</v>
      </c>
      <c r="P167" s="6">
        <v>0.7</v>
      </c>
      <c r="Q167" s="6">
        <v>0.4</v>
      </c>
    </row>
    <row r="168" spans="1:17" x14ac:dyDescent="0.25">
      <c r="A168" s="5" t="s">
        <v>104</v>
      </c>
      <c r="B168" s="5" t="s">
        <v>394</v>
      </c>
      <c r="C168" s="5" t="s">
        <v>411</v>
      </c>
      <c r="D168" s="6">
        <v>455346</v>
      </c>
      <c r="E168" s="7">
        <v>45025.998266689814</v>
      </c>
      <c r="F168" s="6">
        <f t="shared" si="2"/>
        <v>4.0999999999999996</v>
      </c>
      <c r="G168" s="5" t="s">
        <v>393</v>
      </c>
      <c r="H168" s="5" t="s">
        <v>5</v>
      </c>
      <c r="I168" s="5" t="s">
        <v>3</v>
      </c>
      <c r="J168" s="5" t="s">
        <v>3</v>
      </c>
      <c r="K168" s="6">
        <v>0</v>
      </c>
      <c r="L168" s="6">
        <v>0</v>
      </c>
      <c r="M168" s="6">
        <v>3</v>
      </c>
      <c r="N168" s="6">
        <v>0</v>
      </c>
      <c r="O168" s="6">
        <v>0</v>
      </c>
      <c r="P168" s="6">
        <v>1.1000000000000001</v>
      </c>
      <c r="Q168" s="6">
        <v>0</v>
      </c>
    </row>
    <row r="169" spans="1:17" x14ac:dyDescent="0.25">
      <c r="A169" s="5" t="s">
        <v>104</v>
      </c>
      <c r="B169" s="5" t="s">
        <v>394</v>
      </c>
      <c r="C169" s="5" t="s">
        <v>411</v>
      </c>
      <c r="D169" s="6">
        <v>453079</v>
      </c>
      <c r="E169" s="7">
        <v>45021.372258668976</v>
      </c>
      <c r="F169" s="6">
        <f t="shared" si="2"/>
        <v>4.0999999999999996</v>
      </c>
      <c r="G169" s="5" t="s">
        <v>39</v>
      </c>
      <c r="H169" s="5" t="s">
        <v>5</v>
      </c>
      <c r="I169" s="5" t="s">
        <v>3</v>
      </c>
      <c r="J169" s="5" t="s">
        <v>3</v>
      </c>
      <c r="K169" s="6">
        <v>0</v>
      </c>
      <c r="L169" s="6">
        <v>0</v>
      </c>
      <c r="M169" s="6">
        <v>3</v>
      </c>
      <c r="N169" s="6">
        <v>0</v>
      </c>
      <c r="O169" s="6">
        <v>0</v>
      </c>
      <c r="P169" s="6">
        <v>1.1000000000000001</v>
      </c>
      <c r="Q169" s="6">
        <v>0</v>
      </c>
    </row>
    <row r="170" spans="1:17" x14ac:dyDescent="0.25">
      <c r="A170" s="5" t="s">
        <v>104</v>
      </c>
      <c r="B170" s="5" t="s">
        <v>394</v>
      </c>
      <c r="C170" s="5" t="s">
        <v>411</v>
      </c>
      <c r="D170" s="6">
        <v>452322</v>
      </c>
      <c r="E170" s="7">
        <v>45020.499528576387</v>
      </c>
      <c r="F170" s="6">
        <f t="shared" si="2"/>
        <v>4.0999999999999996</v>
      </c>
      <c r="G170" s="5" t="s">
        <v>216</v>
      </c>
      <c r="H170" s="5" t="s">
        <v>5</v>
      </c>
      <c r="I170" s="5" t="s">
        <v>3</v>
      </c>
      <c r="J170" s="5" t="s">
        <v>3</v>
      </c>
      <c r="K170" s="6">
        <v>0</v>
      </c>
      <c r="L170" s="6">
        <v>0</v>
      </c>
      <c r="M170" s="6">
        <v>3</v>
      </c>
      <c r="N170" s="6">
        <v>0</v>
      </c>
      <c r="O170" s="6">
        <v>0</v>
      </c>
      <c r="P170" s="6">
        <v>1.1000000000000001</v>
      </c>
      <c r="Q170" s="6">
        <v>0</v>
      </c>
    </row>
    <row r="171" spans="1:17" x14ac:dyDescent="0.25">
      <c r="A171" s="5" t="s">
        <v>104</v>
      </c>
      <c r="B171" s="5" t="s">
        <v>394</v>
      </c>
      <c r="C171" s="5" t="s">
        <v>411</v>
      </c>
      <c r="D171" s="6">
        <v>451115</v>
      </c>
      <c r="E171" s="7">
        <v>45019.510279861111</v>
      </c>
      <c r="F171" s="6">
        <f t="shared" si="2"/>
        <v>4.0999999999999996</v>
      </c>
      <c r="G171" s="5" t="s">
        <v>126</v>
      </c>
      <c r="H171" s="5" t="s">
        <v>5</v>
      </c>
      <c r="I171" s="5" t="s">
        <v>3</v>
      </c>
      <c r="J171" s="5" t="s">
        <v>3</v>
      </c>
      <c r="K171" s="6">
        <v>0</v>
      </c>
      <c r="L171" s="6">
        <v>0</v>
      </c>
      <c r="M171" s="6">
        <v>3</v>
      </c>
      <c r="N171" s="6">
        <v>0</v>
      </c>
      <c r="O171" s="6">
        <v>0</v>
      </c>
      <c r="P171" s="6">
        <v>1.1000000000000001</v>
      </c>
      <c r="Q171" s="6">
        <v>0</v>
      </c>
    </row>
    <row r="172" spans="1:17" x14ac:dyDescent="0.25">
      <c r="A172" s="5" t="s">
        <v>104</v>
      </c>
      <c r="B172" s="5" t="s">
        <v>394</v>
      </c>
      <c r="C172" s="5" t="s">
        <v>411</v>
      </c>
      <c r="D172" s="6">
        <v>451701</v>
      </c>
      <c r="E172" s="7">
        <v>45019.857465231478</v>
      </c>
      <c r="F172" s="6">
        <f t="shared" si="2"/>
        <v>4</v>
      </c>
      <c r="G172" s="5" t="s">
        <v>75</v>
      </c>
      <c r="H172" s="5" t="s">
        <v>11</v>
      </c>
      <c r="I172" s="5" t="s">
        <v>3</v>
      </c>
      <c r="J172" s="5" t="s">
        <v>3</v>
      </c>
      <c r="K172" s="6">
        <v>0</v>
      </c>
      <c r="L172" s="6">
        <v>0</v>
      </c>
      <c r="M172" s="6">
        <v>3</v>
      </c>
      <c r="N172" s="6">
        <v>0</v>
      </c>
      <c r="O172" s="6">
        <v>0</v>
      </c>
      <c r="P172" s="6">
        <v>0</v>
      </c>
      <c r="Q172" s="6">
        <v>1</v>
      </c>
    </row>
    <row r="173" spans="1:17" x14ac:dyDescent="0.25">
      <c r="A173" s="5" t="s">
        <v>104</v>
      </c>
      <c r="B173" s="5" t="s">
        <v>394</v>
      </c>
      <c r="C173" s="5" t="s">
        <v>411</v>
      </c>
      <c r="D173" s="6">
        <v>451099</v>
      </c>
      <c r="E173" s="7">
        <v>45019.498014710647</v>
      </c>
      <c r="F173" s="6">
        <f t="shared" si="2"/>
        <v>4</v>
      </c>
      <c r="G173" s="5" t="s">
        <v>124</v>
      </c>
      <c r="H173" s="5" t="s">
        <v>5</v>
      </c>
      <c r="I173" s="5" t="s">
        <v>3</v>
      </c>
      <c r="J173" s="5" t="s">
        <v>3</v>
      </c>
      <c r="K173" s="6">
        <v>0</v>
      </c>
      <c r="L173" s="6">
        <v>0</v>
      </c>
      <c r="M173" s="6">
        <v>3</v>
      </c>
      <c r="N173" s="6">
        <v>0</v>
      </c>
      <c r="O173" s="6">
        <v>0</v>
      </c>
      <c r="P173" s="6">
        <v>0.2</v>
      </c>
      <c r="Q173" s="6">
        <v>0.8</v>
      </c>
    </row>
    <row r="174" spans="1:17" x14ac:dyDescent="0.25">
      <c r="A174" s="5" t="s">
        <v>104</v>
      </c>
      <c r="B174" s="5" t="s">
        <v>394</v>
      </c>
      <c r="C174" s="5" t="s">
        <v>411</v>
      </c>
      <c r="D174" s="6">
        <v>453279</v>
      </c>
      <c r="E174" s="7">
        <v>45021.492019074074</v>
      </c>
      <c r="F174" s="6">
        <f t="shared" si="2"/>
        <v>4</v>
      </c>
      <c r="G174" s="5" t="s">
        <v>18</v>
      </c>
      <c r="H174" s="5" t="s">
        <v>5</v>
      </c>
      <c r="I174" s="5" t="s">
        <v>3</v>
      </c>
      <c r="J174" s="5" t="s">
        <v>3</v>
      </c>
      <c r="K174" s="6">
        <v>0</v>
      </c>
      <c r="L174" s="6">
        <v>0</v>
      </c>
      <c r="M174" s="6">
        <v>3</v>
      </c>
      <c r="N174" s="6">
        <v>0</v>
      </c>
      <c r="O174" s="6">
        <v>0</v>
      </c>
      <c r="P174" s="6">
        <v>0.6</v>
      </c>
      <c r="Q174" s="6">
        <v>0.4</v>
      </c>
    </row>
    <row r="175" spans="1:17" x14ac:dyDescent="0.25">
      <c r="A175" s="5" t="s">
        <v>104</v>
      </c>
      <c r="B175" s="5" t="s">
        <v>394</v>
      </c>
      <c r="C175" s="5" t="s">
        <v>411</v>
      </c>
      <c r="D175" s="6">
        <v>452433</v>
      </c>
      <c r="E175" s="7">
        <v>45020.57635722222</v>
      </c>
      <c r="F175" s="6">
        <f t="shared" si="2"/>
        <v>4</v>
      </c>
      <c r="G175" s="5" t="s">
        <v>224</v>
      </c>
      <c r="H175" s="5" t="s">
        <v>11</v>
      </c>
      <c r="I175" s="5" t="s">
        <v>3</v>
      </c>
      <c r="J175" s="5" t="s">
        <v>3</v>
      </c>
      <c r="K175" s="6">
        <v>0</v>
      </c>
      <c r="L175" s="6">
        <v>0</v>
      </c>
      <c r="M175" s="6">
        <v>3</v>
      </c>
      <c r="N175" s="6">
        <v>0</v>
      </c>
      <c r="O175" s="6">
        <v>0</v>
      </c>
      <c r="P175" s="6">
        <v>0.8</v>
      </c>
      <c r="Q175" s="6">
        <v>0.2</v>
      </c>
    </row>
    <row r="176" spans="1:17" x14ac:dyDescent="0.25">
      <c r="A176" s="5" t="s">
        <v>104</v>
      </c>
      <c r="B176" s="5" t="s">
        <v>394</v>
      </c>
      <c r="C176" s="5" t="s">
        <v>411</v>
      </c>
      <c r="D176" s="6">
        <v>452929</v>
      </c>
      <c r="E176" s="7">
        <v>45020.941865335648</v>
      </c>
      <c r="F176" s="6">
        <f t="shared" si="2"/>
        <v>4</v>
      </c>
      <c r="G176" s="5" t="s">
        <v>256</v>
      </c>
      <c r="H176" s="5" t="s">
        <v>5</v>
      </c>
      <c r="I176" s="5" t="s">
        <v>3</v>
      </c>
      <c r="J176" s="5" t="s">
        <v>3</v>
      </c>
      <c r="K176" s="6">
        <v>0</v>
      </c>
      <c r="L176" s="6">
        <v>0</v>
      </c>
      <c r="M176" s="6">
        <v>3</v>
      </c>
      <c r="N176" s="6">
        <v>0</v>
      </c>
      <c r="O176" s="6">
        <v>0</v>
      </c>
      <c r="P176" s="6">
        <v>1</v>
      </c>
      <c r="Q176" s="6">
        <v>0</v>
      </c>
    </row>
    <row r="177" spans="1:17" x14ac:dyDescent="0.25">
      <c r="A177" s="5" t="s">
        <v>104</v>
      </c>
      <c r="B177" s="5" t="s">
        <v>394</v>
      </c>
      <c r="C177" s="5" t="s">
        <v>411</v>
      </c>
      <c r="D177" s="6">
        <v>454666</v>
      </c>
      <c r="E177" s="7">
        <v>45023.897843969906</v>
      </c>
      <c r="F177" s="6">
        <f t="shared" si="2"/>
        <v>3.8000000000000003</v>
      </c>
      <c r="G177" s="5" t="s">
        <v>332</v>
      </c>
      <c r="H177" s="5" t="s">
        <v>5</v>
      </c>
      <c r="I177" s="5" t="s">
        <v>3</v>
      </c>
      <c r="J177" s="5" t="s">
        <v>3</v>
      </c>
      <c r="K177" s="6">
        <v>0</v>
      </c>
      <c r="L177" s="6">
        <v>0</v>
      </c>
      <c r="M177" s="6">
        <v>3</v>
      </c>
      <c r="N177" s="6">
        <v>0</v>
      </c>
      <c r="O177" s="6">
        <v>0</v>
      </c>
      <c r="P177" s="6">
        <v>0.2</v>
      </c>
      <c r="Q177" s="6">
        <v>0.6</v>
      </c>
    </row>
    <row r="178" spans="1:17" x14ac:dyDescent="0.25">
      <c r="A178" s="5" t="s">
        <v>104</v>
      </c>
      <c r="B178" s="5" t="s">
        <v>394</v>
      </c>
      <c r="C178" s="5" t="s">
        <v>411</v>
      </c>
      <c r="D178" s="6">
        <v>454555</v>
      </c>
      <c r="E178" s="7">
        <v>45023.672381238423</v>
      </c>
      <c r="F178" s="6">
        <f t="shared" si="2"/>
        <v>3.8000000000000003</v>
      </c>
      <c r="G178" s="5" t="s">
        <v>328</v>
      </c>
      <c r="H178" s="5" t="s">
        <v>5</v>
      </c>
      <c r="I178" s="5" t="s">
        <v>3</v>
      </c>
      <c r="J178" s="5" t="s">
        <v>3</v>
      </c>
      <c r="K178" s="6">
        <v>0</v>
      </c>
      <c r="L178" s="6">
        <v>0</v>
      </c>
      <c r="M178" s="6">
        <v>3</v>
      </c>
      <c r="N178" s="6">
        <v>0</v>
      </c>
      <c r="O178" s="6">
        <v>0</v>
      </c>
      <c r="P178" s="6">
        <v>0.2</v>
      </c>
      <c r="Q178" s="6">
        <v>0.6</v>
      </c>
    </row>
    <row r="179" spans="1:17" x14ac:dyDescent="0.25">
      <c r="A179" s="5" t="s">
        <v>104</v>
      </c>
      <c r="B179" s="5" t="s">
        <v>394</v>
      </c>
      <c r="C179" s="5" t="s">
        <v>411</v>
      </c>
      <c r="D179" s="6">
        <v>455109</v>
      </c>
      <c r="E179" s="7">
        <v>45025.547133657405</v>
      </c>
      <c r="F179" s="6">
        <f t="shared" si="2"/>
        <v>3.8</v>
      </c>
      <c r="G179" s="5" t="s">
        <v>90</v>
      </c>
      <c r="H179" s="5" t="s">
        <v>5</v>
      </c>
      <c r="I179" s="5" t="s">
        <v>3</v>
      </c>
      <c r="J179" s="5" t="s">
        <v>3</v>
      </c>
      <c r="K179" s="6">
        <v>0</v>
      </c>
      <c r="L179" s="6">
        <v>0</v>
      </c>
      <c r="M179" s="6">
        <v>3</v>
      </c>
      <c r="N179" s="6">
        <v>0</v>
      </c>
      <c r="O179" s="6">
        <v>0</v>
      </c>
      <c r="P179" s="6">
        <v>0.8</v>
      </c>
      <c r="Q179" s="6">
        <v>0</v>
      </c>
    </row>
    <row r="180" spans="1:17" x14ac:dyDescent="0.25">
      <c r="A180" s="5" t="s">
        <v>104</v>
      </c>
      <c r="B180" s="5" t="s">
        <v>394</v>
      </c>
      <c r="C180" s="5" t="s">
        <v>411</v>
      </c>
      <c r="D180" s="6">
        <v>453812</v>
      </c>
      <c r="E180" s="7">
        <v>45022.124613668981</v>
      </c>
      <c r="F180" s="6">
        <f t="shared" si="2"/>
        <v>3.8</v>
      </c>
      <c r="G180" s="5" t="s">
        <v>303</v>
      </c>
      <c r="H180" s="5" t="s">
        <v>5</v>
      </c>
      <c r="I180" s="5" t="s">
        <v>3</v>
      </c>
      <c r="J180" s="5" t="s">
        <v>3</v>
      </c>
      <c r="K180" s="6">
        <v>0</v>
      </c>
      <c r="L180" s="6">
        <v>0</v>
      </c>
      <c r="M180" s="6">
        <v>3</v>
      </c>
      <c r="N180" s="6">
        <v>0</v>
      </c>
      <c r="O180" s="6">
        <v>0</v>
      </c>
      <c r="P180" s="6">
        <v>0.8</v>
      </c>
      <c r="Q180" s="6">
        <v>0</v>
      </c>
    </row>
    <row r="181" spans="1:17" x14ac:dyDescent="0.25">
      <c r="A181" s="5" t="s">
        <v>104</v>
      </c>
      <c r="B181" s="5" t="s">
        <v>394</v>
      </c>
      <c r="C181" s="5" t="s">
        <v>411</v>
      </c>
      <c r="D181" s="6">
        <v>452681</v>
      </c>
      <c r="E181" s="7">
        <v>45020.691354120368</v>
      </c>
      <c r="F181" s="6">
        <f t="shared" si="2"/>
        <v>3.8</v>
      </c>
      <c r="G181" s="5" t="s">
        <v>238</v>
      </c>
      <c r="H181" s="5" t="s">
        <v>5</v>
      </c>
      <c r="I181" s="5" t="s">
        <v>3</v>
      </c>
      <c r="J181" s="5" t="s">
        <v>3</v>
      </c>
      <c r="K181" s="6">
        <v>0</v>
      </c>
      <c r="L181" s="6">
        <v>0</v>
      </c>
      <c r="M181" s="6">
        <v>3</v>
      </c>
      <c r="N181" s="6">
        <v>0</v>
      </c>
      <c r="O181" s="6">
        <v>0</v>
      </c>
      <c r="P181" s="6">
        <v>0.8</v>
      </c>
      <c r="Q181" s="6">
        <v>0</v>
      </c>
    </row>
    <row r="182" spans="1:17" x14ac:dyDescent="0.25">
      <c r="A182" s="5" t="s">
        <v>104</v>
      </c>
      <c r="B182" s="5" t="s">
        <v>394</v>
      </c>
      <c r="C182" s="5" t="s">
        <v>411</v>
      </c>
      <c r="D182" s="6">
        <v>451205</v>
      </c>
      <c r="E182" s="7">
        <v>45019.572566689814</v>
      </c>
      <c r="F182" s="6">
        <f t="shared" si="2"/>
        <v>3.8</v>
      </c>
      <c r="G182" s="5" t="s">
        <v>131</v>
      </c>
      <c r="H182" s="5" t="s">
        <v>11</v>
      </c>
      <c r="I182" s="5" t="s">
        <v>3</v>
      </c>
      <c r="J182" s="5" t="s">
        <v>3</v>
      </c>
      <c r="K182" s="6">
        <v>0</v>
      </c>
      <c r="L182" s="6">
        <v>0</v>
      </c>
      <c r="M182" s="6">
        <v>3</v>
      </c>
      <c r="N182" s="6">
        <v>0</v>
      </c>
      <c r="O182" s="6">
        <v>0</v>
      </c>
      <c r="P182" s="6">
        <v>0.8</v>
      </c>
      <c r="Q182" s="6">
        <v>0</v>
      </c>
    </row>
    <row r="183" spans="1:17" x14ac:dyDescent="0.25">
      <c r="A183" s="5" t="s">
        <v>104</v>
      </c>
      <c r="B183" s="5" t="s">
        <v>394</v>
      </c>
      <c r="C183" s="5" t="s">
        <v>411</v>
      </c>
      <c r="D183" s="6">
        <v>455086</v>
      </c>
      <c r="E183" s="7">
        <v>45025.458143217591</v>
      </c>
      <c r="F183" s="6">
        <f t="shared" si="2"/>
        <v>3.7</v>
      </c>
      <c r="G183" s="5" t="s">
        <v>362</v>
      </c>
      <c r="H183" s="5" t="s">
        <v>5</v>
      </c>
      <c r="I183" s="5" t="s">
        <v>3</v>
      </c>
      <c r="J183" s="5" t="s">
        <v>3</v>
      </c>
      <c r="K183" s="6">
        <v>0</v>
      </c>
      <c r="L183" s="6">
        <v>0</v>
      </c>
      <c r="M183" s="6">
        <v>3</v>
      </c>
      <c r="N183" s="6">
        <v>0</v>
      </c>
      <c r="O183" s="6">
        <v>0</v>
      </c>
      <c r="P183" s="6">
        <v>0.7</v>
      </c>
      <c r="Q183" s="6">
        <v>0</v>
      </c>
    </row>
    <row r="184" spans="1:17" x14ac:dyDescent="0.25">
      <c r="A184" s="5" t="s">
        <v>104</v>
      </c>
      <c r="B184" s="5" t="s">
        <v>394</v>
      </c>
      <c r="C184" s="5" t="s">
        <v>411</v>
      </c>
      <c r="D184" s="6">
        <v>453704</v>
      </c>
      <c r="E184" s="7">
        <v>45021.823033715278</v>
      </c>
      <c r="F184" s="6">
        <f t="shared" si="2"/>
        <v>3.7</v>
      </c>
      <c r="G184" s="5" t="s">
        <v>294</v>
      </c>
      <c r="H184" s="5" t="s">
        <v>5</v>
      </c>
      <c r="I184" s="5" t="s">
        <v>3</v>
      </c>
      <c r="J184" s="5" t="s">
        <v>3</v>
      </c>
      <c r="K184" s="6">
        <v>0</v>
      </c>
      <c r="L184" s="6">
        <v>0</v>
      </c>
      <c r="M184" s="6">
        <v>3</v>
      </c>
      <c r="N184" s="6">
        <v>0</v>
      </c>
      <c r="O184" s="6">
        <v>0</v>
      </c>
      <c r="P184" s="6">
        <v>0.7</v>
      </c>
      <c r="Q184" s="6">
        <v>0</v>
      </c>
    </row>
    <row r="185" spans="1:17" x14ac:dyDescent="0.25">
      <c r="A185" s="5" t="s">
        <v>104</v>
      </c>
      <c r="B185" s="5" t="s">
        <v>394</v>
      </c>
      <c r="C185" s="5" t="s">
        <v>411</v>
      </c>
      <c r="D185" s="6">
        <v>451395</v>
      </c>
      <c r="E185" s="7">
        <v>45019.656494675924</v>
      </c>
      <c r="F185" s="6">
        <f t="shared" si="2"/>
        <v>3.7</v>
      </c>
      <c r="G185" s="5" t="s">
        <v>149</v>
      </c>
      <c r="H185" s="5" t="s">
        <v>5</v>
      </c>
      <c r="I185" s="5" t="s">
        <v>3</v>
      </c>
      <c r="J185" s="5" t="s">
        <v>3</v>
      </c>
      <c r="K185" s="6">
        <v>0</v>
      </c>
      <c r="L185" s="6">
        <v>0</v>
      </c>
      <c r="M185" s="6">
        <v>3</v>
      </c>
      <c r="N185" s="6">
        <v>0</v>
      </c>
      <c r="O185" s="6">
        <v>0</v>
      </c>
      <c r="P185" s="6">
        <v>0.7</v>
      </c>
      <c r="Q185" s="6">
        <v>0</v>
      </c>
    </row>
    <row r="186" spans="1:17" x14ac:dyDescent="0.25">
      <c r="A186" s="5" t="s">
        <v>104</v>
      </c>
      <c r="B186" s="5" t="s">
        <v>394</v>
      </c>
      <c r="C186" s="5" t="s">
        <v>411</v>
      </c>
      <c r="D186" s="6">
        <v>455260</v>
      </c>
      <c r="E186" s="7">
        <v>45025.837122407407</v>
      </c>
      <c r="F186" s="6">
        <f t="shared" si="2"/>
        <v>3.6</v>
      </c>
      <c r="G186" s="5" t="s">
        <v>379</v>
      </c>
      <c r="H186" s="5" t="s">
        <v>5</v>
      </c>
      <c r="I186" s="5" t="s">
        <v>3</v>
      </c>
      <c r="J186" s="5" t="s">
        <v>3</v>
      </c>
      <c r="K186" s="6">
        <v>0</v>
      </c>
      <c r="L186" s="6">
        <v>0</v>
      </c>
      <c r="M186" s="6">
        <v>3</v>
      </c>
      <c r="N186" s="6">
        <v>0</v>
      </c>
      <c r="O186" s="6">
        <v>0</v>
      </c>
      <c r="P186" s="6">
        <v>0</v>
      </c>
      <c r="Q186" s="6">
        <v>0.6</v>
      </c>
    </row>
    <row r="187" spans="1:17" x14ac:dyDescent="0.25">
      <c r="A187" s="5" t="s">
        <v>104</v>
      </c>
      <c r="B187" s="5" t="s">
        <v>394</v>
      </c>
      <c r="C187" s="5" t="s">
        <v>411</v>
      </c>
      <c r="D187" s="6">
        <v>452531</v>
      </c>
      <c r="E187" s="7">
        <v>45020.630320717588</v>
      </c>
      <c r="F187" s="6">
        <f t="shared" si="2"/>
        <v>3.6</v>
      </c>
      <c r="G187" s="5" t="s">
        <v>231</v>
      </c>
      <c r="H187" s="5" t="s">
        <v>11</v>
      </c>
      <c r="I187" s="5" t="s">
        <v>3</v>
      </c>
      <c r="J187" s="5" t="s">
        <v>3</v>
      </c>
      <c r="K187" s="6">
        <v>0</v>
      </c>
      <c r="L187" s="6">
        <v>0</v>
      </c>
      <c r="M187" s="6">
        <v>3</v>
      </c>
      <c r="N187" s="6">
        <v>0</v>
      </c>
      <c r="O187" s="6">
        <v>0</v>
      </c>
      <c r="P187" s="6">
        <v>0</v>
      </c>
      <c r="Q187" s="6">
        <v>0.6</v>
      </c>
    </row>
    <row r="188" spans="1:17" x14ac:dyDescent="0.25">
      <c r="A188" s="5" t="s">
        <v>104</v>
      </c>
      <c r="B188" s="5" t="s">
        <v>394</v>
      </c>
      <c r="C188" s="5" t="s">
        <v>411</v>
      </c>
      <c r="D188" s="6">
        <v>451808</v>
      </c>
      <c r="E188" s="7">
        <v>45019.925255092588</v>
      </c>
      <c r="F188" s="6">
        <f t="shared" si="2"/>
        <v>3.6</v>
      </c>
      <c r="G188" s="5" t="s">
        <v>187</v>
      </c>
      <c r="H188" s="5" t="s">
        <v>11</v>
      </c>
      <c r="I188" s="5" t="s">
        <v>3</v>
      </c>
      <c r="J188" s="5" t="s">
        <v>3</v>
      </c>
      <c r="K188" s="6">
        <v>0</v>
      </c>
      <c r="L188" s="6">
        <v>0</v>
      </c>
      <c r="M188" s="6">
        <v>3</v>
      </c>
      <c r="N188" s="6">
        <v>0</v>
      </c>
      <c r="O188" s="6">
        <v>0</v>
      </c>
      <c r="P188" s="6">
        <v>0</v>
      </c>
      <c r="Q188" s="6">
        <v>0.6</v>
      </c>
    </row>
    <row r="189" spans="1:17" x14ac:dyDescent="0.25">
      <c r="A189" s="5" t="s">
        <v>104</v>
      </c>
      <c r="B189" s="5" t="s">
        <v>394</v>
      </c>
      <c r="C189" s="5" t="s">
        <v>411</v>
      </c>
      <c r="D189" s="6">
        <v>451692</v>
      </c>
      <c r="E189" s="7">
        <v>45019.846140231479</v>
      </c>
      <c r="F189" s="6">
        <f t="shared" si="2"/>
        <v>3.6</v>
      </c>
      <c r="G189" s="5" t="s">
        <v>173</v>
      </c>
      <c r="H189" s="5" t="s">
        <v>11</v>
      </c>
      <c r="I189" s="5" t="s">
        <v>3</v>
      </c>
      <c r="J189" s="5" t="s">
        <v>3</v>
      </c>
      <c r="K189" s="6">
        <v>0</v>
      </c>
      <c r="L189" s="6">
        <v>0</v>
      </c>
      <c r="M189" s="6">
        <v>3</v>
      </c>
      <c r="N189" s="6">
        <v>0</v>
      </c>
      <c r="O189" s="6">
        <v>0</v>
      </c>
      <c r="P189" s="6">
        <v>0</v>
      </c>
      <c r="Q189" s="6">
        <v>0.6</v>
      </c>
    </row>
    <row r="190" spans="1:17" x14ac:dyDescent="0.25">
      <c r="A190" s="5" t="s">
        <v>104</v>
      </c>
      <c r="B190" s="5" t="s">
        <v>394</v>
      </c>
      <c r="C190" s="5" t="s">
        <v>411</v>
      </c>
      <c r="D190" s="6">
        <v>452597</v>
      </c>
      <c r="E190" s="7">
        <v>45020.664649525461</v>
      </c>
      <c r="F190" s="6">
        <f t="shared" si="2"/>
        <v>3.6</v>
      </c>
      <c r="G190" s="5" t="s">
        <v>233</v>
      </c>
      <c r="H190" s="5" t="s">
        <v>5</v>
      </c>
      <c r="I190" s="5" t="s">
        <v>3</v>
      </c>
      <c r="J190" s="5" t="s">
        <v>3</v>
      </c>
      <c r="K190" s="6">
        <v>0</v>
      </c>
      <c r="L190" s="6">
        <v>0</v>
      </c>
      <c r="M190" s="6">
        <v>3</v>
      </c>
      <c r="N190" s="6">
        <v>0</v>
      </c>
      <c r="O190" s="6">
        <v>0</v>
      </c>
      <c r="P190" s="6">
        <v>0.6</v>
      </c>
      <c r="Q190" s="6">
        <v>0</v>
      </c>
    </row>
    <row r="191" spans="1:17" x14ac:dyDescent="0.25">
      <c r="A191" s="5" t="s">
        <v>104</v>
      </c>
      <c r="B191" s="5" t="s">
        <v>394</v>
      </c>
      <c r="C191" s="5" t="s">
        <v>411</v>
      </c>
      <c r="D191" s="6">
        <v>455332</v>
      </c>
      <c r="E191" s="7">
        <v>45025.978526435181</v>
      </c>
      <c r="F191" s="6">
        <f t="shared" si="2"/>
        <v>3.5</v>
      </c>
      <c r="G191" s="5" t="s">
        <v>390</v>
      </c>
      <c r="H191" s="5" t="s">
        <v>5</v>
      </c>
      <c r="I191" s="5" t="s">
        <v>3</v>
      </c>
      <c r="J191" s="5" t="s">
        <v>3</v>
      </c>
      <c r="K191" s="6">
        <v>0</v>
      </c>
      <c r="L191" s="6">
        <v>0</v>
      </c>
      <c r="M191" s="6">
        <v>3</v>
      </c>
      <c r="N191" s="6">
        <v>0</v>
      </c>
      <c r="O191" s="6">
        <v>0</v>
      </c>
      <c r="P191" s="6">
        <v>0.5</v>
      </c>
      <c r="Q191" s="6">
        <v>0</v>
      </c>
    </row>
    <row r="192" spans="1:17" x14ac:dyDescent="0.25">
      <c r="A192" s="5" t="s">
        <v>104</v>
      </c>
      <c r="B192" s="5" t="s">
        <v>394</v>
      </c>
      <c r="C192" s="5" t="s">
        <v>411</v>
      </c>
      <c r="D192" s="6">
        <v>453087</v>
      </c>
      <c r="E192" s="7">
        <v>45021.376617106478</v>
      </c>
      <c r="F192" s="6">
        <f t="shared" si="2"/>
        <v>3.5</v>
      </c>
      <c r="G192" s="5" t="s">
        <v>268</v>
      </c>
      <c r="H192" s="5" t="s">
        <v>5</v>
      </c>
      <c r="I192" s="5" t="s">
        <v>3</v>
      </c>
      <c r="J192" s="5" t="s">
        <v>3</v>
      </c>
      <c r="K192" s="6">
        <v>0</v>
      </c>
      <c r="L192" s="6">
        <v>0</v>
      </c>
      <c r="M192" s="6">
        <v>3</v>
      </c>
      <c r="N192" s="6">
        <v>0</v>
      </c>
      <c r="O192" s="6">
        <v>0</v>
      </c>
      <c r="P192" s="6">
        <v>0.5</v>
      </c>
      <c r="Q192" s="6">
        <v>0</v>
      </c>
    </row>
    <row r="193" spans="1:17" x14ac:dyDescent="0.25">
      <c r="A193" s="5" t="s">
        <v>104</v>
      </c>
      <c r="B193" s="5" t="s">
        <v>394</v>
      </c>
      <c r="C193" s="5" t="s">
        <v>411</v>
      </c>
      <c r="D193" s="6">
        <v>451919</v>
      </c>
      <c r="E193" s="7">
        <v>45020.02137440972</v>
      </c>
      <c r="F193" s="6">
        <f t="shared" si="2"/>
        <v>3.5</v>
      </c>
      <c r="G193" s="5" t="s">
        <v>197</v>
      </c>
      <c r="H193" s="5" t="s">
        <v>5</v>
      </c>
      <c r="I193" s="5" t="s">
        <v>3</v>
      </c>
      <c r="J193" s="5" t="s">
        <v>3</v>
      </c>
      <c r="K193" s="6">
        <v>0</v>
      </c>
      <c r="L193" s="6">
        <v>0</v>
      </c>
      <c r="M193" s="6">
        <v>3</v>
      </c>
      <c r="N193" s="6">
        <v>0</v>
      </c>
      <c r="O193" s="6">
        <v>0</v>
      </c>
      <c r="P193" s="6">
        <v>0.5</v>
      </c>
      <c r="Q193" s="6">
        <v>0</v>
      </c>
    </row>
    <row r="194" spans="1:17" x14ac:dyDescent="0.25">
      <c r="A194" s="5" t="s">
        <v>104</v>
      </c>
      <c r="B194" s="5" t="s">
        <v>394</v>
      </c>
      <c r="C194" s="5" t="s">
        <v>411</v>
      </c>
      <c r="D194" s="6">
        <v>451759</v>
      </c>
      <c r="E194" s="7">
        <v>45019.905090474538</v>
      </c>
      <c r="F194" s="6">
        <f t="shared" ref="F194:F219" si="3">SUM(K194+L194+M194+N194+O194+P194+Q194)</f>
        <v>3.5</v>
      </c>
      <c r="G194" s="5" t="s">
        <v>179</v>
      </c>
      <c r="H194" s="5" t="s">
        <v>5</v>
      </c>
      <c r="I194" s="5" t="s">
        <v>3</v>
      </c>
      <c r="J194" s="5" t="s">
        <v>3</v>
      </c>
      <c r="K194" s="6">
        <v>0</v>
      </c>
      <c r="L194" s="6">
        <v>0</v>
      </c>
      <c r="M194" s="6">
        <v>3</v>
      </c>
      <c r="N194" s="6">
        <v>0</v>
      </c>
      <c r="O194" s="6">
        <v>0</v>
      </c>
      <c r="P194" s="6">
        <v>0.5</v>
      </c>
      <c r="Q194" s="6">
        <v>0</v>
      </c>
    </row>
    <row r="195" spans="1:17" x14ac:dyDescent="0.25">
      <c r="A195" s="5" t="s">
        <v>104</v>
      </c>
      <c r="B195" s="5" t="s">
        <v>394</v>
      </c>
      <c r="C195" s="5" t="s">
        <v>411</v>
      </c>
      <c r="D195" s="6">
        <v>451540</v>
      </c>
      <c r="E195" s="7">
        <v>45019.77358444444</v>
      </c>
      <c r="F195" s="6">
        <f t="shared" si="3"/>
        <v>3.5</v>
      </c>
      <c r="G195" s="5" t="s">
        <v>66</v>
      </c>
      <c r="H195" s="5" t="s">
        <v>11</v>
      </c>
      <c r="I195" s="5" t="s">
        <v>3</v>
      </c>
      <c r="J195" s="5" t="s">
        <v>3</v>
      </c>
      <c r="K195" s="6">
        <v>0</v>
      </c>
      <c r="L195" s="6">
        <v>0</v>
      </c>
      <c r="M195" s="6">
        <v>3</v>
      </c>
      <c r="N195" s="6">
        <v>0</v>
      </c>
      <c r="O195" s="6">
        <v>0</v>
      </c>
      <c r="P195" s="6">
        <v>0.5</v>
      </c>
      <c r="Q195" s="6">
        <v>0</v>
      </c>
    </row>
    <row r="196" spans="1:17" x14ac:dyDescent="0.25">
      <c r="A196" s="5" t="s">
        <v>104</v>
      </c>
      <c r="B196" s="5" t="s">
        <v>394</v>
      </c>
      <c r="C196" s="5" t="s">
        <v>411</v>
      </c>
      <c r="D196" s="6">
        <v>451325</v>
      </c>
      <c r="E196" s="7">
        <v>45019.630603854166</v>
      </c>
      <c r="F196" s="6">
        <f t="shared" si="3"/>
        <v>3.5</v>
      </c>
      <c r="G196" s="5" t="s">
        <v>141</v>
      </c>
      <c r="H196" s="5" t="s">
        <v>5</v>
      </c>
      <c r="I196" s="5" t="s">
        <v>3</v>
      </c>
      <c r="J196" s="5" t="s">
        <v>3</v>
      </c>
      <c r="K196" s="6">
        <v>0</v>
      </c>
      <c r="L196" s="6">
        <v>0</v>
      </c>
      <c r="M196" s="6">
        <v>3</v>
      </c>
      <c r="N196" s="6">
        <v>0</v>
      </c>
      <c r="O196" s="6">
        <v>0</v>
      </c>
      <c r="P196" s="6">
        <v>0.5</v>
      </c>
      <c r="Q196" s="6">
        <v>0</v>
      </c>
    </row>
    <row r="197" spans="1:17" x14ac:dyDescent="0.25">
      <c r="A197" s="5" t="s">
        <v>104</v>
      </c>
      <c r="B197" s="5" t="s">
        <v>394</v>
      </c>
      <c r="C197" s="5" t="s">
        <v>411</v>
      </c>
      <c r="D197" s="6">
        <v>454982</v>
      </c>
      <c r="E197" s="7">
        <v>45024.905505740739</v>
      </c>
      <c r="F197" s="6">
        <f t="shared" si="3"/>
        <v>3.4</v>
      </c>
      <c r="G197" s="5" t="s">
        <v>358</v>
      </c>
      <c r="H197" s="5" t="s">
        <v>5</v>
      </c>
      <c r="I197" s="5" t="s">
        <v>3</v>
      </c>
      <c r="J197" s="5" t="s">
        <v>3</v>
      </c>
      <c r="K197" s="6">
        <v>0</v>
      </c>
      <c r="L197" s="6">
        <v>0</v>
      </c>
      <c r="M197" s="6">
        <v>3</v>
      </c>
      <c r="N197" s="6">
        <v>0</v>
      </c>
      <c r="O197" s="6">
        <v>0</v>
      </c>
      <c r="P197" s="6">
        <v>0</v>
      </c>
      <c r="Q197" s="6">
        <v>0.4</v>
      </c>
    </row>
    <row r="198" spans="1:17" x14ac:dyDescent="0.25">
      <c r="A198" s="5" t="s">
        <v>104</v>
      </c>
      <c r="B198" s="5" t="s">
        <v>394</v>
      </c>
      <c r="C198" s="5" t="s">
        <v>411</v>
      </c>
      <c r="D198" s="6">
        <v>453621</v>
      </c>
      <c r="E198" s="7">
        <v>45021.737769826388</v>
      </c>
      <c r="F198" s="6">
        <f t="shared" si="3"/>
        <v>3.4</v>
      </c>
      <c r="G198" s="5" t="s">
        <v>291</v>
      </c>
      <c r="H198" s="5" t="s">
        <v>5</v>
      </c>
      <c r="I198" s="5" t="s">
        <v>3</v>
      </c>
      <c r="J198" s="5" t="s">
        <v>3</v>
      </c>
      <c r="K198" s="6">
        <v>0</v>
      </c>
      <c r="L198" s="6">
        <v>0</v>
      </c>
      <c r="M198" s="6">
        <v>3</v>
      </c>
      <c r="N198" s="6">
        <v>0</v>
      </c>
      <c r="O198" s="6">
        <v>0</v>
      </c>
      <c r="P198" s="6">
        <v>0.4</v>
      </c>
      <c r="Q198" s="6">
        <v>0</v>
      </c>
    </row>
    <row r="199" spans="1:17" x14ac:dyDescent="0.25">
      <c r="A199" s="5" t="s">
        <v>104</v>
      </c>
      <c r="B199" s="5" t="s">
        <v>394</v>
      </c>
      <c r="C199" s="5" t="s">
        <v>411</v>
      </c>
      <c r="D199" s="6">
        <v>452562</v>
      </c>
      <c r="E199" s="7">
        <v>45020.653879791666</v>
      </c>
      <c r="F199" s="6">
        <f t="shared" si="3"/>
        <v>3.4</v>
      </c>
      <c r="G199" s="5" t="s">
        <v>232</v>
      </c>
      <c r="H199" s="5" t="s">
        <v>11</v>
      </c>
      <c r="I199" s="5" t="s">
        <v>3</v>
      </c>
      <c r="J199" s="5" t="s">
        <v>3</v>
      </c>
      <c r="K199" s="6">
        <v>0</v>
      </c>
      <c r="L199" s="6">
        <v>0</v>
      </c>
      <c r="M199" s="6">
        <v>3</v>
      </c>
      <c r="N199" s="6">
        <v>0</v>
      </c>
      <c r="O199" s="6">
        <v>0</v>
      </c>
      <c r="P199" s="6">
        <v>0.4</v>
      </c>
      <c r="Q199" s="6">
        <v>0</v>
      </c>
    </row>
    <row r="200" spans="1:17" x14ac:dyDescent="0.25">
      <c r="A200" s="5" t="s">
        <v>104</v>
      </c>
      <c r="B200" s="5" t="s">
        <v>394</v>
      </c>
      <c r="C200" s="5" t="s">
        <v>411</v>
      </c>
      <c r="D200" s="6">
        <v>451781</v>
      </c>
      <c r="E200" s="7">
        <v>45019.910344629629</v>
      </c>
      <c r="F200" s="6">
        <f t="shared" si="3"/>
        <v>3.2</v>
      </c>
      <c r="G200" s="5" t="s">
        <v>183</v>
      </c>
      <c r="H200" s="5" t="s">
        <v>11</v>
      </c>
      <c r="I200" s="5" t="s">
        <v>3</v>
      </c>
      <c r="J200" s="5" t="s">
        <v>3</v>
      </c>
      <c r="K200" s="6">
        <v>0</v>
      </c>
      <c r="L200" s="6">
        <v>0</v>
      </c>
      <c r="M200" s="6">
        <v>3</v>
      </c>
      <c r="N200" s="6">
        <v>0</v>
      </c>
      <c r="O200" s="6">
        <v>0</v>
      </c>
      <c r="P200" s="6">
        <v>0</v>
      </c>
      <c r="Q200" s="6">
        <v>0.2</v>
      </c>
    </row>
    <row r="201" spans="1:17" x14ac:dyDescent="0.25">
      <c r="A201" s="5" t="s">
        <v>104</v>
      </c>
      <c r="B201" s="5" t="s">
        <v>394</v>
      </c>
      <c r="C201" s="5" t="s">
        <v>411</v>
      </c>
      <c r="D201" s="6">
        <v>454538</v>
      </c>
      <c r="E201" s="7">
        <v>45023.606501180555</v>
      </c>
      <c r="F201" s="6">
        <f t="shared" si="3"/>
        <v>3.2</v>
      </c>
      <c r="G201" s="5" t="s">
        <v>327</v>
      </c>
      <c r="H201" s="5" t="s">
        <v>5</v>
      </c>
      <c r="I201" s="5" t="s">
        <v>3</v>
      </c>
      <c r="J201" s="5" t="s">
        <v>3</v>
      </c>
      <c r="K201" s="6">
        <v>0</v>
      </c>
      <c r="L201" s="6">
        <v>0</v>
      </c>
      <c r="M201" s="6">
        <v>3</v>
      </c>
      <c r="N201" s="6">
        <v>0</v>
      </c>
      <c r="O201" s="6">
        <v>0</v>
      </c>
      <c r="P201" s="6">
        <v>0.2</v>
      </c>
      <c r="Q201" s="6">
        <v>0</v>
      </c>
    </row>
    <row r="202" spans="1:17" x14ac:dyDescent="0.25">
      <c r="A202" s="5" t="s">
        <v>104</v>
      </c>
      <c r="B202" s="5" t="s">
        <v>394</v>
      </c>
      <c r="C202" s="5" t="s">
        <v>411</v>
      </c>
      <c r="D202" s="6">
        <v>451772</v>
      </c>
      <c r="E202" s="7">
        <v>45019.907625347223</v>
      </c>
      <c r="F202" s="6">
        <f t="shared" si="3"/>
        <v>3.2</v>
      </c>
      <c r="G202" s="5" t="s">
        <v>181</v>
      </c>
      <c r="H202" s="5" t="s">
        <v>5</v>
      </c>
      <c r="I202" s="5" t="s">
        <v>3</v>
      </c>
      <c r="J202" s="5" t="s">
        <v>3</v>
      </c>
      <c r="K202" s="6">
        <v>0</v>
      </c>
      <c r="L202" s="6">
        <v>0</v>
      </c>
      <c r="M202" s="6">
        <v>3</v>
      </c>
      <c r="N202" s="6">
        <v>0</v>
      </c>
      <c r="O202" s="6">
        <v>0</v>
      </c>
      <c r="P202" s="6">
        <v>0.2</v>
      </c>
      <c r="Q202" s="6">
        <v>0</v>
      </c>
    </row>
    <row r="203" spans="1:17" x14ac:dyDescent="0.25">
      <c r="A203" s="5" t="s">
        <v>104</v>
      </c>
      <c r="B203" s="5" t="s">
        <v>394</v>
      </c>
      <c r="C203" s="5" t="s">
        <v>411</v>
      </c>
      <c r="D203" s="6">
        <v>450951</v>
      </c>
      <c r="E203" s="7">
        <v>45019.425972002311</v>
      </c>
      <c r="F203" s="6">
        <f t="shared" si="3"/>
        <v>3.2</v>
      </c>
      <c r="G203" s="5" t="s">
        <v>111</v>
      </c>
      <c r="H203" s="5" t="s">
        <v>5</v>
      </c>
      <c r="I203" s="5" t="s">
        <v>3</v>
      </c>
      <c r="J203" s="5" t="s">
        <v>3</v>
      </c>
      <c r="K203" s="6">
        <v>0</v>
      </c>
      <c r="L203" s="6">
        <v>0</v>
      </c>
      <c r="M203" s="6">
        <v>3</v>
      </c>
      <c r="N203" s="6">
        <v>0</v>
      </c>
      <c r="O203" s="6">
        <v>0</v>
      </c>
      <c r="P203" s="6">
        <v>0.2</v>
      </c>
      <c r="Q203" s="6">
        <v>0</v>
      </c>
    </row>
    <row r="204" spans="1:17" x14ac:dyDescent="0.25">
      <c r="A204" s="5" t="s">
        <v>104</v>
      </c>
      <c r="B204" s="5" t="s">
        <v>394</v>
      </c>
      <c r="C204" s="5" t="s">
        <v>411</v>
      </c>
      <c r="D204" s="6">
        <v>455300</v>
      </c>
      <c r="E204" s="7">
        <v>45025.935232418982</v>
      </c>
      <c r="F204" s="6">
        <f t="shared" si="3"/>
        <v>3</v>
      </c>
      <c r="G204" s="5" t="s">
        <v>386</v>
      </c>
      <c r="H204" s="5" t="s">
        <v>5</v>
      </c>
      <c r="I204" s="5" t="s">
        <v>3</v>
      </c>
      <c r="J204" s="5" t="s">
        <v>3</v>
      </c>
      <c r="K204" s="6">
        <v>0</v>
      </c>
      <c r="L204" s="6">
        <v>0</v>
      </c>
      <c r="M204" s="6">
        <v>3</v>
      </c>
      <c r="N204" s="6">
        <v>0</v>
      </c>
      <c r="O204" s="6">
        <v>0</v>
      </c>
      <c r="P204" s="6">
        <v>0</v>
      </c>
      <c r="Q204" s="6">
        <v>0</v>
      </c>
    </row>
    <row r="205" spans="1:17" x14ac:dyDescent="0.25">
      <c r="A205" s="5" t="s">
        <v>104</v>
      </c>
      <c r="B205" s="5" t="s">
        <v>394</v>
      </c>
      <c r="C205" s="5" t="s">
        <v>411</v>
      </c>
      <c r="D205" s="6">
        <v>455174</v>
      </c>
      <c r="E205" s="7">
        <v>45025.70817302083</v>
      </c>
      <c r="F205" s="6">
        <f t="shared" si="3"/>
        <v>3</v>
      </c>
      <c r="G205" s="5" t="s">
        <v>373</v>
      </c>
      <c r="H205" s="5" t="s">
        <v>5</v>
      </c>
      <c r="I205" s="5" t="s">
        <v>3</v>
      </c>
      <c r="J205" s="5" t="s">
        <v>3</v>
      </c>
      <c r="K205" s="6">
        <v>0</v>
      </c>
      <c r="L205" s="6">
        <v>0</v>
      </c>
      <c r="M205" s="6">
        <v>3</v>
      </c>
      <c r="N205" s="6">
        <v>0</v>
      </c>
      <c r="O205" s="6">
        <v>0</v>
      </c>
      <c r="P205" s="6">
        <v>0</v>
      </c>
      <c r="Q205" s="6">
        <v>0</v>
      </c>
    </row>
    <row r="206" spans="1:17" x14ac:dyDescent="0.25">
      <c r="A206" s="5" t="s">
        <v>104</v>
      </c>
      <c r="B206" s="5" t="s">
        <v>394</v>
      </c>
      <c r="C206" s="5" t="s">
        <v>411</v>
      </c>
      <c r="D206" s="6">
        <v>454885</v>
      </c>
      <c r="E206" s="7">
        <v>45024.708176180553</v>
      </c>
      <c r="F206" s="6">
        <f t="shared" si="3"/>
        <v>3</v>
      </c>
      <c r="G206" s="5" t="s">
        <v>349</v>
      </c>
      <c r="H206" s="5" t="s">
        <v>5</v>
      </c>
      <c r="I206" s="5" t="s">
        <v>3</v>
      </c>
      <c r="J206" s="5" t="s">
        <v>3</v>
      </c>
      <c r="K206" s="6">
        <v>0</v>
      </c>
      <c r="L206" s="6">
        <v>0</v>
      </c>
      <c r="M206" s="6">
        <v>3</v>
      </c>
      <c r="N206" s="6">
        <v>0</v>
      </c>
      <c r="O206" s="6">
        <v>0</v>
      </c>
      <c r="P206" s="6">
        <v>0</v>
      </c>
      <c r="Q206" s="6">
        <v>0</v>
      </c>
    </row>
    <row r="207" spans="1:17" x14ac:dyDescent="0.25">
      <c r="A207" s="5" t="s">
        <v>104</v>
      </c>
      <c r="B207" s="5" t="s">
        <v>394</v>
      </c>
      <c r="C207" s="5" t="s">
        <v>411</v>
      </c>
      <c r="D207" s="6">
        <v>454643</v>
      </c>
      <c r="E207" s="7">
        <v>45023.838393680555</v>
      </c>
      <c r="F207" s="6">
        <f t="shared" si="3"/>
        <v>3</v>
      </c>
      <c r="G207" s="5" t="s">
        <v>331</v>
      </c>
      <c r="H207" s="5" t="s">
        <v>5</v>
      </c>
      <c r="I207" s="5" t="s">
        <v>3</v>
      </c>
      <c r="J207" s="5" t="s">
        <v>3</v>
      </c>
      <c r="K207" s="6">
        <v>0</v>
      </c>
      <c r="L207" s="6">
        <v>0</v>
      </c>
      <c r="M207" s="6">
        <v>3</v>
      </c>
      <c r="N207" s="6">
        <v>0</v>
      </c>
      <c r="O207" s="6">
        <v>0</v>
      </c>
      <c r="P207" s="6">
        <v>0</v>
      </c>
      <c r="Q207" s="6">
        <v>0</v>
      </c>
    </row>
    <row r="208" spans="1:17" x14ac:dyDescent="0.25">
      <c r="A208" s="5" t="s">
        <v>104</v>
      </c>
      <c r="B208" s="5" t="s">
        <v>394</v>
      </c>
      <c r="C208" s="5" t="s">
        <v>411</v>
      </c>
      <c r="D208" s="6">
        <v>454207</v>
      </c>
      <c r="E208" s="7">
        <v>45022.756920254629</v>
      </c>
      <c r="F208" s="6">
        <f t="shared" si="3"/>
        <v>3</v>
      </c>
      <c r="G208" s="5" t="s">
        <v>313</v>
      </c>
      <c r="H208" s="5" t="s">
        <v>5</v>
      </c>
      <c r="I208" s="5" t="s">
        <v>3</v>
      </c>
      <c r="J208" s="5" t="s">
        <v>3</v>
      </c>
      <c r="K208" s="6">
        <v>0</v>
      </c>
      <c r="L208" s="6">
        <v>0</v>
      </c>
      <c r="M208" s="6">
        <v>3</v>
      </c>
      <c r="N208" s="6">
        <v>0</v>
      </c>
      <c r="O208" s="6">
        <v>0</v>
      </c>
      <c r="P208" s="6">
        <v>0</v>
      </c>
      <c r="Q208" s="6">
        <v>0</v>
      </c>
    </row>
    <row r="209" spans="1:17" x14ac:dyDescent="0.25">
      <c r="A209" s="5" t="s">
        <v>104</v>
      </c>
      <c r="B209" s="5" t="s">
        <v>394</v>
      </c>
      <c r="C209" s="5" t="s">
        <v>411</v>
      </c>
      <c r="D209" s="6">
        <v>452880</v>
      </c>
      <c r="E209" s="7">
        <v>45020.863256238423</v>
      </c>
      <c r="F209" s="6">
        <f t="shared" si="3"/>
        <v>3</v>
      </c>
      <c r="G209" s="5" t="s">
        <v>252</v>
      </c>
      <c r="H209" s="5" t="s">
        <v>5</v>
      </c>
      <c r="I209" s="5" t="s">
        <v>3</v>
      </c>
      <c r="J209" s="5" t="s">
        <v>3</v>
      </c>
      <c r="K209" s="6">
        <v>0</v>
      </c>
      <c r="L209" s="6">
        <v>0</v>
      </c>
      <c r="M209" s="6">
        <v>3</v>
      </c>
      <c r="N209" s="6">
        <v>0</v>
      </c>
      <c r="O209" s="6">
        <v>0</v>
      </c>
      <c r="P209" s="6">
        <v>0</v>
      </c>
      <c r="Q209" s="6">
        <v>0</v>
      </c>
    </row>
    <row r="210" spans="1:17" x14ac:dyDescent="0.25">
      <c r="A210" s="5" t="s">
        <v>104</v>
      </c>
      <c r="B210" s="5" t="s">
        <v>394</v>
      </c>
      <c r="C210" s="5" t="s">
        <v>411</v>
      </c>
      <c r="D210" s="6">
        <v>452860</v>
      </c>
      <c r="E210" s="7">
        <v>45020.83599097222</v>
      </c>
      <c r="F210" s="6">
        <f t="shared" si="3"/>
        <v>3</v>
      </c>
      <c r="G210" s="5" t="s">
        <v>251</v>
      </c>
      <c r="H210" s="5" t="s">
        <v>5</v>
      </c>
      <c r="I210" s="5" t="s">
        <v>3</v>
      </c>
      <c r="J210" s="5" t="s">
        <v>3</v>
      </c>
      <c r="K210" s="6">
        <v>0</v>
      </c>
      <c r="L210" s="6">
        <v>0</v>
      </c>
      <c r="M210" s="6">
        <v>3</v>
      </c>
      <c r="N210" s="6">
        <v>0</v>
      </c>
      <c r="O210" s="6">
        <v>0</v>
      </c>
      <c r="P210" s="6">
        <v>0</v>
      </c>
      <c r="Q210" s="6">
        <v>0</v>
      </c>
    </row>
    <row r="211" spans="1:17" x14ac:dyDescent="0.25">
      <c r="A211" s="5" t="s">
        <v>104</v>
      </c>
      <c r="B211" s="5" t="s">
        <v>394</v>
      </c>
      <c r="C211" s="5" t="s">
        <v>411</v>
      </c>
      <c r="D211" s="6">
        <v>452675</v>
      </c>
      <c r="E211" s="7">
        <v>45020.687224340276</v>
      </c>
      <c r="F211" s="6">
        <f t="shared" si="3"/>
        <v>3</v>
      </c>
      <c r="G211" s="5" t="s">
        <v>237</v>
      </c>
      <c r="H211" s="5" t="s">
        <v>5</v>
      </c>
      <c r="I211" s="5" t="s">
        <v>3</v>
      </c>
      <c r="J211" s="5" t="s">
        <v>3</v>
      </c>
      <c r="K211" s="6">
        <v>0</v>
      </c>
      <c r="L211" s="6">
        <v>0</v>
      </c>
      <c r="M211" s="6">
        <v>3</v>
      </c>
      <c r="N211" s="6">
        <v>0</v>
      </c>
      <c r="O211" s="6">
        <v>0</v>
      </c>
      <c r="P211" s="6">
        <v>0</v>
      </c>
      <c r="Q211" s="6">
        <v>0</v>
      </c>
    </row>
    <row r="212" spans="1:17" x14ac:dyDescent="0.25">
      <c r="A212" s="5" t="s">
        <v>104</v>
      </c>
      <c r="B212" s="5" t="s">
        <v>394</v>
      </c>
      <c r="C212" s="5" t="s">
        <v>411</v>
      </c>
      <c r="D212" s="6">
        <v>451999</v>
      </c>
      <c r="E212" s="7">
        <v>45020.137363275462</v>
      </c>
      <c r="F212" s="6">
        <f t="shared" si="3"/>
        <v>3</v>
      </c>
      <c r="G212" s="5" t="s">
        <v>205</v>
      </c>
      <c r="H212" s="5" t="s">
        <v>5</v>
      </c>
      <c r="I212" s="5" t="s">
        <v>3</v>
      </c>
      <c r="J212" s="5" t="s">
        <v>3</v>
      </c>
      <c r="K212" s="6">
        <v>0</v>
      </c>
      <c r="L212" s="6">
        <v>0</v>
      </c>
      <c r="M212" s="6">
        <v>3</v>
      </c>
      <c r="N212" s="6">
        <v>0</v>
      </c>
      <c r="O212" s="6">
        <v>0</v>
      </c>
      <c r="P212" s="6">
        <v>0</v>
      </c>
      <c r="Q212" s="6">
        <v>0</v>
      </c>
    </row>
    <row r="213" spans="1:17" x14ac:dyDescent="0.25">
      <c r="A213" s="5" t="s">
        <v>104</v>
      </c>
      <c r="B213" s="5" t="s">
        <v>394</v>
      </c>
      <c r="C213" s="5" t="s">
        <v>411</v>
      </c>
      <c r="D213" s="6">
        <v>451856</v>
      </c>
      <c r="E213" s="7">
        <v>45019.950029571759</v>
      </c>
      <c r="F213" s="6">
        <f t="shared" si="3"/>
        <v>3</v>
      </c>
      <c r="G213" s="5" t="s">
        <v>88</v>
      </c>
      <c r="H213" s="5" t="s">
        <v>5</v>
      </c>
      <c r="I213" s="5" t="s">
        <v>3</v>
      </c>
      <c r="J213" s="5" t="s">
        <v>3</v>
      </c>
      <c r="K213" s="6">
        <v>0</v>
      </c>
      <c r="L213" s="6">
        <v>0</v>
      </c>
      <c r="M213" s="6">
        <v>3</v>
      </c>
      <c r="N213" s="6">
        <v>0</v>
      </c>
      <c r="O213" s="6">
        <v>0</v>
      </c>
      <c r="P213" s="6">
        <v>0</v>
      </c>
      <c r="Q213" s="6">
        <v>0</v>
      </c>
    </row>
    <row r="214" spans="1:17" x14ac:dyDescent="0.25">
      <c r="A214" s="5" t="s">
        <v>104</v>
      </c>
      <c r="B214" s="5" t="s">
        <v>394</v>
      </c>
      <c r="C214" s="5" t="s">
        <v>411</v>
      </c>
      <c r="D214" s="6">
        <v>451776</v>
      </c>
      <c r="E214" s="7">
        <v>45019.908135775462</v>
      </c>
      <c r="F214" s="6">
        <f t="shared" si="3"/>
        <v>3</v>
      </c>
      <c r="G214" s="5" t="s">
        <v>182</v>
      </c>
      <c r="H214" s="5" t="s">
        <v>5</v>
      </c>
      <c r="I214" s="5" t="s">
        <v>3</v>
      </c>
      <c r="J214" s="5" t="s">
        <v>3</v>
      </c>
      <c r="K214" s="6">
        <v>0</v>
      </c>
      <c r="L214" s="6">
        <v>0</v>
      </c>
      <c r="M214" s="6">
        <v>3</v>
      </c>
      <c r="N214" s="6">
        <v>0</v>
      </c>
      <c r="O214" s="6">
        <v>0</v>
      </c>
      <c r="P214" s="6">
        <v>0</v>
      </c>
      <c r="Q214" s="6">
        <v>0</v>
      </c>
    </row>
    <row r="215" spans="1:17" x14ac:dyDescent="0.25">
      <c r="A215" s="5" t="s">
        <v>104</v>
      </c>
      <c r="B215" s="5" t="s">
        <v>394</v>
      </c>
      <c r="C215" s="5" t="s">
        <v>411</v>
      </c>
      <c r="D215" s="6">
        <v>451415</v>
      </c>
      <c r="E215" s="7">
        <v>45019.662516597222</v>
      </c>
      <c r="F215" s="6">
        <f t="shared" si="3"/>
        <v>3</v>
      </c>
      <c r="G215" s="5" t="s">
        <v>150</v>
      </c>
      <c r="H215" s="5" t="s">
        <v>5</v>
      </c>
      <c r="I215" s="5" t="s">
        <v>3</v>
      </c>
      <c r="J215" s="5" t="s">
        <v>3</v>
      </c>
      <c r="K215" s="6">
        <v>0</v>
      </c>
      <c r="L215" s="6">
        <v>0</v>
      </c>
      <c r="M215" s="6">
        <v>3</v>
      </c>
      <c r="N215" s="6">
        <v>0</v>
      </c>
      <c r="O215" s="6">
        <v>0</v>
      </c>
      <c r="P215" s="6">
        <v>0</v>
      </c>
      <c r="Q215" s="6">
        <v>0</v>
      </c>
    </row>
    <row r="216" spans="1:17" x14ac:dyDescent="0.25">
      <c r="A216" s="5" t="s">
        <v>104</v>
      </c>
      <c r="B216" s="5" t="s">
        <v>394</v>
      </c>
      <c r="C216" s="5" t="s">
        <v>411</v>
      </c>
      <c r="D216" s="6">
        <v>450910</v>
      </c>
      <c r="E216" s="7">
        <v>45019.405914722221</v>
      </c>
      <c r="F216" s="6">
        <f t="shared" si="3"/>
        <v>3</v>
      </c>
      <c r="G216" s="5" t="s">
        <v>109</v>
      </c>
      <c r="H216" s="5" t="s">
        <v>5</v>
      </c>
      <c r="I216" s="5" t="s">
        <v>3</v>
      </c>
      <c r="J216" s="5" t="s">
        <v>3</v>
      </c>
      <c r="K216" s="6">
        <v>0</v>
      </c>
      <c r="L216" s="6">
        <v>0</v>
      </c>
      <c r="M216" s="6">
        <v>3</v>
      </c>
      <c r="N216" s="6">
        <v>0</v>
      </c>
      <c r="O216" s="6">
        <v>0</v>
      </c>
      <c r="P216" s="6">
        <v>0</v>
      </c>
      <c r="Q216" s="6">
        <v>0</v>
      </c>
    </row>
    <row r="217" spans="1:17" x14ac:dyDescent="0.25">
      <c r="A217" s="5" t="s">
        <v>104</v>
      </c>
      <c r="B217" s="5" t="s">
        <v>394</v>
      </c>
      <c r="C217" s="5" t="s">
        <v>411</v>
      </c>
      <c r="D217" s="6">
        <v>452767</v>
      </c>
      <c r="E217" s="7">
        <v>45020.763922511571</v>
      </c>
      <c r="F217" s="6">
        <f t="shared" si="3"/>
        <v>1.5</v>
      </c>
      <c r="G217" s="5" t="s">
        <v>200</v>
      </c>
      <c r="H217" s="5" t="s">
        <v>5</v>
      </c>
      <c r="I217" s="5" t="s">
        <v>3</v>
      </c>
      <c r="J217" s="5" t="s">
        <v>3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1.5</v>
      </c>
      <c r="Q217" s="6">
        <v>0</v>
      </c>
    </row>
    <row r="218" spans="1:17" x14ac:dyDescent="0.25">
      <c r="A218" s="5" t="s">
        <v>104</v>
      </c>
      <c r="B218" s="5" t="s">
        <v>394</v>
      </c>
      <c r="C218" s="5" t="s">
        <v>411</v>
      </c>
      <c r="D218" s="6">
        <v>455312</v>
      </c>
      <c r="E218" s="7">
        <v>45025.954718472218</v>
      </c>
      <c r="F218" s="6">
        <f t="shared" si="3"/>
        <v>0.8</v>
      </c>
      <c r="G218" s="5" t="s">
        <v>84</v>
      </c>
      <c r="H218" s="5" t="s">
        <v>5</v>
      </c>
      <c r="I218" s="5" t="s">
        <v>3</v>
      </c>
      <c r="J218" s="5" t="s">
        <v>3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0.2</v>
      </c>
      <c r="Q218" s="6">
        <v>0.6</v>
      </c>
    </row>
    <row r="219" spans="1:17" x14ac:dyDescent="0.25">
      <c r="A219" s="5" t="s">
        <v>104</v>
      </c>
      <c r="B219" s="5" t="s">
        <v>394</v>
      </c>
      <c r="C219" s="5" t="s">
        <v>411</v>
      </c>
      <c r="D219" s="6">
        <v>454811</v>
      </c>
      <c r="E219" s="7">
        <v>45024.547757337961</v>
      </c>
      <c r="F219" s="6">
        <f t="shared" si="3"/>
        <v>0.5</v>
      </c>
      <c r="G219" s="5" t="s">
        <v>344</v>
      </c>
      <c r="H219" s="5" t="s">
        <v>5</v>
      </c>
      <c r="I219" s="5" t="s">
        <v>3</v>
      </c>
      <c r="J219" s="5" t="s">
        <v>3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0.5</v>
      </c>
      <c r="Q219" s="6">
        <v>0</v>
      </c>
    </row>
  </sheetData>
  <autoFilter ref="A1:V219"/>
  <sortState ref="A2:Q219">
    <sortCondition ref="C2:C219" customList="classificado,cancelado,desclassificado"/>
    <sortCondition descending="1" ref="F2:F219"/>
    <sortCondition descending="1" ref="K2:K219"/>
    <sortCondition descending="1" ref="Q2:Q219"/>
    <sortCondition descending="1" ref="O2:O219"/>
    <sortCondition descending="1" ref="N2:N219"/>
    <sortCondition descending="1" ref="M2:M219"/>
    <sortCondition descending="1" ref="E2:E219"/>
  </sortState>
  <pageMargins left="0.51181102362204722" right="0.51181102362204722" top="0.78740157480314965" bottom="0.78740157480314965" header="0.31496062992125984" footer="0.31496062992125984"/>
  <pageSetup paperSize="9" scale="39" fitToHeight="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"/>
  <sheetViews>
    <sheetView workbookViewId="0">
      <selection activeCell="F8" sqref="F8"/>
    </sheetView>
  </sheetViews>
  <sheetFormatPr defaultRowHeight="15" x14ac:dyDescent="0.25"/>
  <cols>
    <col min="1" max="6" width="18.7109375" style="1" customWidth="1"/>
    <col min="7" max="7" width="42.7109375" style="1" customWidth="1"/>
    <col min="8" max="8" width="22.7109375" style="1" customWidth="1"/>
    <col min="9" max="17" width="18.7109375" style="1" customWidth="1"/>
    <col min="18" max="16384" width="9.140625" style="1"/>
  </cols>
  <sheetData>
    <row r="1" spans="1:17" s="4" customFormat="1" ht="52.5" x14ac:dyDescent="0.25">
      <c r="A1" s="3" t="s">
        <v>395</v>
      </c>
      <c r="B1" s="3" t="s">
        <v>0</v>
      </c>
      <c r="C1" s="3" t="s">
        <v>396</v>
      </c>
      <c r="D1" s="3" t="s">
        <v>397</v>
      </c>
      <c r="E1" s="3" t="s">
        <v>399</v>
      </c>
      <c r="F1" s="3" t="s">
        <v>398</v>
      </c>
      <c r="G1" s="3" t="s">
        <v>1</v>
      </c>
      <c r="H1" s="3" t="s">
        <v>2</v>
      </c>
      <c r="I1" s="3" t="s">
        <v>400</v>
      </c>
      <c r="J1" s="3" t="s">
        <v>401</v>
      </c>
      <c r="K1" s="3" t="s">
        <v>402</v>
      </c>
      <c r="L1" s="3" t="s">
        <v>403</v>
      </c>
      <c r="M1" s="3" t="s">
        <v>404</v>
      </c>
      <c r="N1" s="3" t="s">
        <v>405</v>
      </c>
      <c r="O1" s="3" t="s">
        <v>406</v>
      </c>
      <c r="P1" s="3" t="s">
        <v>407</v>
      </c>
      <c r="Q1" s="3" t="s">
        <v>408</v>
      </c>
    </row>
    <row r="2" spans="1:17" ht="15" customHeight="1" x14ac:dyDescent="0.25">
      <c r="A2" s="23" t="s">
        <v>104</v>
      </c>
      <c r="B2" s="23" t="s">
        <v>394</v>
      </c>
      <c r="C2" s="23" t="s">
        <v>409</v>
      </c>
      <c r="D2" s="24">
        <v>450849</v>
      </c>
      <c r="E2" s="25">
        <v>45019.373663472223</v>
      </c>
      <c r="F2" s="24">
        <f>SUM(K2+L2+M2+N2+O2+P2+Q2)</f>
        <v>15</v>
      </c>
      <c r="G2" s="23" t="s">
        <v>107</v>
      </c>
      <c r="H2" s="23" t="s">
        <v>108</v>
      </c>
      <c r="I2" s="23" t="s">
        <v>3</v>
      </c>
      <c r="J2" s="23" t="s">
        <v>3</v>
      </c>
      <c r="K2" s="6">
        <v>0</v>
      </c>
      <c r="L2" s="6">
        <v>0</v>
      </c>
      <c r="M2" s="6">
        <v>3</v>
      </c>
      <c r="N2" s="6">
        <v>0</v>
      </c>
      <c r="O2" s="6">
        <v>0</v>
      </c>
      <c r="P2" s="6">
        <v>0</v>
      </c>
      <c r="Q2" s="6">
        <v>12</v>
      </c>
    </row>
    <row r="3" spans="1:17" ht="15" customHeight="1" x14ac:dyDescent="0.25">
      <c r="A3" s="23" t="s">
        <v>104</v>
      </c>
      <c r="B3" s="23" t="s">
        <v>394</v>
      </c>
      <c r="C3" s="23" t="s">
        <v>411</v>
      </c>
      <c r="D3" s="24">
        <v>452275</v>
      </c>
      <c r="E3" s="25">
        <v>45020.47068395833</v>
      </c>
      <c r="F3" s="24">
        <f>SUM(K3+L3+M3+N3+O3+P3+Q3)</f>
        <v>3.2</v>
      </c>
      <c r="G3" s="23" t="s">
        <v>212</v>
      </c>
      <c r="H3" s="23" t="s">
        <v>108</v>
      </c>
      <c r="I3" s="23" t="s">
        <v>3</v>
      </c>
      <c r="J3" s="23" t="s">
        <v>3</v>
      </c>
      <c r="K3" s="6">
        <v>0</v>
      </c>
      <c r="L3" s="6">
        <v>0</v>
      </c>
      <c r="M3" s="6">
        <v>3</v>
      </c>
      <c r="N3" s="6">
        <v>0</v>
      </c>
      <c r="O3" s="6">
        <v>0</v>
      </c>
      <c r="P3" s="6">
        <v>0.2</v>
      </c>
      <c r="Q3" s="6">
        <v>0</v>
      </c>
    </row>
    <row r="4" spans="1:17" ht="15" customHeight="1" x14ac:dyDescent="0.25">
      <c r="A4" s="23" t="s">
        <v>104</v>
      </c>
      <c r="B4" s="23" t="s">
        <v>394</v>
      </c>
      <c r="C4" s="23" t="s">
        <v>411</v>
      </c>
      <c r="D4" s="24">
        <v>454968</v>
      </c>
      <c r="E4" s="25">
        <v>45024.87201579861</v>
      </c>
      <c r="F4" s="24">
        <f>SUM(K4+L4+M4+N4+O4+P4+Q4)</f>
        <v>4.5999999999999996</v>
      </c>
      <c r="G4" s="23" t="s">
        <v>354</v>
      </c>
      <c r="H4" s="23" t="s">
        <v>108</v>
      </c>
      <c r="I4" s="23" t="s">
        <v>3</v>
      </c>
      <c r="J4" s="23" t="s">
        <v>3</v>
      </c>
      <c r="K4" s="6">
        <v>0</v>
      </c>
      <c r="L4" s="6">
        <v>0</v>
      </c>
      <c r="M4" s="6">
        <v>3</v>
      </c>
      <c r="N4" s="6">
        <v>0</v>
      </c>
      <c r="O4" s="6">
        <v>0</v>
      </c>
      <c r="P4" s="6">
        <v>0</v>
      </c>
      <c r="Q4" s="6">
        <v>1.6</v>
      </c>
    </row>
    <row r="5" spans="1:17" ht="15" customHeight="1" x14ac:dyDescent="0.25">
      <c r="A5" s="23" t="s">
        <v>104</v>
      </c>
      <c r="B5" s="23" t="s">
        <v>394</v>
      </c>
      <c r="C5" s="23" t="s">
        <v>411</v>
      </c>
      <c r="D5" s="24">
        <v>452302</v>
      </c>
      <c r="E5" s="25">
        <v>45020.485859976849</v>
      </c>
      <c r="F5" s="24">
        <f>SUM(K5+L5+M5+N5+O5+P5+Q5)</f>
        <v>3</v>
      </c>
      <c r="G5" s="23" t="s">
        <v>214</v>
      </c>
      <c r="H5" s="23" t="s">
        <v>108</v>
      </c>
      <c r="I5" s="23" t="s">
        <v>3</v>
      </c>
      <c r="J5" s="23" t="s">
        <v>3</v>
      </c>
      <c r="K5" s="6">
        <v>0</v>
      </c>
      <c r="L5" s="6">
        <v>0</v>
      </c>
      <c r="M5" s="6">
        <v>3</v>
      </c>
      <c r="N5" s="6">
        <v>0</v>
      </c>
      <c r="O5" s="6">
        <v>0</v>
      </c>
      <c r="P5" s="6">
        <v>0</v>
      </c>
      <c r="Q5" s="6">
        <v>0</v>
      </c>
    </row>
    <row r="6" spans="1:17" ht="15" customHeight="1" x14ac:dyDescent="0.25">
      <c r="A6" s="23" t="s">
        <v>104</v>
      </c>
      <c r="B6" s="23" t="s">
        <v>394</v>
      </c>
      <c r="C6" s="23" t="s">
        <v>411</v>
      </c>
      <c r="D6" s="24">
        <v>454269</v>
      </c>
      <c r="E6" s="25">
        <v>45022.80110315972</v>
      </c>
      <c r="F6" s="24">
        <f>SUM(K6+L6+M6+N6+O6+P6+Q6)</f>
        <v>3</v>
      </c>
      <c r="G6" s="23" t="s">
        <v>316</v>
      </c>
      <c r="H6" s="23" t="s">
        <v>108</v>
      </c>
      <c r="I6" s="23" t="s">
        <v>3</v>
      </c>
      <c r="J6" s="23" t="s">
        <v>4</v>
      </c>
      <c r="K6" s="6">
        <v>0</v>
      </c>
      <c r="L6" s="6">
        <v>0</v>
      </c>
      <c r="M6" s="6">
        <v>3</v>
      </c>
      <c r="N6" s="6">
        <v>0</v>
      </c>
      <c r="O6" s="6">
        <v>0</v>
      </c>
      <c r="P6" s="6">
        <v>0</v>
      </c>
      <c r="Q6" s="6">
        <v>0</v>
      </c>
    </row>
  </sheetData>
  <autoFilter ref="A1:AV1">
    <sortState ref="A2:AV6">
      <sortCondition descending="1" ref="F1"/>
    </sortState>
  </autoFilter>
  <pageMargins left="0.51181102362204722" right="0.51181102362204722" top="0.78740157480314965" bottom="0.78740157480314965" header="0.31496062992125984" footer="0.31496062992125984"/>
  <pageSetup paperSize="9" scale="3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topLeftCell="F1" zoomScaleNormal="100" workbookViewId="0">
      <selection activeCell="F3" sqref="F3"/>
    </sheetView>
  </sheetViews>
  <sheetFormatPr defaultRowHeight="15" x14ac:dyDescent="0.25"/>
  <cols>
    <col min="1" max="6" width="18.7109375" style="2" customWidth="1"/>
    <col min="7" max="7" width="42.7109375" style="2" customWidth="1"/>
    <col min="8" max="8" width="22.7109375" style="2" customWidth="1"/>
    <col min="9" max="17" width="18.7109375" style="2" customWidth="1"/>
    <col min="18" max="16384" width="9.140625" style="2"/>
  </cols>
  <sheetData>
    <row r="1" spans="1:17" s="4" customFormat="1" ht="52.5" x14ac:dyDescent="0.25">
      <c r="A1" s="3" t="s">
        <v>395</v>
      </c>
      <c r="B1" s="3" t="s">
        <v>0</v>
      </c>
      <c r="C1" s="3" t="s">
        <v>396</v>
      </c>
      <c r="D1" s="3" t="s">
        <v>397</v>
      </c>
      <c r="E1" s="3" t="s">
        <v>399</v>
      </c>
      <c r="F1" s="3" t="s">
        <v>398</v>
      </c>
      <c r="G1" s="3" t="s">
        <v>1</v>
      </c>
      <c r="H1" s="3" t="s">
        <v>2</v>
      </c>
      <c r="I1" s="3" t="s">
        <v>400</v>
      </c>
      <c r="J1" s="3" t="s">
        <v>401</v>
      </c>
      <c r="K1" s="3" t="s">
        <v>402</v>
      </c>
      <c r="L1" s="3" t="s">
        <v>403</v>
      </c>
      <c r="M1" s="3" t="s">
        <v>404</v>
      </c>
      <c r="N1" s="3" t="s">
        <v>405</v>
      </c>
      <c r="O1" s="3" t="s">
        <v>406</v>
      </c>
      <c r="P1" s="3" t="s">
        <v>407</v>
      </c>
      <c r="Q1" s="3" t="s">
        <v>408</v>
      </c>
    </row>
    <row r="2" spans="1:17" ht="15" customHeight="1" x14ac:dyDescent="0.25">
      <c r="A2" s="20" t="s">
        <v>104</v>
      </c>
      <c r="B2" s="23" t="s">
        <v>394</v>
      </c>
      <c r="C2" s="23" t="s">
        <v>409</v>
      </c>
      <c r="D2" s="21">
        <v>455288</v>
      </c>
      <c r="E2" s="22">
        <v>45025.890305972222</v>
      </c>
      <c r="F2" s="21">
        <f>SUM(K2+L2+M2+N2+O2+P2+Q2)</f>
        <v>15.5</v>
      </c>
      <c r="G2" s="20" t="s">
        <v>385</v>
      </c>
      <c r="H2" s="20" t="s">
        <v>10</v>
      </c>
      <c r="I2" s="20" t="s">
        <v>3</v>
      </c>
      <c r="J2" s="20" t="s">
        <v>3</v>
      </c>
      <c r="K2" s="6">
        <v>0</v>
      </c>
      <c r="L2" s="6">
        <v>0</v>
      </c>
      <c r="M2" s="6">
        <v>3</v>
      </c>
      <c r="N2" s="6">
        <v>0</v>
      </c>
      <c r="O2" s="6">
        <v>0</v>
      </c>
      <c r="P2" s="6">
        <v>0.5</v>
      </c>
      <c r="Q2" s="6">
        <v>12</v>
      </c>
    </row>
    <row r="3" spans="1:17" ht="15" customHeight="1" x14ac:dyDescent="0.25">
      <c r="A3" s="20" t="s">
        <v>104</v>
      </c>
      <c r="B3" s="23" t="s">
        <v>394</v>
      </c>
      <c r="C3" s="23" t="s">
        <v>409</v>
      </c>
      <c r="D3" s="21">
        <v>451221</v>
      </c>
      <c r="E3" s="22">
        <v>45019.576445937499</v>
      </c>
      <c r="F3" s="21">
        <f t="shared" ref="F2:F13" si="0">SUM(K3+L3+M3+N3+O3+P3+Q3)</f>
        <v>15</v>
      </c>
      <c r="G3" s="20" t="s">
        <v>132</v>
      </c>
      <c r="H3" s="20" t="s">
        <v>10</v>
      </c>
      <c r="I3" s="20" t="s">
        <v>3</v>
      </c>
      <c r="J3" s="20" t="s">
        <v>3</v>
      </c>
      <c r="K3" s="6">
        <v>0</v>
      </c>
      <c r="L3" s="6">
        <v>0</v>
      </c>
      <c r="M3" s="6">
        <v>3</v>
      </c>
      <c r="N3" s="6">
        <v>0</v>
      </c>
      <c r="O3" s="6">
        <v>0</v>
      </c>
      <c r="P3" s="6">
        <v>0</v>
      </c>
      <c r="Q3" s="6">
        <v>12</v>
      </c>
    </row>
    <row r="4" spans="1:17" ht="15" customHeight="1" x14ac:dyDescent="0.25">
      <c r="A4" s="20" t="s">
        <v>104</v>
      </c>
      <c r="B4" s="23" t="s">
        <v>394</v>
      </c>
      <c r="C4" s="23" t="s">
        <v>409</v>
      </c>
      <c r="D4" s="21">
        <v>453154</v>
      </c>
      <c r="E4" s="22">
        <v>45021.430396400458</v>
      </c>
      <c r="F4" s="21">
        <f t="shared" si="0"/>
        <v>13.4</v>
      </c>
      <c r="G4" s="20" t="s">
        <v>269</v>
      </c>
      <c r="H4" s="20" t="s">
        <v>10</v>
      </c>
      <c r="I4" s="20" t="s">
        <v>4</v>
      </c>
      <c r="J4" s="20" t="s">
        <v>3</v>
      </c>
      <c r="K4" s="6">
        <v>6</v>
      </c>
      <c r="L4" s="6">
        <v>4</v>
      </c>
      <c r="M4" s="6">
        <v>3</v>
      </c>
      <c r="N4" s="6">
        <v>0</v>
      </c>
      <c r="O4" s="6">
        <v>0</v>
      </c>
      <c r="P4" s="6">
        <v>0</v>
      </c>
      <c r="Q4" s="6">
        <v>0.4</v>
      </c>
    </row>
    <row r="5" spans="1:17" ht="15" customHeight="1" x14ac:dyDescent="0.25">
      <c r="A5" s="20" t="s">
        <v>104</v>
      </c>
      <c r="B5" s="23" t="s">
        <v>394</v>
      </c>
      <c r="C5" s="23" t="s">
        <v>409</v>
      </c>
      <c r="D5" s="21">
        <v>454395</v>
      </c>
      <c r="E5" s="22">
        <v>45023.020071226849</v>
      </c>
      <c r="F5" s="21">
        <f t="shared" si="0"/>
        <v>12.5</v>
      </c>
      <c r="G5" s="20" t="s">
        <v>321</v>
      </c>
      <c r="H5" s="20" t="s">
        <v>10</v>
      </c>
      <c r="I5" s="20" t="s">
        <v>4</v>
      </c>
      <c r="J5" s="20" t="s">
        <v>3</v>
      </c>
      <c r="K5" s="6">
        <v>6</v>
      </c>
      <c r="L5" s="6">
        <v>0</v>
      </c>
      <c r="M5" s="6">
        <v>3</v>
      </c>
      <c r="N5" s="6">
        <v>0</v>
      </c>
      <c r="O5" s="6">
        <v>0</v>
      </c>
      <c r="P5" s="6">
        <v>1.5</v>
      </c>
      <c r="Q5" s="6">
        <v>2</v>
      </c>
    </row>
    <row r="6" spans="1:17" ht="15" customHeight="1" x14ac:dyDescent="0.25">
      <c r="A6" s="20" t="s">
        <v>104</v>
      </c>
      <c r="B6" s="23" t="s">
        <v>394</v>
      </c>
      <c r="C6" s="23" t="s">
        <v>409</v>
      </c>
      <c r="D6" s="21">
        <v>454790</v>
      </c>
      <c r="E6" s="22">
        <v>45024.468613333331</v>
      </c>
      <c r="F6" s="21">
        <f t="shared" si="0"/>
        <v>10.7</v>
      </c>
      <c r="G6" s="20" t="s">
        <v>73</v>
      </c>
      <c r="H6" s="20" t="s">
        <v>10</v>
      </c>
      <c r="I6" s="20" t="s">
        <v>4</v>
      </c>
      <c r="J6" s="20" t="s">
        <v>3</v>
      </c>
      <c r="K6" s="6">
        <v>6</v>
      </c>
      <c r="L6" s="6">
        <v>4</v>
      </c>
      <c r="M6" s="6">
        <v>0</v>
      </c>
      <c r="N6" s="6">
        <v>0</v>
      </c>
      <c r="O6" s="6">
        <v>0</v>
      </c>
      <c r="P6" s="6">
        <v>0.5</v>
      </c>
      <c r="Q6" s="6">
        <v>0.2</v>
      </c>
    </row>
    <row r="7" spans="1:17" ht="15" customHeight="1" x14ac:dyDescent="0.25">
      <c r="A7" s="20" t="s">
        <v>104</v>
      </c>
      <c r="B7" s="23" t="s">
        <v>394</v>
      </c>
      <c r="C7" s="23" t="s">
        <v>409</v>
      </c>
      <c r="D7" s="21">
        <v>450912</v>
      </c>
      <c r="E7" s="22">
        <v>45019.407846365742</v>
      </c>
      <c r="F7" s="21">
        <f t="shared" si="0"/>
        <v>10.199999999999999</v>
      </c>
      <c r="G7" s="20" t="s">
        <v>87</v>
      </c>
      <c r="H7" s="20" t="s">
        <v>10</v>
      </c>
      <c r="I7" s="20" t="s">
        <v>4</v>
      </c>
      <c r="J7" s="20" t="s">
        <v>3</v>
      </c>
      <c r="K7" s="6">
        <v>6</v>
      </c>
      <c r="L7" s="6">
        <v>4</v>
      </c>
      <c r="M7" s="6">
        <v>0</v>
      </c>
      <c r="N7" s="6">
        <v>0</v>
      </c>
      <c r="O7" s="6">
        <v>0</v>
      </c>
      <c r="P7" s="6">
        <v>0</v>
      </c>
      <c r="Q7" s="6">
        <v>0.2</v>
      </c>
    </row>
    <row r="8" spans="1:17" ht="15" customHeight="1" x14ac:dyDescent="0.25">
      <c r="A8" s="20" t="s">
        <v>104</v>
      </c>
      <c r="B8" s="23" t="s">
        <v>394</v>
      </c>
      <c r="C8" s="23" t="s">
        <v>409</v>
      </c>
      <c r="D8" s="21">
        <v>453499</v>
      </c>
      <c r="E8" s="22">
        <v>45021.671018425921</v>
      </c>
      <c r="F8" s="21">
        <f t="shared" si="0"/>
        <v>9.4</v>
      </c>
      <c r="G8" s="20" t="s">
        <v>47</v>
      </c>
      <c r="H8" s="20" t="s">
        <v>10</v>
      </c>
      <c r="I8" s="20" t="s">
        <v>4</v>
      </c>
      <c r="J8" s="20" t="s">
        <v>3</v>
      </c>
      <c r="K8" s="6">
        <v>6</v>
      </c>
      <c r="L8" s="6">
        <v>0</v>
      </c>
      <c r="M8" s="6">
        <v>3</v>
      </c>
      <c r="N8" s="6">
        <v>0</v>
      </c>
      <c r="O8" s="6">
        <v>0</v>
      </c>
      <c r="P8" s="6">
        <v>0</v>
      </c>
      <c r="Q8" s="6">
        <v>0.4</v>
      </c>
    </row>
    <row r="9" spans="1:17" ht="15" customHeight="1" x14ac:dyDescent="0.25">
      <c r="A9" s="20" t="s">
        <v>104</v>
      </c>
      <c r="B9" s="23" t="s">
        <v>394</v>
      </c>
      <c r="C9" s="23" t="s">
        <v>411</v>
      </c>
      <c r="D9" s="21">
        <v>451578</v>
      </c>
      <c r="E9" s="22">
        <v>45019.790570173609</v>
      </c>
      <c r="F9" s="21">
        <f t="shared" si="0"/>
        <v>5.4</v>
      </c>
      <c r="G9" s="20" t="s">
        <v>165</v>
      </c>
      <c r="H9" s="20" t="s">
        <v>10</v>
      </c>
      <c r="I9" s="20" t="s">
        <v>3</v>
      </c>
      <c r="J9" s="20" t="s">
        <v>3</v>
      </c>
      <c r="K9" s="6">
        <v>0</v>
      </c>
      <c r="L9" s="6">
        <v>0</v>
      </c>
      <c r="M9" s="6">
        <v>3</v>
      </c>
      <c r="N9" s="6">
        <v>0</v>
      </c>
      <c r="O9" s="6">
        <v>0</v>
      </c>
      <c r="P9" s="6">
        <v>1.4</v>
      </c>
      <c r="Q9" s="6">
        <v>1</v>
      </c>
    </row>
    <row r="10" spans="1:17" ht="15" customHeight="1" x14ac:dyDescent="0.25">
      <c r="A10" s="20" t="s">
        <v>104</v>
      </c>
      <c r="B10" s="23" t="s">
        <v>394</v>
      </c>
      <c r="C10" s="23" t="s">
        <v>411</v>
      </c>
      <c r="D10" s="21">
        <v>453720</v>
      </c>
      <c r="E10" s="22">
        <v>45021.865744861112</v>
      </c>
      <c r="F10" s="21">
        <f t="shared" si="0"/>
        <v>4.8</v>
      </c>
      <c r="G10" s="20" t="s">
        <v>295</v>
      </c>
      <c r="H10" s="20" t="s">
        <v>10</v>
      </c>
      <c r="I10" s="20" t="s">
        <v>3</v>
      </c>
      <c r="J10" s="20" t="s">
        <v>3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4.8</v>
      </c>
    </row>
    <row r="11" spans="1:17" ht="15" customHeight="1" x14ac:dyDescent="0.25">
      <c r="A11" s="20" t="s">
        <v>104</v>
      </c>
      <c r="B11" s="23" t="s">
        <v>394</v>
      </c>
      <c r="C11" s="23" t="s">
        <v>411</v>
      </c>
      <c r="D11" s="21">
        <v>454044</v>
      </c>
      <c r="E11" s="22">
        <v>45022.531566157406</v>
      </c>
      <c r="F11" s="21">
        <f t="shared" si="0"/>
        <v>3.5</v>
      </c>
      <c r="G11" s="20" t="s">
        <v>307</v>
      </c>
      <c r="H11" s="20" t="s">
        <v>10</v>
      </c>
      <c r="I11" s="20" t="s">
        <v>3</v>
      </c>
      <c r="J11" s="20" t="s">
        <v>3</v>
      </c>
      <c r="K11" s="6">
        <v>0</v>
      </c>
      <c r="L11" s="6">
        <v>0</v>
      </c>
      <c r="M11" s="6">
        <v>3</v>
      </c>
      <c r="N11" s="6">
        <v>0</v>
      </c>
      <c r="O11" s="6">
        <v>0</v>
      </c>
      <c r="P11" s="6">
        <v>0.5</v>
      </c>
      <c r="Q11" s="6">
        <v>0</v>
      </c>
    </row>
    <row r="12" spans="1:17" ht="15" customHeight="1" x14ac:dyDescent="0.25">
      <c r="A12" s="20" t="s">
        <v>104</v>
      </c>
      <c r="B12" s="23" t="s">
        <v>394</v>
      </c>
      <c r="C12" s="23" t="s">
        <v>411</v>
      </c>
      <c r="D12" s="21">
        <v>450980</v>
      </c>
      <c r="E12" s="22">
        <v>45019.441546238428</v>
      </c>
      <c r="F12" s="21">
        <f t="shared" si="0"/>
        <v>3</v>
      </c>
      <c r="G12" s="20" t="s">
        <v>17</v>
      </c>
      <c r="H12" s="20" t="s">
        <v>10</v>
      </c>
      <c r="I12" s="20" t="s">
        <v>3</v>
      </c>
      <c r="J12" s="20" t="s">
        <v>3</v>
      </c>
      <c r="K12" s="6">
        <v>0</v>
      </c>
      <c r="L12" s="6">
        <v>0</v>
      </c>
      <c r="M12" s="6">
        <v>3</v>
      </c>
      <c r="N12" s="6">
        <v>0</v>
      </c>
      <c r="O12" s="6">
        <v>0</v>
      </c>
      <c r="P12" s="6">
        <v>0</v>
      </c>
      <c r="Q12" s="6">
        <v>0</v>
      </c>
    </row>
    <row r="13" spans="1:17" ht="15" customHeight="1" x14ac:dyDescent="0.25">
      <c r="A13" s="20" t="s">
        <v>104</v>
      </c>
      <c r="B13" s="23" t="s">
        <v>394</v>
      </c>
      <c r="C13" s="23" t="s">
        <v>411</v>
      </c>
      <c r="D13" s="21">
        <v>454701</v>
      </c>
      <c r="E13" s="22">
        <v>45024.003044548612</v>
      </c>
      <c r="F13" s="21">
        <f t="shared" si="0"/>
        <v>0</v>
      </c>
      <c r="G13" s="20" t="s">
        <v>100</v>
      </c>
      <c r="H13" s="20" t="s">
        <v>10</v>
      </c>
      <c r="I13" s="20" t="s">
        <v>3</v>
      </c>
      <c r="J13" s="20" t="s">
        <v>3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</row>
  </sheetData>
  <autoFilter ref="A1:Q13">
    <sortState ref="A2:Q14">
      <sortCondition descending="1" ref="F1:F14"/>
    </sortState>
  </autoFilter>
  <pageMargins left="0.51181102362204722" right="0.51181102362204722" top="0.78740157480314965" bottom="0.78740157480314965" header="0.31496062992125984" footer="0.31496062992125984"/>
  <pageSetup paperSize="9" scale="3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opLeftCell="A32" workbookViewId="0">
      <selection activeCell="F54" sqref="F54"/>
    </sheetView>
  </sheetViews>
  <sheetFormatPr defaultRowHeight="15" x14ac:dyDescent="0.25"/>
  <cols>
    <col min="1" max="6" width="18.7109375" style="2" customWidth="1"/>
    <col min="7" max="7" width="42.7109375" style="2" customWidth="1"/>
    <col min="8" max="8" width="25.85546875" style="2" bestFit="1" customWidth="1"/>
    <col min="9" max="17" width="18.7109375" style="2" customWidth="1"/>
    <col min="18" max="16384" width="9.140625" style="2"/>
  </cols>
  <sheetData>
    <row r="1" spans="1:17" s="4" customFormat="1" ht="52.5" x14ac:dyDescent="0.25">
      <c r="A1" s="3" t="s">
        <v>395</v>
      </c>
      <c r="B1" s="3" t="s">
        <v>0</v>
      </c>
      <c r="C1" s="3" t="s">
        <v>396</v>
      </c>
      <c r="D1" s="3" t="s">
        <v>397</v>
      </c>
      <c r="E1" s="3" t="s">
        <v>399</v>
      </c>
      <c r="F1" s="3" t="s">
        <v>398</v>
      </c>
      <c r="G1" s="3" t="s">
        <v>1</v>
      </c>
      <c r="H1" s="3" t="s">
        <v>2</v>
      </c>
      <c r="I1" s="3" t="s">
        <v>400</v>
      </c>
      <c r="J1" s="3" t="s">
        <v>401</v>
      </c>
      <c r="K1" s="3" t="s">
        <v>402</v>
      </c>
      <c r="L1" s="3" t="s">
        <v>403</v>
      </c>
      <c r="M1" s="3" t="s">
        <v>404</v>
      </c>
      <c r="N1" s="3" t="s">
        <v>405</v>
      </c>
      <c r="O1" s="3" t="s">
        <v>406</v>
      </c>
      <c r="P1" s="3" t="s">
        <v>407</v>
      </c>
      <c r="Q1" s="3" t="s">
        <v>408</v>
      </c>
    </row>
    <row r="2" spans="1:17" ht="15" customHeight="1" x14ac:dyDescent="0.25">
      <c r="A2" s="20" t="s">
        <v>104</v>
      </c>
      <c r="B2" s="23" t="s">
        <v>394</v>
      </c>
      <c r="C2" s="23" t="s">
        <v>409</v>
      </c>
      <c r="D2" s="21">
        <v>452765</v>
      </c>
      <c r="E2" s="22">
        <v>45020.756271759259</v>
      </c>
      <c r="F2" s="21">
        <f>SUM(K2+L2+M2+N2+O2+P2+Q2)</f>
        <v>21</v>
      </c>
      <c r="G2" s="20" t="s">
        <v>244</v>
      </c>
      <c r="H2" s="20" t="s">
        <v>9</v>
      </c>
      <c r="I2" s="20" t="s">
        <v>4</v>
      </c>
      <c r="J2" s="20" t="s">
        <v>3</v>
      </c>
      <c r="K2" s="6">
        <v>6</v>
      </c>
      <c r="L2" s="6">
        <v>0</v>
      </c>
      <c r="M2" s="6">
        <v>3</v>
      </c>
      <c r="N2" s="6">
        <v>0</v>
      </c>
      <c r="O2" s="6">
        <v>0</v>
      </c>
      <c r="P2" s="6">
        <v>0</v>
      </c>
      <c r="Q2" s="6">
        <v>12</v>
      </c>
    </row>
    <row r="3" spans="1:17" ht="15" customHeight="1" x14ac:dyDescent="0.25">
      <c r="A3" s="20" t="s">
        <v>104</v>
      </c>
      <c r="B3" s="23" t="s">
        <v>394</v>
      </c>
      <c r="C3" s="23" t="s">
        <v>409</v>
      </c>
      <c r="D3" s="21">
        <v>455189</v>
      </c>
      <c r="E3" s="22">
        <v>45025.744737928238</v>
      </c>
      <c r="F3" s="21">
        <f t="shared" ref="F2:F39" si="0">SUM(K3+L3+M3+N3+O3+P3+Q3)</f>
        <v>15.2</v>
      </c>
      <c r="G3" s="20" t="s">
        <v>374</v>
      </c>
      <c r="H3" s="20" t="s">
        <v>9</v>
      </c>
      <c r="I3" s="20" t="s">
        <v>3</v>
      </c>
      <c r="J3" s="20" t="s">
        <v>3</v>
      </c>
      <c r="K3" s="6">
        <v>0</v>
      </c>
      <c r="L3" s="6">
        <v>0</v>
      </c>
      <c r="M3" s="6">
        <v>3</v>
      </c>
      <c r="N3" s="6">
        <v>0</v>
      </c>
      <c r="O3" s="6">
        <v>0</v>
      </c>
      <c r="P3" s="6">
        <v>0.2</v>
      </c>
      <c r="Q3" s="6">
        <v>12</v>
      </c>
    </row>
    <row r="4" spans="1:17" ht="15" customHeight="1" x14ac:dyDescent="0.25">
      <c r="A4" s="20" t="s">
        <v>104</v>
      </c>
      <c r="B4" s="23" t="s">
        <v>394</v>
      </c>
      <c r="C4" s="23" t="s">
        <v>409</v>
      </c>
      <c r="D4" s="21">
        <v>454376</v>
      </c>
      <c r="E4" s="22">
        <v>45022.958339016201</v>
      </c>
      <c r="F4" s="21">
        <f t="shared" si="0"/>
        <v>15.2</v>
      </c>
      <c r="G4" s="20" t="s">
        <v>38</v>
      </c>
      <c r="H4" s="20" t="s">
        <v>9</v>
      </c>
      <c r="I4" s="20" t="s">
        <v>3</v>
      </c>
      <c r="J4" s="20" t="s">
        <v>3</v>
      </c>
      <c r="K4" s="6">
        <v>0</v>
      </c>
      <c r="L4" s="6">
        <v>0</v>
      </c>
      <c r="M4" s="6">
        <v>3</v>
      </c>
      <c r="N4" s="6">
        <v>0</v>
      </c>
      <c r="O4" s="6">
        <v>0</v>
      </c>
      <c r="P4" s="6">
        <v>0.2</v>
      </c>
      <c r="Q4" s="6">
        <v>12</v>
      </c>
    </row>
    <row r="5" spans="1:17" ht="15" customHeight="1" x14ac:dyDescent="0.25">
      <c r="A5" s="20" t="s">
        <v>104</v>
      </c>
      <c r="B5" s="23" t="s">
        <v>394</v>
      </c>
      <c r="C5" s="23" t="s">
        <v>409</v>
      </c>
      <c r="D5" s="21">
        <v>455142</v>
      </c>
      <c r="E5" s="22">
        <v>45025.670185682866</v>
      </c>
      <c r="F5" s="21">
        <f t="shared" si="0"/>
        <v>14.6</v>
      </c>
      <c r="G5" s="20" t="s">
        <v>78</v>
      </c>
      <c r="H5" s="20" t="s">
        <v>9</v>
      </c>
      <c r="I5" s="20" t="s">
        <v>4</v>
      </c>
      <c r="J5" s="20" t="s">
        <v>3</v>
      </c>
      <c r="K5" s="6">
        <v>6</v>
      </c>
      <c r="L5" s="6">
        <v>4</v>
      </c>
      <c r="M5" s="6">
        <v>3</v>
      </c>
      <c r="N5" s="6">
        <v>0</v>
      </c>
      <c r="O5" s="6">
        <v>0</v>
      </c>
      <c r="P5" s="6">
        <v>1.4</v>
      </c>
      <c r="Q5" s="6">
        <v>0.2</v>
      </c>
    </row>
    <row r="6" spans="1:17" ht="15" customHeight="1" x14ac:dyDescent="0.25">
      <c r="A6" s="20" t="s">
        <v>104</v>
      </c>
      <c r="B6" s="23" t="s">
        <v>394</v>
      </c>
      <c r="C6" s="23" t="s">
        <v>409</v>
      </c>
      <c r="D6" s="21">
        <v>454772</v>
      </c>
      <c r="E6" s="22">
        <v>45024.415478877316</v>
      </c>
      <c r="F6" s="21">
        <f t="shared" si="0"/>
        <v>14</v>
      </c>
      <c r="G6" s="20" t="s">
        <v>46</v>
      </c>
      <c r="H6" s="20" t="s">
        <v>9</v>
      </c>
      <c r="I6" s="20" t="s">
        <v>4</v>
      </c>
      <c r="J6" s="20" t="s">
        <v>3</v>
      </c>
      <c r="K6" s="6">
        <v>6</v>
      </c>
      <c r="L6" s="6">
        <v>4</v>
      </c>
      <c r="M6" s="6">
        <v>3</v>
      </c>
      <c r="N6" s="6">
        <v>0</v>
      </c>
      <c r="O6" s="6">
        <v>0</v>
      </c>
      <c r="P6" s="6">
        <v>0.6</v>
      </c>
      <c r="Q6" s="6">
        <v>0.4</v>
      </c>
    </row>
    <row r="7" spans="1:17" ht="15" customHeight="1" x14ac:dyDescent="0.25">
      <c r="A7" s="20" t="s">
        <v>104</v>
      </c>
      <c r="B7" s="23" t="s">
        <v>394</v>
      </c>
      <c r="C7" s="23" t="s">
        <v>409</v>
      </c>
      <c r="D7" s="21">
        <v>455005</v>
      </c>
      <c r="E7" s="22">
        <v>45024.948726273149</v>
      </c>
      <c r="F7" s="21">
        <f t="shared" si="0"/>
        <v>13.6</v>
      </c>
      <c r="G7" s="20" t="s">
        <v>50</v>
      </c>
      <c r="H7" s="20" t="s">
        <v>9</v>
      </c>
      <c r="I7" s="20" t="s">
        <v>4</v>
      </c>
      <c r="J7" s="20" t="s">
        <v>3</v>
      </c>
      <c r="K7" s="6">
        <v>6</v>
      </c>
      <c r="L7" s="6">
        <v>4</v>
      </c>
      <c r="M7" s="6">
        <v>3</v>
      </c>
      <c r="N7" s="6">
        <v>0</v>
      </c>
      <c r="O7" s="6">
        <v>0</v>
      </c>
      <c r="P7" s="6">
        <v>0</v>
      </c>
      <c r="Q7" s="6">
        <v>0.6</v>
      </c>
    </row>
    <row r="8" spans="1:17" ht="15" customHeight="1" x14ac:dyDescent="0.25">
      <c r="A8" s="20" t="s">
        <v>104</v>
      </c>
      <c r="B8" s="23" t="s">
        <v>394</v>
      </c>
      <c r="C8" s="23" t="s">
        <v>409</v>
      </c>
      <c r="D8" s="21">
        <v>450687</v>
      </c>
      <c r="E8" s="22">
        <v>45018.751602175922</v>
      </c>
      <c r="F8" s="21">
        <f t="shared" si="0"/>
        <v>13.5</v>
      </c>
      <c r="G8" s="20" t="s">
        <v>105</v>
      </c>
      <c r="H8" s="20" t="s">
        <v>9</v>
      </c>
      <c r="I8" s="20" t="s">
        <v>3</v>
      </c>
      <c r="J8" s="20" t="s">
        <v>3</v>
      </c>
      <c r="K8" s="6">
        <v>0</v>
      </c>
      <c r="L8" s="6">
        <v>0</v>
      </c>
      <c r="M8" s="6">
        <v>3</v>
      </c>
      <c r="N8" s="6">
        <v>0</v>
      </c>
      <c r="O8" s="6">
        <v>0</v>
      </c>
      <c r="P8" s="6">
        <v>1.5</v>
      </c>
      <c r="Q8" s="6">
        <v>9</v>
      </c>
    </row>
    <row r="9" spans="1:17" ht="15" customHeight="1" x14ac:dyDescent="0.25">
      <c r="A9" s="20" t="s">
        <v>104</v>
      </c>
      <c r="B9" s="23" t="s">
        <v>394</v>
      </c>
      <c r="C9" s="23" t="s">
        <v>410</v>
      </c>
      <c r="D9" s="21">
        <v>455190</v>
      </c>
      <c r="E9" s="22">
        <v>45025.744741365736</v>
      </c>
      <c r="F9" s="21">
        <f t="shared" si="0"/>
        <v>15.2</v>
      </c>
      <c r="G9" s="20" t="s">
        <v>374</v>
      </c>
      <c r="H9" s="20" t="s">
        <v>9</v>
      </c>
      <c r="I9" s="20" t="s">
        <v>3</v>
      </c>
      <c r="J9" s="20" t="s">
        <v>3</v>
      </c>
      <c r="K9" s="6">
        <v>0</v>
      </c>
      <c r="L9" s="6">
        <v>0</v>
      </c>
      <c r="M9" s="6">
        <v>3</v>
      </c>
      <c r="N9" s="6">
        <v>0</v>
      </c>
      <c r="O9" s="6">
        <v>0</v>
      </c>
      <c r="P9" s="6">
        <v>0.2</v>
      </c>
      <c r="Q9" s="6">
        <v>12</v>
      </c>
    </row>
    <row r="10" spans="1:17" ht="15" customHeight="1" x14ac:dyDescent="0.25">
      <c r="A10" s="20" t="s">
        <v>104</v>
      </c>
      <c r="B10" s="23" t="s">
        <v>394</v>
      </c>
      <c r="C10" s="23" t="s">
        <v>410</v>
      </c>
      <c r="D10" s="21">
        <v>453337</v>
      </c>
      <c r="E10" s="22">
        <v>45021.543473576385</v>
      </c>
      <c r="F10" s="21">
        <f t="shared" si="0"/>
        <v>3</v>
      </c>
      <c r="G10" s="20" t="s">
        <v>274</v>
      </c>
      <c r="H10" s="20" t="s">
        <v>9</v>
      </c>
      <c r="I10" s="20" t="s">
        <v>3</v>
      </c>
      <c r="J10" s="20" t="s">
        <v>3</v>
      </c>
      <c r="K10" s="6">
        <v>0</v>
      </c>
      <c r="L10" s="6">
        <v>0</v>
      </c>
      <c r="M10" s="6">
        <v>3</v>
      </c>
      <c r="N10" s="6">
        <v>0</v>
      </c>
      <c r="O10" s="6">
        <v>0</v>
      </c>
      <c r="P10" s="6">
        <v>0</v>
      </c>
      <c r="Q10" s="6">
        <v>0</v>
      </c>
    </row>
    <row r="11" spans="1:17" ht="15" customHeight="1" x14ac:dyDescent="0.25">
      <c r="A11" s="20" t="s">
        <v>104</v>
      </c>
      <c r="B11" s="23" t="s">
        <v>394</v>
      </c>
      <c r="C11" s="23" t="s">
        <v>411</v>
      </c>
      <c r="D11" s="21">
        <v>454532</v>
      </c>
      <c r="E11" s="22">
        <v>45023.559450185181</v>
      </c>
      <c r="F11" s="21">
        <f t="shared" si="0"/>
        <v>13.5</v>
      </c>
      <c r="G11" s="20" t="s">
        <v>326</v>
      </c>
      <c r="H11" s="20" t="s">
        <v>9</v>
      </c>
      <c r="I11" s="20" t="s">
        <v>4</v>
      </c>
      <c r="J11" s="20" t="s">
        <v>3</v>
      </c>
      <c r="K11" s="6">
        <v>6</v>
      </c>
      <c r="L11" s="6">
        <v>4</v>
      </c>
      <c r="M11" s="6">
        <v>3</v>
      </c>
      <c r="N11" s="6">
        <v>0</v>
      </c>
      <c r="O11" s="6">
        <v>0</v>
      </c>
      <c r="P11" s="6">
        <v>0.5</v>
      </c>
      <c r="Q11" s="6">
        <v>0</v>
      </c>
    </row>
    <row r="12" spans="1:17" ht="15" customHeight="1" x14ac:dyDescent="0.25">
      <c r="A12" s="20" t="s">
        <v>104</v>
      </c>
      <c r="B12" s="23" t="s">
        <v>394</v>
      </c>
      <c r="C12" s="23" t="s">
        <v>411</v>
      </c>
      <c r="D12" s="21">
        <v>451269</v>
      </c>
      <c r="E12" s="22">
        <v>45019.592317094903</v>
      </c>
      <c r="F12" s="21">
        <f t="shared" si="0"/>
        <v>5.7</v>
      </c>
      <c r="G12" s="20" t="s">
        <v>138</v>
      </c>
      <c r="H12" s="20" t="s">
        <v>9</v>
      </c>
      <c r="I12" s="20" t="s">
        <v>3</v>
      </c>
      <c r="J12" s="20" t="s">
        <v>3</v>
      </c>
      <c r="K12" s="6">
        <v>0</v>
      </c>
      <c r="L12" s="6">
        <v>0</v>
      </c>
      <c r="M12" s="6">
        <v>3</v>
      </c>
      <c r="N12" s="6">
        <v>0</v>
      </c>
      <c r="O12" s="6">
        <v>0</v>
      </c>
      <c r="P12" s="6">
        <v>1.5</v>
      </c>
      <c r="Q12" s="6">
        <v>1.2</v>
      </c>
    </row>
    <row r="13" spans="1:17" ht="15" customHeight="1" x14ac:dyDescent="0.25">
      <c r="A13" s="20" t="s">
        <v>104</v>
      </c>
      <c r="B13" s="23" t="s">
        <v>394</v>
      </c>
      <c r="C13" s="23" t="s">
        <v>411</v>
      </c>
      <c r="D13" s="21">
        <v>451706</v>
      </c>
      <c r="E13" s="22">
        <v>45019.862599733795</v>
      </c>
      <c r="F13" s="21">
        <f t="shared" si="0"/>
        <v>5</v>
      </c>
      <c r="G13" s="20" t="s">
        <v>174</v>
      </c>
      <c r="H13" s="20" t="s">
        <v>9</v>
      </c>
      <c r="I13" s="20" t="s">
        <v>3</v>
      </c>
      <c r="J13" s="20" t="s">
        <v>3</v>
      </c>
      <c r="K13" s="6">
        <v>0</v>
      </c>
      <c r="L13" s="6">
        <v>0</v>
      </c>
      <c r="M13" s="6">
        <v>3</v>
      </c>
      <c r="N13" s="6">
        <v>0</v>
      </c>
      <c r="O13" s="6">
        <v>0</v>
      </c>
      <c r="P13" s="6">
        <v>1</v>
      </c>
      <c r="Q13" s="6">
        <v>1</v>
      </c>
    </row>
    <row r="14" spans="1:17" ht="15" customHeight="1" x14ac:dyDescent="0.25">
      <c r="A14" s="20" t="s">
        <v>104</v>
      </c>
      <c r="B14" s="23" t="s">
        <v>394</v>
      </c>
      <c r="C14" s="23" t="s">
        <v>411</v>
      </c>
      <c r="D14" s="21">
        <v>451142</v>
      </c>
      <c r="E14" s="22">
        <v>45019.541547083332</v>
      </c>
      <c r="F14" s="21">
        <f t="shared" si="0"/>
        <v>4.8</v>
      </c>
      <c r="G14" s="20" t="s">
        <v>128</v>
      </c>
      <c r="H14" s="20" t="s">
        <v>9</v>
      </c>
      <c r="I14" s="20" t="s">
        <v>3</v>
      </c>
      <c r="J14" s="20" t="s">
        <v>3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4.8</v>
      </c>
    </row>
    <row r="15" spans="1:17" ht="15" customHeight="1" x14ac:dyDescent="0.25">
      <c r="A15" s="20" t="s">
        <v>104</v>
      </c>
      <c r="B15" s="23" t="s">
        <v>394</v>
      </c>
      <c r="C15" s="23" t="s">
        <v>411</v>
      </c>
      <c r="D15" s="21">
        <v>453776</v>
      </c>
      <c r="E15" s="22">
        <v>45021.94295986111</v>
      </c>
      <c r="F15" s="21">
        <f t="shared" si="0"/>
        <v>4.0999999999999996</v>
      </c>
      <c r="G15" s="20" t="s">
        <v>22</v>
      </c>
      <c r="H15" s="20" t="s">
        <v>9</v>
      </c>
      <c r="I15" s="20" t="s">
        <v>3</v>
      </c>
      <c r="J15" s="20" t="s">
        <v>3</v>
      </c>
      <c r="K15" s="6">
        <v>0</v>
      </c>
      <c r="L15" s="6">
        <v>0</v>
      </c>
      <c r="M15" s="6">
        <v>3</v>
      </c>
      <c r="N15" s="6">
        <v>0</v>
      </c>
      <c r="O15" s="6">
        <v>0</v>
      </c>
      <c r="P15" s="6">
        <v>0.5</v>
      </c>
      <c r="Q15" s="6">
        <v>0.6</v>
      </c>
    </row>
    <row r="16" spans="1:17" ht="15" customHeight="1" x14ac:dyDescent="0.25">
      <c r="A16" s="20" t="s">
        <v>104</v>
      </c>
      <c r="B16" s="23" t="s">
        <v>394</v>
      </c>
      <c r="C16" s="23" t="s">
        <v>411</v>
      </c>
      <c r="D16" s="21">
        <v>453458</v>
      </c>
      <c r="E16" s="22">
        <v>45021.627100682868</v>
      </c>
      <c r="F16" s="21">
        <f t="shared" si="0"/>
        <v>3.6</v>
      </c>
      <c r="G16" s="20" t="s">
        <v>282</v>
      </c>
      <c r="H16" s="20" t="s">
        <v>9</v>
      </c>
      <c r="I16" s="20" t="s">
        <v>3</v>
      </c>
      <c r="J16" s="20" t="s">
        <v>3</v>
      </c>
      <c r="K16" s="6">
        <v>0</v>
      </c>
      <c r="L16" s="6">
        <v>0</v>
      </c>
      <c r="M16" s="6">
        <v>3</v>
      </c>
      <c r="N16" s="6">
        <v>0</v>
      </c>
      <c r="O16" s="6">
        <v>0</v>
      </c>
      <c r="P16" s="6">
        <v>0.6</v>
      </c>
      <c r="Q16" s="6">
        <v>0</v>
      </c>
    </row>
    <row r="17" spans="1:17" ht="15" customHeight="1" x14ac:dyDescent="0.25">
      <c r="A17" s="20" t="s">
        <v>104</v>
      </c>
      <c r="B17" s="23" t="s">
        <v>394</v>
      </c>
      <c r="C17" s="23" t="s">
        <v>411</v>
      </c>
      <c r="D17" s="21">
        <v>451255</v>
      </c>
      <c r="E17" s="22">
        <v>45019.588672071761</v>
      </c>
      <c r="F17" s="21">
        <f t="shared" si="0"/>
        <v>3.5</v>
      </c>
      <c r="G17" s="20" t="s">
        <v>135</v>
      </c>
      <c r="H17" s="20" t="s">
        <v>9</v>
      </c>
      <c r="I17" s="20" t="s">
        <v>3</v>
      </c>
      <c r="J17" s="20" t="s">
        <v>3</v>
      </c>
      <c r="K17" s="6">
        <v>0</v>
      </c>
      <c r="L17" s="6">
        <v>0</v>
      </c>
      <c r="M17" s="6">
        <v>3</v>
      </c>
      <c r="N17" s="6">
        <v>0</v>
      </c>
      <c r="O17" s="6">
        <v>0</v>
      </c>
      <c r="P17" s="6">
        <v>0.5</v>
      </c>
      <c r="Q17" s="6">
        <v>0</v>
      </c>
    </row>
    <row r="18" spans="1:17" ht="15" customHeight="1" x14ac:dyDescent="0.25">
      <c r="A18" s="20" t="s">
        <v>104</v>
      </c>
      <c r="B18" s="23" t="s">
        <v>394</v>
      </c>
      <c r="C18" s="23" t="s">
        <v>411</v>
      </c>
      <c r="D18" s="21">
        <v>451181</v>
      </c>
      <c r="E18" s="22">
        <v>45019.562357546296</v>
      </c>
      <c r="F18" s="21">
        <f t="shared" si="0"/>
        <v>3.5</v>
      </c>
      <c r="G18" s="20" t="s">
        <v>129</v>
      </c>
      <c r="H18" s="20" t="s">
        <v>9</v>
      </c>
      <c r="I18" s="20" t="s">
        <v>3</v>
      </c>
      <c r="J18" s="20" t="s">
        <v>3</v>
      </c>
      <c r="K18" s="6">
        <v>0</v>
      </c>
      <c r="L18" s="6">
        <v>0</v>
      </c>
      <c r="M18" s="6">
        <v>3</v>
      </c>
      <c r="N18" s="6">
        <v>0</v>
      </c>
      <c r="O18" s="6">
        <v>0</v>
      </c>
      <c r="P18" s="6">
        <v>0.5</v>
      </c>
      <c r="Q18" s="6">
        <v>0</v>
      </c>
    </row>
    <row r="19" spans="1:17" ht="15" customHeight="1" x14ac:dyDescent="0.25">
      <c r="A19" s="20" t="s">
        <v>104</v>
      </c>
      <c r="B19" s="23" t="s">
        <v>394</v>
      </c>
      <c r="C19" s="23" t="s">
        <v>411</v>
      </c>
      <c r="D19" s="21">
        <v>455181</v>
      </c>
      <c r="E19" s="22">
        <v>45025.721818726852</v>
      </c>
      <c r="F19" s="21">
        <f t="shared" si="0"/>
        <v>3.3</v>
      </c>
      <c r="G19" s="20" t="s">
        <v>56</v>
      </c>
      <c r="H19" s="20" t="s">
        <v>9</v>
      </c>
      <c r="I19" s="20" t="s">
        <v>3</v>
      </c>
      <c r="J19" s="20" t="s">
        <v>3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1.5</v>
      </c>
      <c r="Q19" s="6">
        <v>1.8</v>
      </c>
    </row>
    <row r="20" spans="1:17" ht="15" customHeight="1" x14ac:dyDescent="0.25">
      <c r="A20" s="20" t="s">
        <v>104</v>
      </c>
      <c r="B20" s="23" t="s">
        <v>394</v>
      </c>
      <c r="C20" s="23" t="s">
        <v>411</v>
      </c>
      <c r="D20" s="21">
        <v>454162</v>
      </c>
      <c r="E20" s="22">
        <v>45022.701200752315</v>
      </c>
      <c r="F20" s="21">
        <f t="shared" si="0"/>
        <v>3.2</v>
      </c>
      <c r="G20" s="20" t="s">
        <v>32</v>
      </c>
      <c r="H20" s="20" t="s">
        <v>9</v>
      </c>
      <c r="I20" s="20" t="s">
        <v>4</v>
      </c>
      <c r="J20" s="20" t="s">
        <v>3</v>
      </c>
      <c r="K20" s="6">
        <v>0</v>
      </c>
      <c r="L20" s="6">
        <v>0</v>
      </c>
      <c r="M20" s="6">
        <v>3</v>
      </c>
      <c r="N20" s="6">
        <v>0</v>
      </c>
      <c r="O20" s="6">
        <v>0</v>
      </c>
      <c r="P20" s="6">
        <v>0.2</v>
      </c>
      <c r="Q20" s="6">
        <v>0</v>
      </c>
    </row>
    <row r="21" spans="1:17" ht="15" customHeight="1" x14ac:dyDescent="0.25">
      <c r="A21" s="20" t="s">
        <v>104</v>
      </c>
      <c r="B21" s="23" t="s">
        <v>394</v>
      </c>
      <c r="C21" s="23" t="s">
        <v>411</v>
      </c>
      <c r="D21" s="21">
        <v>452771</v>
      </c>
      <c r="E21" s="22">
        <v>45020.766232199072</v>
      </c>
      <c r="F21" s="21">
        <f t="shared" si="0"/>
        <v>3.2</v>
      </c>
      <c r="G21" s="20" t="s">
        <v>245</v>
      </c>
      <c r="H21" s="20" t="s">
        <v>9</v>
      </c>
      <c r="I21" s="20" t="s">
        <v>3</v>
      </c>
      <c r="J21" s="20" t="s">
        <v>3</v>
      </c>
      <c r="K21" s="6">
        <v>0</v>
      </c>
      <c r="L21" s="6">
        <v>0</v>
      </c>
      <c r="M21" s="6">
        <v>3</v>
      </c>
      <c r="N21" s="6">
        <v>0</v>
      </c>
      <c r="O21" s="6">
        <v>0</v>
      </c>
      <c r="P21" s="6">
        <v>0.2</v>
      </c>
      <c r="Q21" s="6">
        <v>0</v>
      </c>
    </row>
    <row r="22" spans="1:17" ht="15" customHeight="1" x14ac:dyDescent="0.25">
      <c r="A22" s="20" t="s">
        <v>104</v>
      </c>
      <c r="B22" s="23" t="s">
        <v>394</v>
      </c>
      <c r="C22" s="23" t="s">
        <v>411</v>
      </c>
      <c r="D22" s="21">
        <v>452429</v>
      </c>
      <c r="E22" s="22">
        <v>45020.573224340274</v>
      </c>
      <c r="F22" s="21">
        <f t="shared" si="0"/>
        <v>3.2</v>
      </c>
      <c r="G22" s="20" t="s">
        <v>223</v>
      </c>
      <c r="H22" s="20" t="s">
        <v>9</v>
      </c>
      <c r="I22" s="20" t="s">
        <v>3</v>
      </c>
      <c r="J22" s="20" t="s">
        <v>3</v>
      </c>
      <c r="K22" s="6">
        <v>0</v>
      </c>
      <c r="L22" s="6">
        <v>0</v>
      </c>
      <c r="M22" s="6">
        <v>3</v>
      </c>
      <c r="N22" s="6">
        <v>0</v>
      </c>
      <c r="O22" s="6">
        <v>0</v>
      </c>
      <c r="P22" s="6">
        <v>0.2</v>
      </c>
      <c r="Q22" s="6">
        <v>0</v>
      </c>
    </row>
    <row r="23" spans="1:17" ht="15" customHeight="1" x14ac:dyDescent="0.25">
      <c r="A23" s="20" t="s">
        <v>104</v>
      </c>
      <c r="B23" s="23" t="s">
        <v>394</v>
      </c>
      <c r="C23" s="23" t="s">
        <v>411</v>
      </c>
      <c r="D23" s="21">
        <v>455305</v>
      </c>
      <c r="E23" s="22">
        <v>45025.943354074072</v>
      </c>
      <c r="F23" s="21">
        <f t="shared" si="0"/>
        <v>3</v>
      </c>
      <c r="G23" s="20" t="s">
        <v>387</v>
      </c>
      <c r="H23" s="20" t="s">
        <v>9</v>
      </c>
      <c r="I23" s="20" t="s">
        <v>3</v>
      </c>
      <c r="J23" s="20" t="s">
        <v>3</v>
      </c>
      <c r="K23" s="6">
        <v>0</v>
      </c>
      <c r="L23" s="6">
        <v>0</v>
      </c>
      <c r="M23" s="6">
        <v>3</v>
      </c>
      <c r="N23" s="6">
        <v>0</v>
      </c>
      <c r="O23" s="6">
        <v>0</v>
      </c>
      <c r="P23" s="6">
        <v>0</v>
      </c>
      <c r="Q23" s="6">
        <v>0</v>
      </c>
    </row>
    <row r="24" spans="1:17" ht="15" customHeight="1" x14ac:dyDescent="0.25">
      <c r="A24" s="20" t="s">
        <v>104</v>
      </c>
      <c r="B24" s="23" t="s">
        <v>394</v>
      </c>
      <c r="C24" s="23" t="s">
        <v>411</v>
      </c>
      <c r="D24" s="21">
        <v>455163</v>
      </c>
      <c r="E24" s="22">
        <v>45025.690405532405</v>
      </c>
      <c r="F24" s="21">
        <f t="shared" si="0"/>
        <v>3</v>
      </c>
      <c r="G24" s="20" t="s">
        <v>372</v>
      </c>
      <c r="H24" s="20" t="s">
        <v>9</v>
      </c>
      <c r="I24" s="20" t="s">
        <v>3</v>
      </c>
      <c r="J24" s="20" t="s">
        <v>3</v>
      </c>
      <c r="K24" s="6">
        <v>0</v>
      </c>
      <c r="L24" s="6">
        <v>0</v>
      </c>
      <c r="M24" s="6">
        <v>3</v>
      </c>
      <c r="N24" s="6">
        <v>0</v>
      </c>
      <c r="O24" s="6">
        <v>0</v>
      </c>
      <c r="P24" s="6">
        <v>0</v>
      </c>
      <c r="Q24" s="6">
        <v>0</v>
      </c>
    </row>
    <row r="25" spans="1:17" ht="15" customHeight="1" x14ac:dyDescent="0.25">
      <c r="A25" s="20" t="s">
        <v>104</v>
      </c>
      <c r="B25" s="23" t="s">
        <v>394</v>
      </c>
      <c r="C25" s="23" t="s">
        <v>411</v>
      </c>
      <c r="D25" s="21">
        <v>455162</v>
      </c>
      <c r="E25" s="22">
        <v>45025.688580937502</v>
      </c>
      <c r="F25" s="21">
        <f t="shared" si="0"/>
        <v>3</v>
      </c>
      <c r="G25" s="20" t="s">
        <v>371</v>
      </c>
      <c r="H25" s="20" t="s">
        <v>9</v>
      </c>
      <c r="I25" s="20" t="s">
        <v>3</v>
      </c>
      <c r="J25" s="20" t="s">
        <v>3</v>
      </c>
      <c r="K25" s="6">
        <v>0</v>
      </c>
      <c r="L25" s="6">
        <v>0</v>
      </c>
      <c r="M25" s="6">
        <v>3</v>
      </c>
      <c r="N25" s="6">
        <v>0</v>
      </c>
      <c r="O25" s="6">
        <v>0</v>
      </c>
      <c r="P25" s="6">
        <v>0</v>
      </c>
      <c r="Q25" s="6">
        <v>0</v>
      </c>
    </row>
    <row r="26" spans="1:17" ht="15" customHeight="1" x14ac:dyDescent="0.25">
      <c r="A26" s="20" t="s">
        <v>104</v>
      </c>
      <c r="B26" s="23" t="s">
        <v>394</v>
      </c>
      <c r="C26" s="23" t="s">
        <v>411</v>
      </c>
      <c r="D26" s="21">
        <v>454070</v>
      </c>
      <c r="E26" s="22">
        <v>45022.564573136573</v>
      </c>
      <c r="F26" s="21">
        <f t="shared" si="0"/>
        <v>3</v>
      </c>
      <c r="G26" s="20" t="s">
        <v>309</v>
      </c>
      <c r="H26" s="20" t="s">
        <v>9</v>
      </c>
      <c r="I26" s="20" t="s">
        <v>3</v>
      </c>
      <c r="J26" s="20" t="s">
        <v>3</v>
      </c>
      <c r="K26" s="6">
        <v>0</v>
      </c>
      <c r="L26" s="6">
        <v>0</v>
      </c>
      <c r="M26" s="6">
        <v>3</v>
      </c>
      <c r="N26" s="6">
        <v>0</v>
      </c>
      <c r="O26" s="6">
        <v>0</v>
      </c>
      <c r="P26" s="6">
        <v>0</v>
      </c>
      <c r="Q26" s="6">
        <v>0</v>
      </c>
    </row>
    <row r="27" spans="1:17" ht="15" customHeight="1" x14ac:dyDescent="0.25">
      <c r="A27" s="20" t="s">
        <v>104</v>
      </c>
      <c r="B27" s="23" t="s">
        <v>394</v>
      </c>
      <c r="C27" s="23" t="s">
        <v>411</v>
      </c>
      <c r="D27" s="21">
        <v>453403</v>
      </c>
      <c r="E27" s="22">
        <v>45021.588847812498</v>
      </c>
      <c r="F27" s="21">
        <f t="shared" si="0"/>
        <v>3</v>
      </c>
      <c r="G27" s="20" t="s">
        <v>279</v>
      </c>
      <c r="H27" s="20" t="s">
        <v>9</v>
      </c>
      <c r="I27" s="20" t="s">
        <v>3</v>
      </c>
      <c r="J27" s="20" t="s">
        <v>3</v>
      </c>
      <c r="K27" s="6">
        <v>0</v>
      </c>
      <c r="L27" s="6">
        <v>0</v>
      </c>
      <c r="M27" s="6">
        <v>3</v>
      </c>
      <c r="N27" s="6">
        <v>0</v>
      </c>
      <c r="O27" s="6">
        <v>0</v>
      </c>
      <c r="P27" s="6">
        <v>0</v>
      </c>
      <c r="Q27" s="6">
        <v>0</v>
      </c>
    </row>
    <row r="28" spans="1:17" ht="15" customHeight="1" x14ac:dyDescent="0.25">
      <c r="A28" s="20" t="s">
        <v>104</v>
      </c>
      <c r="B28" s="23" t="s">
        <v>394</v>
      </c>
      <c r="C28" s="23" t="s">
        <v>411</v>
      </c>
      <c r="D28" s="21">
        <v>453336</v>
      </c>
      <c r="E28" s="22">
        <v>45021.54344721065</v>
      </c>
      <c r="F28" s="21">
        <f t="shared" si="0"/>
        <v>3</v>
      </c>
      <c r="G28" s="20" t="s">
        <v>274</v>
      </c>
      <c r="H28" s="20" t="s">
        <v>9</v>
      </c>
      <c r="I28" s="20" t="s">
        <v>3</v>
      </c>
      <c r="J28" s="20" t="s">
        <v>3</v>
      </c>
      <c r="K28" s="6">
        <v>0</v>
      </c>
      <c r="L28" s="6">
        <v>0</v>
      </c>
      <c r="M28" s="6">
        <v>3</v>
      </c>
      <c r="N28" s="6">
        <v>0</v>
      </c>
      <c r="O28" s="6">
        <v>0</v>
      </c>
      <c r="P28" s="6">
        <v>0</v>
      </c>
      <c r="Q28" s="6">
        <v>0</v>
      </c>
    </row>
    <row r="29" spans="1:17" ht="15" customHeight="1" x14ac:dyDescent="0.25">
      <c r="A29" s="20" t="s">
        <v>104</v>
      </c>
      <c r="B29" s="23" t="s">
        <v>394</v>
      </c>
      <c r="C29" s="23" t="s">
        <v>411</v>
      </c>
      <c r="D29" s="21">
        <v>451435</v>
      </c>
      <c r="E29" s="22">
        <v>45019.678701585646</v>
      </c>
      <c r="F29" s="21">
        <f t="shared" si="0"/>
        <v>2.1</v>
      </c>
      <c r="G29" s="20" t="s">
        <v>153</v>
      </c>
      <c r="H29" s="20" t="s">
        <v>9</v>
      </c>
      <c r="I29" s="20" t="s">
        <v>3</v>
      </c>
      <c r="J29" s="20" t="s">
        <v>3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1.3</v>
      </c>
      <c r="Q29" s="6">
        <v>0.8</v>
      </c>
    </row>
    <row r="30" spans="1:17" ht="15" customHeight="1" x14ac:dyDescent="0.25">
      <c r="A30" s="20" t="s">
        <v>104</v>
      </c>
      <c r="B30" s="23" t="s">
        <v>394</v>
      </c>
      <c r="C30" s="23" t="s">
        <v>411</v>
      </c>
      <c r="D30" s="21">
        <v>451993</v>
      </c>
      <c r="E30" s="22">
        <v>45020.103112083329</v>
      </c>
      <c r="F30" s="21">
        <f t="shared" si="0"/>
        <v>1.5</v>
      </c>
      <c r="G30" s="20" t="s">
        <v>204</v>
      </c>
      <c r="H30" s="20" t="s">
        <v>9</v>
      </c>
      <c r="I30" s="20" t="s">
        <v>3</v>
      </c>
      <c r="J30" s="20" t="s">
        <v>3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1.5</v>
      </c>
      <c r="Q30" s="6">
        <v>0</v>
      </c>
    </row>
    <row r="31" spans="1:17" ht="15" customHeight="1" x14ac:dyDescent="0.25">
      <c r="A31" s="20" t="s">
        <v>104</v>
      </c>
      <c r="B31" s="23" t="s">
        <v>394</v>
      </c>
      <c r="C31" s="23" t="s">
        <v>411</v>
      </c>
      <c r="D31" s="21">
        <v>453809</v>
      </c>
      <c r="E31" s="22">
        <v>45022.11839113426</v>
      </c>
      <c r="F31" s="21">
        <f t="shared" si="0"/>
        <v>1</v>
      </c>
      <c r="G31" s="20" t="s">
        <v>302</v>
      </c>
      <c r="H31" s="20" t="s">
        <v>9</v>
      </c>
      <c r="I31" s="20" t="s">
        <v>3</v>
      </c>
      <c r="J31" s="20" t="s">
        <v>3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1</v>
      </c>
      <c r="Q31" s="6">
        <v>0</v>
      </c>
    </row>
    <row r="32" spans="1:17" ht="15" customHeight="1" x14ac:dyDescent="0.25">
      <c r="A32" s="20" t="s">
        <v>104</v>
      </c>
      <c r="B32" s="23" t="s">
        <v>394</v>
      </c>
      <c r="C32" s="23" t="s">
        <v>411</v>
      </c>
      <c r="D32" s="21">
        <v>452902</v>
      </c>
      <c r="E32" s="22">
        <v>45020.886305173612</v>
      </c>
      <c r="F32" s="21">
        <f t="shared" si="0"/>
        <v>0.9</v>
      </c>
      <c r="G32" s="20" t="s">
        <v>254</v>
      </c>
      <c r="H32" s="20" t="s">
        <v>9</v>
      </c>
      <c r="I32" s="20" t="s">
        <v>3</v>
      </c>
      <c r="J32" s="20" t="s">
        <v>3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0.9</v>
      </c>
      <c r="Q32" s="6">
        <v>0</v>
      </c>
    </row>
    <row r="33" spans="1:17" ht="15" customHeight="1" x14ac:dyDescent="0.25">
      <c r="A33" s="20" t="s">
        <v>104</v>
      </c>
      <c r="B33" s="23" t="s">
        <v>394</v>
      </c>
      <c r="C33" s="23" t="s">
        <v>411</v>
      </c>
      <c r="D33" s="21">
        <v>451336</v>
      </c>
      <c r="E33" s="22">
        <v>45019.636641203702</v>
      </c>
      <c r="F33" s="21">
        <f t="shared" si="0"/>
        <v>0.5</v>
      </c>
      <c r="G33" s="20" t="s">
        <v>143</v>
      </c>
      <c r="H33" s="20" t="s">
        <v>9</v>
      </c>
      <c r="I33" s="20" t="s">
        <v>3</v>
      </c>
      <c r="J33" s="20" t="s">
        <v>3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0.5</v>
      </c>
      <c r="Q33" s="6">
        <v>0</v>
      </c>
    </row>
    <row r="34" spans="1:17" ht="15" customHeight="1" x14ac:dyDescent="0.25">
      <c r="A34" s="20" t="s">
        <v>104</v>
      </c>
      <c r="B34" s="23" t="s">
        <v>394</v>
      </c>
      <c r="C34" s="23" t="s">
        <v>411</v>
      </c>
      <c r="D34" s="21">
        <v>452273</v>
      </c>
      <c r="E34" s="22">
        <v>45020.464503344905</v>
      </c>
      <c r="F34" s="21">
        <f t="shared" si="0"/>
        <v>0.2</v>
      </c>
      <c r="G34" s="20" t="s">
        <v>211</v>
      </c>
      <c r="H34" s="20" t="s">
        <v>9</v>
      </c>
      <c r="I34" s="20" t="s">
        <v>3</v>
      </c>
      <c r="J34" s="20" t="s">
        <v>3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0.2</v>
      </c>
      <c r="Q34" s="6">
        <v>0</v>
      </c>
    </row>
    <row r="35" spans="1:17" ht="15" customHeight="1" x14ac:dyDescent="0.25">
      <c r="A35" s="20" t="s">
        <v>104</v>
      </c>
      <c r="B35" s="23" t="s">
        <v>394</v>
      </c>
      <c r="C35" s="23" t="s">
        <v>411</v>
      </c>
      <c r="D35" s="21">
        <v>455100</v>
      </c>
      <c r="E35" s="22">
        <v>45025.509594467592</v>
      </c>
      <c r="F35" s="21">
        <f t="shared" si="0"/>
        <v>0</v>
      </c>
      <c r="G35" s="20" t="s">
        <v>364</v>
      </c>
      <c r="H35" s="20" t="s">
        <v>9</v>
      </c>
      <c r="I35" s="20" t="s">
        <v>3</v>
      </c>
      <c r="J35" s="20" t="s">
        <v>3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</row>
    <row r="36" spans="1:17" ht="15" customHeight="1" x14ac:dyDescent="0.25">
      <c r="A36" s="20" t="s">
        <v>104</v>
      </c>
      <c r="B36" s="23" t="s">
        <v>394</v>
      </c>
      <c r="C36" s="23" t="s">
        <v>411</v>
      </c>
      <c r="D36" s="21">
        <v>455017</v>
      </c>
      <c r="E36" s="22">
        <v>45024.998012268516</v>
      </c>
      <c r="F36" s="21">
        <f t="shared" si="0"/>
        <v>0</v>
      </c>
      <c r="G36" s="20" t="s">
        <v>360</v>
      </c>
      <c r="H36" s="20" t="s">
        <v>9</v>
      </c>
      <c r="I36" s="20" t="s">
        <v>3</v>
      </c>
      <c r="J36" s="20" t="s">
        <v>3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</row>
    <row r="37" spans="1:17" ht="15" customHeight="1" x14ac:dyDescent="0.25">
      <c r="A37" s="20" t="s">
        <v>104</v>
      </c>
      <c r="B37" s="23" t="s">
        <v>394</v>
      </c>
      <c r="C37" s="23" t="s">
        <v>411</v>
      </c>
      <c r="D37" s="21">
        <v>453979</v>
      </c>
      <c r="E37" s="22">
        <v>45022.480439490741</v>
      </c>
      <c r="F37" s="21">
        <f t="shared" si="0"/>
        <v>0</v>
      </c>
      <c r="G37" s="20" t="s">
        <v>305</v>
      </c>
      <c r="H37" s="20" t="s">
        <v>9</v>
      </c>
      <c r="I37" s="20" t="s">
        <v>3</v>
      </c>
      <c r="J37" s="20" t="s">
        <v>3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</row>
    <row r="38" spans="1:17" ht="15" customHeight="1" x14ac:dyDescent="0.25">
      <c r="A38" s="20" t="s">
        <v>104</v>
      </c>
      <c r="B38" s="23" t="s">
        <v>394</v>
      </c>
      <c r="C38" s="23" t="s">
        <v>411</v>
      </c>
      <c r="D38" s="21">
        <v>453173</v>
      </c>
      <c r="E38" s="22">
        <v>45021.442065833333</v>
      </c>
      <c r="F38" s="21">
        <f t="shared" si="0"/>
        <v>0</v>
      </c>
      <c r="G38" s="20" t="s">
        <v>270</v>
      </c>
      <c r="H38" s="20" t="s">
        <v>9</v>
      </c>
      <c r="I38" s="20" t="s">
        <v>3</v>
      </c>
      <c r="J38" s="20" t="s">
        <v>3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</row>
    <row r="39" spans="1:17" ht="15" customHeight="1" x14ac:dyDescent="0.25">
      <c r="A39" s="20" t="s">
        <v>104</v>
      </c>
      <c r="B39" s="23" t="s">
        <v>394</v>
      </c>
      <c r="C39" s="23" t="s">
        <v>411</v>
      </c>
      <c r="D39" s="21">
        <v>452792</v>
      </c>
      <c r="E39" s="22">
        <v>45020.781767511573</v>
      </c>
      <c r="F39" s="21">
        <f t="shared" si="0"/>
        <v>0</v>
      </c>
      <c r="G39" s="20" t="s">
        <v>246</v>
      </c>
      <c r="H39" s="20" t="s">
        <v>9</v>
      </c>
      <c r="I39" s="20" t="s">
        <v>3</v>
      </c>
      <c r="J39" s="20" t="s">
        <v>3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</row>
  </sheetData>
  <autoFilter ref="A1:U39">
    <sortState ref="A2:U39">
      <sortCondition descending="1" ref="F1:F39"/>
    </sortState>
  </autoFilter>
  <sortState ref="A2:Q39">
    <sortCondition ref="C2:C39" customList="classificado,cancelado,desclassificado"/>
    <sortCondition descending="1" ref="F2:F39"/>
    <sortCondition descending="1" ref="K2:K39"/>
    <sortCondition descending="1" ref="Q2:Q39"/>
    <sortCondition descending="1" ref="O2:O39"/>
    <sortCondition descending="1" ref="N2:N39"/>
    <sortCondition descending="1" ref="M2:M39"/>
    <sortCondition descending="1" ref="E2:E39"/>
  </sortState>
  <pageMargins left="0.51181102362204722" right="0.51181102362204722" top="0.78740157480314965" bottom="0.78740157480314965" header="0.31496062992125984" footer="0.31496062992125984"/>
  <pageSetup paperSize="9" scale="38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topLeftCell="B54" workbookViewId="0">
      <selection activeCell="F76" sqref="F76"/>
    </sheetView>
  </sheetViews>
  <sheetFormatPr defaultRowHeight="15" x14ac:dyDescent="0.25"/>
  <cols>
    <col min="1" max="6" width="18.7109375" style="1" customWidth="1"/>
    <col min="7" max="7" width="42.7109375" style="1" customWidth="1"/>
    <col min="8" max="8" width="81.42578125" style="1" bestFit="1" customWidth="1"/>
    <col min="9" max="17" width="18.7109375" style="1" customWidth="1"/>
    <col min="18" max="16384" width="9.140625" style="1"/>
  </cols>
  <sheetData>
    <row r="1" spans="1:17" s="4" customFormat="1" ht="52.5" x14ac:dyDescent="0.25">
      <c r="A1" s="3" t="s">
        <v>395</v>
      </c>
      <c r="B1" s="3" t="s">
        <v>0</v>
      </c>
      <c r="C1" s="3" t="s">
        <v>396</v>
      </c>
      <c r="D1" s="3" t="s">
        <v>397</v>
      </c>
      <c r="E1" s="3" t="s">
        <v>399</v>
      </c>
      <c r="F1" s="3" t="s">
        <v>398</v>
      </c>
      <c r="G1" s="3" t="s">
        <v>1</v>
      </c>
      <c r="H1" s="3" t="s">
        <v>2</v>
      </c>
      <c r="I1" s="3" t="s">
        <v>400</v>
      </c>
      <c r="J1" s="3" t="s">
        <v>401</v>
      </c>
      <c r="K1" s="3" t="s">
        <v>402</v>
      </c>
      <c r="L1" s="3" t="s">
        <v>403</v>
      </c>
      <c r="M1" s="3" t="s">
        <v>404</v>
      </c>
      <c r="N1" s="3" t="s">
        <v>405</v>
      </c>
      <c r="O1" s="3" t="s">
        <v>406</v>
      </c>
      <c r="P1" s="3" t="s">
        <v>407</v>
      </c>
      <c r="Q1" s="3" t="s">
        <v>408</v>
      </c>
    </row>
    <row r="2" spans="1:17" ht="15" customHeight="1" x14ac:dyDescent="0.25">
      <c r="A2" s="23" t="s">
        <v>104</v>
      </c>
      <c r="B2" s="23" t="s">
        <v>394</v>
      </c>
      <c r="C2" s="23" t="s">
        <v>409</v>
      </c>
      <c r="D2" s="24">
        <v>454833</v>
      </c>
      <c r="E2" s="25">
        <v>45024.603435358797</v>
      </c>
      <c r="F2" s="24">
        <f>SUM(K2+L2+M2+N2+O2+P2+Q2)</f>
        <v>22.7</v>
      </c>
      <c r="G2" s="23" t="s">
        <v>346</v>
      </c>
      <c r="H2" s="23" t="s">
        <v>110</v>
      </c>
      <c r="I2" s="23" t="s">
        <v>4</v>
      </c>
      <c r="J2" s="23" t="s">
        <v>3</v>
      </c>
      <c r="K2" s="6">
        <v>6</v>
      </c>
      <c r="L2" s="6">
        <v>4</v>
      </c>
      <c r="M2" s="6">
        <v>0</v>
      </c>
      <c r="N2" s="6">
        <v>0</v>
      </c>
      <c r="O2" s="6">
        <v>0</v>
      </c>
      <c r="P2" s="6">
        <v>0.7</v>
      </c>
      <c r="Q2" s="6">
        <v>12</v>
      </c>
    </row>
    <row r="3" spans="1:17" ht="15" customHeight="1" x14ac:dyDescent="0.25">
      <c r="A3" s="23" t="s">
        <v>104</v>
      </c>
      <c r="B3" s="23" t="s">
        <v>394</v>
      </c>
      <c r="C3" s="23" t="s">
        <v>409</v>
      </c>
      <c r="D3" s="24">
        <v>452649</v>
      </c>
      <c r="E3" s="25">
        <v>45020.672426886573</v>
      </c>
      <c r="F3" s="24">
        <f t="shared" ref="F2:F33" si="0">SUM(K3+L3+M3+N3+O3+P3+Q3)</f>
        <v>16.5</v>
      </c>
      <c r="G3" s="23" t="s">
        <v>235</v>
      </c>
      <c r="H3" s="23" t="s">
        <v>98</v>
      </c>
      <c r="I3" s="23" t="s">
        <v>3</v>
      </c>
      <c r="J3" s="23" t="s">
        <v>3</v>
      </c>
      <c r="K3" s="6">
        <v>0</v>
      </c>
      <c r="L3" s="6">
        <v>0</v>
      </c>
      <c r="M3" s="6">
        <v>3</v>
      </c>
      <c r="N3" s="6">
        <v>0</v>
      </c>
      <c r="O3" s="6">
        <v>0</v>
      </c>
      <c r="P3" s="6">
        <v>1.5</v>
      </c>
      <c r="Q3" s="6">
        <v>12</v>
      </c>
    </row>
    <row r="4" spans="1:17" ht="15" customHeight="1" x14ac:dyDescent="0.25">
      <c r="A4" s="23" t="s">
        <v>104</v>
      </c>
      <c r="B4" s="23" t="s">
        <v>394</v>
      </c>
      <c r="C4" s="23" t="s">
        <v>409</v>
      </c>
      <c r="D4" s="24">
        <v>451702</v>
      </c>
      <c r="E4" s="25">
        <v>45019.857617581016</v>
      </c>
      <c r="F4" s="24">
        <f t="shared" si="0"/>
        <v>15.9</v>
      </c>
      <c r="G4" s="23" t="s">
        <v>77</v>
      </c>
      <c r="H4" s="23" t="s">
        <v>110</v>
      </c>
      <c r="I4" s="23" t="s">
        <v>3</v>
      </c>
      <c r="J4" s="23" t="s">
        <v>3</v>
      </c>
      <c r="K4" s="6">
        <v>0</v>
      </c>
      <c r="L4" s="6">
        <v>0</v>
      </c>
      <c r="M4" s="6">
        <v>3</v>
      </c>
      <c r="N4" s="6">
        <v>0</v>
      </c>
      <c r="O4" s="6">
        <v>0</v>
      </c>
      <c r="P4" s="6">
        <v>0.9</v>
      </c>
      <c r="Q4" s="6">
        <v>12</v>
      </c>
    </row>
    <row r="5" spans="1:17" ht="15" customHeight="1" x14ac:dyDescent="0.25">
      <c r="A5" s="23" t="s">
        <v>104</v>
      </c>
      <c r="B5" s="23" t="s">
        <v>394</v>
      </c>
      <c r="C5" s="23" t="s">
        <v>409</v>
      </c>
      <c r="D5" s="24">
        <v>454567</v>
      </c>
      <c r="E5" s="25">
        <v>45023.687020034718</v>
      </c>
      <c r="F5" s="24">
        <f t="shared" si="0"/>
        <v>15.7</v>
      </c>
      <c r="G5" s="23" t="s">
        <v>101</v>
      </c>
      <c r="H5" s="23" t="s">
        <v>110</v>
      </c>
      <c r="I5" s="23" t="s">
        <v>3</v>
      </c>
      <c r="J5" s="23" t="s">
        <v>3</v>
      </c>
      <c r="K5" s="6">
        <v>0</v>
      </c>
      <c r="L5" s="6">
        <v>0</v>
      </c>
      <c r="M5" s="6">
        <v>3</v>
      </c>
      <c r="N5" s="6">
        <v>0</v>
      </c>
      <c r="O5" s="6">
        <v>0</v>
      </c>
      <c r="P5" s="6">
        <v>0.7</v>
      </c>
      <c r="Q5" s="6">
        <v>12</v>
      </c>
    </row>
    <row r="6" spans="1:17" ht="15" customHeight="1" x14ac:dyDescent="0.25">
      <c r="A6" s="23" t="s">
        <v>104</v>
      </c>
      <c r="B6" s="23" t="s">
        <v>394</v>
      </c>
      <c r="C6" s="23" t="s">
        <v>409</v>
      </c>
      <c r="D6" s="24">
        <v>452228</v>
      </c>
      <c r="E6" s="25">
        <v>45020.442688009258</v>
      </c>
      <c r="F6" s="24">
        <f t="shared" si="0"/>
        <v>15.3</v>
      </c>
      <c r="G6" s="23" t="s">
        <v>99</v>
      </c>
      <c r="H6" s="23" t="s">
        <v>98</v>
      </c>
      <c r="I6" s="23" t="s">
        <v>3</v>
      </c>
      <c r="J6" s="23" t="s">
        <v>3</v>
      </c>
      <c r="K6" s="6">
        <v>0</v>
      </c>
      <c r="L6" s="6">
        <v>0</v>
      </c>
      <c r="M6" s="6">
        <v>3</v>
      </c>
      <c r="N6" s="6">
        <v>0</v>
      </c>
      <c r="O6" s="6">
        <v>0</v>
      </c>
      <c r="P6" s="6">
        <v>1.5</v>
      </c>
      <c r="Q6" s="6">
        <v>10.8</v>
      </c>
    </row>
    <row r="7" spans="1:17" ht="15" customHeight="1" x14ac:dyDescent="0.25">
      <c r="A7" s="23" t="s">
        <v>104</v>
      </c>
      <c r="B7" s="23" t="s">
        <v>394</v>
      </c>
      <c r="C7" s="23" t="s">
        <v>409</v>
      </c>
      <c r="D7" s="24">
        <v>452986</v>
      </c>
      <c r="E7" s="25">
        <v>45021.009387916667</v>
      </c>
      <c r="F7" s="24">
        <f t="shared" si="0"/>
        <v>15.1</v>
      </c>
      <c r="G7" s="23" t="s">
        <v>263</v>
      </c>
      <c r="H7" s="23" t="s">
        <v>110</v>
      </c>
      <c r="I7" s="23" t="s">
        <v>4</v>
      </c>
      <c r="J7" s="23" t="s">
        <v>3</v>
      </c>
      <c r="K7" s="6">
        <v>6</v>
      </c>
      <c r="L7" s="6">
        <v>0</v>
      </c>
      <c r="M7" s="6">
        <v>3</v>
      </c>
      <c r="N7" s="6">
        <v>0</v>
      </c>
      <c r="O7" s="6">
        <v>0</v>
      </c>
      <c r="P7" s="6">
        <v>1.5</v>
      </c>
      <c r="Q7" s="6">
        <v>4.5999999999999996</v>
      </c>
    </row>
    <row r="8" spans="1:17" ht="15" customHeight="1" x14ac:dyDescent="0.25">
      <c r="A8" s="23" t="s">
        <v>104</v>
      </c>
      <c r="B8" s="23" t="s">
        <v>394</v>
      </c>
      <c r="C8" s="23" t="s">
        <v>409</v>
      </c>
      <c r="D8" s="24">
        <v>455348</v>
      </c>
      <c r="E8" s="25">
        <v>45025.99836140046</v>
      </c>
      <c r="F8" s="24">
        <f t="shared" si="0"/>
        <v>12.7</v>
      </c>
      <c r="G8" s="23" t="s">
        <v>31</v>
      </c>
      <c r="H8" s="23" t="s">
        <v>110</v>
      </c>
      <c r="I8" s="23" t="s">
        <v>3</v>
      </c>
      <c r="J8" s="23" t="s">
        <v>3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0.7</v>
      </c>
      <c r="Q8" s="6">
        <v>12</v>
      </c>
    </row>
    <row r="9" spans="1:17" ht="15" customHeight="1" x14ac:dyDescent="0.25">
      <c r="A9" s="23" t="s">
        <v>104</v>
      </c>
      <c r="B9" s="23" t="s">
        <v>394</v>
      </c>
      <c r="C9" s="23" t="s">
        <v>409</v>
      </c>
      <c r="D9" s="24">
        <v>452317</v>
      </c>
      <c r="E9" s="25">
        <v>45020.49439900463</v>
      </c>
      <c r="F9" s="24">
        <f t="shared" si="0"/>
        <v>11.7</v>
      </c>
      <c r="G9" s="23" t="s">
        <v>215</v>
      </c>
      <c r="H9" s="23" t="s">
        <v>98</v>
      </c>
      <c r="I9" s="23" t="s">
        <v>3</v>
      </c>
      <c r="J9" s="23" t="s">
        <v>3</v>
      </c>
      <c r="K9" s="6">
        <v>0</v>
      </c>
      <c r="L9" s="6">
        <v>0</v>
      </c>
      <c r="M9" s="6">
        <v>3</v>
      </c>
      <c r="N9" s="6">
        <v>0</v>
      </c>
      <c r="O9" s="6">
        <v>0</v>
      </c>
      <c r="P9" s="6">
        <v>1.5</v>
      </c>
      <c r="Q9" s="6">
        <v>7.2</v>
      </c>
    </row>
    <row r="10" spans="1:17" ht="15" customHeight="1" x14ac:dyDescent="0.25">
      <c r="A10" s="23" t="s">
        <v>104</v>
      </c>
      <c r="B10" s="23" t="s">
        <v>394</v>
      </c>
      <c r="C10" s="23" t="s">
        <v>409</v>
      </c>
      <c r="D10" s="24">
        <v>450159</v>
      </c>
      <c r="E10" s="25">
        <v>45016.892180474533</v>
      </c>
      <c r="F10" s="24">
        <f t="shared" si="0"/>
        <v>11.600000000000001</v>
      </c>
      <c r="G10" s="23" t="s">
        <v>103</v>
      </c>
      <c r="H10" s="23" t="s">
        <v>98</v>
      </c>
      <c r="I10" s="23" t="s">
        <v>3</v>
      </c>
      <c r="J10" s="23" t="s">
        <v>3</v>
      </c>
      <c r="K10" s="6">
        <v>0</v>
      </c>
      <c r="L10" s="6">
        <v>0</v>
      </c>
      <c r="M10" s="6">
        <v>3</v>
      </c>
      <c r="N10" s="6">
        <v>0</v>
      </c>
      <c r="O10" s="6">
        <v>0</v>
      </c>
      <c r="P10" s="6">
        <v>1.4</v>
      </c>
      <c r="Q10" s="6">
        <v>7.2</v>
      </c>
    </row>
    <row r="11" spans="1:17" ht="15" customHeight="1" x14ac:dyDescent="0.25">
      <c r="A11" s="23" t="s">
        <v>104</v>
      </c>
      <c r="B11" s="23" t="s">
        <v>394</v>
      </c>
      <c r="C11" s="23" t="s">
        <v>409</v>
      </c>
      <c r="D11" s="24">
        <v>455188</v>
      </c>
      <c r="E11" s="25">
        <v>45025.743370486111</v>
      </c>
      <c r="F11" s="24">
        <f t="shared" si="0"/>
        <v>10.5</v>
      </c>
      <c r="G11" s="23" t="s">
        <v>44</v>
      </c>
      <c r="H11" s="23" t="s">
        <v>110</v>
      </c>
      <c r="I11" s="23" t="s">
        <v>4</v>
      </c>
      <c r="J11" s="23" t="s">
        <v>3</v>
      </c>
      <c r="K11" s="6">
        <v>6</v>
      </c>
      <c r="L11" s="6">
        <v>0</v>
      </c>
      <c r="M11" s="6">
        <v>3</v>
      </c>
      <c r="N11" s="6">
        <v>0</v>
      </c>
      <c r="O11" s="6">
        <v>0</v>
      </c>
      <c r="P11" s="6">
        <v>0.5</v>
      </c>
      <c r="Q11" s="6">
        <v>1</v>
      </c>
    </row>
    <row r="12" spans="1:17" ht="15" customHeight="1" x14ac:dyDescent="0.25">
      <c r="A12" s="23" t="s">
        <v>104</v>
      </c>
      <c r="B12" s="23" t="s">
        <v>394</v>
      </c>
      <c r="C12" s="23" t="s">
        <v>409</v>
      </c>
      <c r="D12" s="24">
        <v>451930</v>
      </c>
      <c r="E12" s="25">
        <v>45020.036400266203</v>
      </c>
      <c r="F12" s="24">
        <f t="shared" si="0"/>
        <v>10.5</v>
      </c>
      <c r="G12" s="23" t="s">
        <v>198</v>
      </c>
      <c r="H12" s="23" t="s">
        <v>110</v>
      </c>
      <c r="I12" s="23" t="s">
        <v>3</v>
      </c>
      <c r="J12" s="23" t="s">
        <v>3</v>
      </c>
      <c r="K12" s="6">
        <v>0</v>
      </c>
      <c r="L12" s="6">
        <v>0</v>
      </c>
      <c r="M12" s="6">
        <v>3</v>
      </c>
      <c r="N12" s="6">
        <v>0</v>
      </c>
      <c r="O12" s="6">
        <v>0</v>
      </c>
      <c r="P12" s="6">
        <v>1.5</v>
      </c>
      <c r="Q12" s="6">
        <v>6</v>
      </c>
    </row>
    <row r="13" spans="1:17" ht="15" customHeight="1" x14ac:dyDescent="0.25">
      <c r="A13" s="23" t="s">
        <v>104</v>
      </c>
      <c r="B13" s="23" t="s">
        <v>394</v>
      </c>
      <c r="C13" s="23" t="s">
        <v>409</v>
      </c>
      <c r="D13" s="24">
        <v>452995</v>
      </c>
      <c r="E13" s="25">
        <v>45021.011420300922</v>
      </c>
      <c r="F13" s="24">
        <f t="shared" si="0"/>
        <v>10.1</v>
      </c>
      <c r="G13" s="23" t="s">
        <v>264</v>
      </c>
      <c r="H13" s="23" t="s">
        <v>110</v>
      </c>
      <c r="I13" s="23" t="s">
        <v>3</v>
      </c>
      <c r="J13" s="23" t="s">
        <v>3</v>
      </c>
      <c r="K13" s="6">
        <v>0</v>
      </c>
      <c r="L13" s="6">
        <v>0</v>
      </c>
      <c r="M13" s="6">
        <v>3</v>
      </c>
      <c r="N13" s="6">
        <v>0</v>
      </c>
      <c r="O13" s="6">
        <v>0</v>
      </c>
      <c r="P13" s="6">
        <v>1.5</v>
      </c>
      <c r="Q13" s="6">
        <v>5.6</v>
      </c>
    </row>
    <row r="14" spans="1:17" ht="15" customHeight="1" x14ac:dyDescent="0.25">
      <c r="A14" s="23" t="s">
        <v>104</v>
      </c>
      <c r="B14" s="23" t="s">
        <v>394</v>
      </c>
      <c r="C14" s="23" t="s">
        <v>409</v>
      </c>
      <c r="D14" s="24">
        <v>451058</v>
      </c>
      <c r="E14" s="25">
        <v>45019.483016435181</v>
      </c>
      <c r="F14" s="24">
        <f t="shared" si="0"/>
        <v>8.1</v>
      </c>
      <c r="G14" s="23" t="s">
        <v>118</v>
      </c>
      <c r="H14" s="23" t="s">
        <v>110</v>
      </c>
      <c r="I14" s="23" t="s">
        <v>3</v>
      </c>
      <c r="J14" s="23" t="s">
        <v>3</v>
      </c>
      <c r="K14" s="6">
        <v>0</v>
      </c>
      <c r="L14" s="6">
        <v>0</v>
      </c>
      <c r="M14" s="6">
        <v>3</v>
      </c>
      <c r="N14" s="6">
        <v>0</v>
      </c>
      <c r="O14" s="6">
        <v>0</v>
      </c>
      <c r="P14" s="6">
        <v>1.5</v>
      </c>
      <c r="Q14" s="6">
        <v>3.6</v>
      </c>
    </row>
    <row r="15" spans="1:17" ht="15" customHeight="1" x14ac:dyDescent="0.25">
      <c r="A15" s="23" t="s">
        <v>104</v>
      </c>
      <c r="B15" s="23" t="s">
        <v>394</v>
      </c>
      <c r="C15" s="23" t="s">
        <v>409</v>
      </c>
      <c r="D15" s="24">
        <v>452839</v>
      </c>
      <c r="E15" s="25">
        <v>45020.814998576388</v>
      </c>
      <c r="F15" s="24">
        <f t="shared" si="0"/>
        <v>6.9</v>
      </c>
      <c r="G15" s="23" t="s">
        <v>247</v>
      </c>
      <c r="H15" s="23" t="s">
        <v>110</v>
      </c>
      <c r="I15" s="23" t="s">
        <v>3</v>
      </c>
      <c r="J15" s="23" t="s">
        <v>3</v>
      </c>
      <c r="K15" s="6">
        <v>0</v>
      </c>
      <c r="L15" s="6">
        <v>0</v>
      </c>
      <c r="M15" s="6">
        <v>3</v>
      </c>
      <c r="N15" s="6">
        <v>0</v>
      </c>
      <c r="O15" s="6">
        <v>0</v>
      </c>
      <c r="P15" s="6">
        <v>0.5</v>
      </c>
      <c r="Q15" s="6">
        <v>3.4</v>
      </c>
    </row>
    <row r="16" spans="1:17" ht="15" customHeight="1" x14ac:dyDescent="0.25">
      <c r="A16" s="23" t="s">
        <v>104</v>
      </c>
      <c r="B16" s="23" t="s">
        <v>394</v>
      </c>
      <c r="C16" s="23" t="s">
        <v>409</v>
      </c>
      <c r="D16" s="24">
        <v>451944</v>
      </c>
      <c r="E16" s="25">
        <v>45020.044961585649</v>
      </c>
      <c r="F16" s="24">
        <f t="shared" si="0"/>
        <v>6.7</v>
      </c>
      <c r="G16" s="23" t="s">
        <v>199</v>
      </c>
      <c r="H16" s="23" t="s">
        <v>98</v>
      </c>
      <c r="I16" s="23" t="s">
        <v>3</v>
      </c>
      <c r="J16" s="23" t="s">
        <v>3</v>
      </c>
      <c r="K16" s="6">
        <v>0</v>
      </c>
      <c r="L16" s="6">
        <v>0</v>
      </c>
      <c r="M16" s="6">
        <v>3</v>
      </c>
      <c r="N16" s="6">
        <v>0</v>
      </c>
      <c r="O16" s="6">
        <v>0</v>
      </c>
      <c r="P16" s="6">
        <v>1.5</v>
      </c>
      <c r="Q16" s="6">
        <v>2.2000000000000002</v>
      </c>
    </row>
    <row r="17" spans="1:17" ht="15" customHeight="1" x14ac:dyDescent="0.25">
      <c r="A17" s="23" t="s">
        <v>104</v>
      </c>
      <c r="B17" s="23" t="s">
        <v>394</v>
      </c>
      <c r="C17" s="23" t="s">
        <v>409</v>
      </c>
      <c r="D17" s="24">
        <v>451504</v>
      </c>
      <c r="E17" s="25">
        <v>45019.752404814812</v>
      </c>
      <c r="F17" s="24">
        <f t="shared" si="0"/>
        <v>6.4</v>
      </c>
      <c r="G17" s="23" t="s">
        <v>160</v>
      </c>
      <c r="H17" s="23" t="s">
        <v>98</v>
      </c>
      <c r="I17" s="23" t="s">
        <v>3</v>
      </c>
      <c r="J17" s="23" t="s">
        <v>3</v>
      </c>
      <c r="K17" s="6">
        <v>0</v>
      </c>
      <c r="L17" s="6">
        <v>0</v>
      </c>
      <c r="M17" s="6">
        <v>3</v>
      </c>
      <c r="N17" s="6">
        <v>0</v>
      </c>
      <c r="O17" s="6">
        <v>0</v>
      </c>
      <c r="P17" s="6">
        <v>1</v>
      </c>
      <c r="Q17" s="6">
        <v>2.4</v>
      </c>
    </row>
    <row r="18" spans="1:17" ht="15" customHeight="1" x14ac:dyDescent="0.25">
      <c r="A18" s="23" t="s">
        <v>104</v>
      </c>
      <c r="B18" s="23" t="s">
        <v>394</v>
      </c>
      <c r="C18" s="23" t="s">
        <v>410</v>
      </c>
      <c r="D18" s="24">
        <v>451505</v>
      </c>
      <c r="E18" s="25">
        <v>45019.752418275464</v>
      </c>
      <c r="F18" s="24">
        <f t="shared" si="0"/>
        <v>6.4</v>
      </c>
      <c r="G18" s="23" t="s">
        <v>160</v>
      </c>
      <c r="H18" s="23" t="s">
        <v>98</v>
      </c>
      <c r="I18" s="23" t="s">
        <v>3</v>
      </c>
      <c r="J18" s="23" t="s">
        <v>3</v>
      </c>
      <c r="K18" s="6">
        <v>0</v>
      </c>
      <c r="L18" s="6">
        <v>0</v>
      </c>
      <c r="M18" s="6">
        <v>3</v>
      </c>
      <c r="N18" s="6">
        <v>0</v>
      </c>
      <c r="O18" s="6">
        <v>0</v>
      </c>
      <c r="P18" s="6">
        <v>1</v>
      </c>
      <c r="Q18" s="6">
        <v>2.4</v>
      </c>
    </row>
    <row r="19" spans="1:17" ht="15" customHeight="1" x14ac:dyDescent="0.25">
      <c r="A19" s="23" t="s">
        <v>104</v>
      </c>
      <c r="B19" s="23" t="s">
        <v>394</v>
      </c>
      <c r="C19" s="23" t="s">
        <v>410</v>
      </c>
      <c r="D19" s="24">
        <v>451506</v>
      </c>
      <c r="E19" s="25">
        <v>45019.752448703701</v>
      </c>
      <c r="F19" s="24">
        <f t="shared" si="0"/>
        <v>6.4</v>
      </c>
      <c r="G19" s="23" t="s">
        <v>160</v>
      </c>
      <c r="H19" s="23" t="s">
        <v>98</v>
      </c>
      <c r="I19" s="23" t="s">
        <v>3</v>
      </c>
      <c r="J19" s="23" t="s">
        <v>3</v>
      </c>
      <c r="K19" s="6">
        <v>0</v>
      </c>
      <c r="L19" s="6">
        <v>0</v>
      </c>
      <c r="M19" s="6">
        <v>3</v>
      </c>
      <c r="N19" s="6">
        <v>0</v>
      </c>
      <c r="O19" s="6">
        <v>0</v>
      </c>
      <c r="P19" s="6">
        <v>1</v>
      </c>
      <c r="Q19" s="6">
        <v>2.4</v>
      </c>
    </row>
    <row r="20" spans="1:17" ht="15" customHeight="1" x14ac:dyDescent="0.25">
      <c r="A20" s="23" t="s">
        <v>104</v>
      </c>
      <c r="B20" s="23" t="s">
        <v>394</v>
      </c>
      <c r="C20" s="23" t="s">
        <v>410</v>
      </c>
      <c r="D20" s="24">
        <v>451507</v>
      </c>
      <c r="E20" s="25">
        <v>45019.752463067125</v>
      </c>
      <c r="F20" s="24">
        <f t="shared" si="0"/>
        <v>6.4</v>
      </c>
      <c r="G20" s="23" t="s">
        <v>160</v>
      </c>
      <c r="H20" s="23" t="s">
        <v>98</v>
      </c>
      <c r="I20" s="23" t="s">
        <v>3</v>
      </c>
      <c r="J20" s="23" t="s">
        <v>3</v>
      </c>
      <c r="K20" s="6">
        <v>0</v>
      </c>
      <c r="L20" s="6">
        <v>0</v>
      </c>
      <c r="M20" s="6">
        <v>3</v>
      </c>
      <c r="N20" s="6">
        <v>0</v>
      </c>
      <c r="O20" s="6">
        <v>0</v>
      </c>
      <c r="P20" s="6">
        <v>1</v>
      </c>
      <c r="Q20" s="6">
        <v>2.4</v>
      </c>
    </row>
    <row r="21" spans="1:17" ht="15" customHeight="1" x14ac:dyDescent="0.25">
      <c r="A21" s="23" t="s">
        <v>104</v>
      </c>
      <c r="B21" s="23" t="s">
        <v>394</v>
      </c>
      <c r="C21" s="23" t="s">
        <v>410</v>
      </c>
      <c r="D21" s="24">
        <v>451508</v>
      </c>
      <c r="E21" s="25">
        <v>45019.752472002314</v>
      </c>
      <c r="F21" s="24">
        <f t="shared" si="0"/>
        <v>6.4</v>
      </c>
      <c r="G21" s="23" t="s">
        <v>160</v>
      </c>
      <c r="H21" s="23" t="s">
        <v>98</v>
      </c>
      <c r="I21" s="23" t="s">
        <v>3</v>
      </c>
      <c r="J21" s="23" t="s">
        <v>3</v>
      </c>
      <c r="K21" s="6">
        <v>0</v>
      </c>
      <c r="L21" s="6">
        <v>0</v>
      </c>
      <c r="M21" s="6">
        <v>3</v>
      </c>
      <c r="N21" s="6">
        <v>0</v>
      </c>
      <c r="O21" s="6">
        <v>0</v>
      </c>
      <c r="P21" s="6">
        <v>1</v>
      </c>
      <c r="Q21" s="6">
        <v>2.4</v>
      </c>
    </row>
    <row r="22" spans="1:17" ht="15" customHeight="1" x14ac:dyDescent="0.25">
      <c r="A22" s="23" t="s">
        <v>104</v>
      </c>
      <c r="B22" s="23" t="s">
        <v>394</v>
      </c>
      <c r="C22" s="23" t="s">
        <v>410</v>
      </c>
      <c r="D22" s="24">
        <v>451509</v>
      </c>
      <c r="E22" s="25">
        <v>45019.752476747686</v>
      </c>
      <c r="F22" s="24">
        <f t="shared" si="0"/>
        <v>6.4</v>
      </c>
      <c r="G22" s="23" t="s">
        <v>160</v>
      </c>
      <c r="H22" s="23" t="s">
        <v>98</v>
      </c>
      <c r="I22" s="23" t="s">
        <v>3</v>
      </c>
      <c r="J22" s="23" t="s">
        <v>3</v>
      </c>
      <c r="K22" s="6">
        <v>0</v>
      </c>
      <c r="L22" s="6">
        <v>0</v>
      </c>
      <c r="M22" s="6">
        <v>3</v>
      </c>
      <c r="N22" s="6">
        <v>0</v>
      </c>
      <c r="O22" s="6">
        <v>0</v>
      </c>
      <c r="P22" s="6">
        <v>1</v>
      </c>
      <c r="Q22" s="6">
        <v>2.4</v>
      </c>
    </row>
    <row r="23" spans="1:17" ht="15" customHeight="1" x14ac:dyDescent="0.25">
      <c r="A23" s="23" t="s">
        <v>104</v>
      </c>
      <c r="B23" s="23" t="s">
        <v>394</v>
      </c>
      <c r="C23" s="23" t="s">
        <v>410</v>
      </c>
      <c r="D23" s="24">
        <v>451265</v>
      </c>
      <c r="E23" s="25">
        <v>45019.590527650464</v>
      </c>
      <c r="F23" s="24">
        <f t="shared" si="0"/>
        <v>4.5</v>
      </c>
      <c r="G23" s="23" t="s">
        <v>137</v>
      </c>
      <c r="H23" s="23" t="s">
        <v>98</v>
      </c>
      <c r="I23" s="23" t="s">
        <v>3</v>
      </c>
      <c r="J23" s="23" t="s">
        <v>3</v>
      </c>
      <c r="K23" s="6">
        <v>0</v>
      </c>
      <c r="L23" s="6">
        <v>0</v>
      </c>
      <c r="M23" s="6">
        <v>3</v>
      </c>
      <c r="N23" s="6">
        <v>0</v>
      </c>
      <c r="O23" s="6">
        <v>0</v>
      </c>
      <c r="P23" s="6">
        <v>1.5</v>
      </c>
      <c r="Q23" s="6">
        <v>0</v>
      </c>
    </row>
    <row r="24" spans="1:17" ht="15" customHeight="1" x14ac:dyDescent="0.25">
      <c r="A24" s="23" t="s">
        <v>104</v>
      </c>
      <c r="B24" s="23" t="s">
        <v>394</v>
      </c>
      <c r="C24" s="23" t="s">
        <v>410</v>
      </c>
      <c r="D24" s="24">
        <v>452360</v>
      </c>
      <c r="E24" s="25">
        <v>45020.526026689811</v>
      </c>
      <c r="F24" s="24">
        <f t="shared" si="0"/>
        <v>4.5</v>
      </c>
      <c r="G24" s="23" t="s">
        <v>219</v>
      </c>
      <c r="H24" s="23" t="s">
        <v>98</v>
      </c>
      <c r="I24" s="23" t="s">
        <v>3</v>
      </c>
      <c r="J24" s="23" t="s">
        <v>3</v>
      </c>
      <c r="K24" s="6">
        <v>0</v>
      </c>
      <c r="L24" s="6">
        <v>0</v>
      </c>
      <c r="M24" s="6">
        <v>3</v>
      </c>
      <c r="N24" s="6">
        <v>0</v>
      </c>
      <c r="O24" s="6">
        <v>0</v>
      </c>
      <c r="P24" s="6">
        <v>1.5</v>
      </c>
      <c r="Q24" s="6">
        <v>0</v>
      </c>
    </row>
    <row r="25" spans="1:17" ht="15" customHeight="1" x14ac:dyDescent="0.25">
      <c r="A25" s="23" t="s">
        <v>104</v>
      </c>
      <c r="B25" s="23" t="s">
        <v>394</v>
      </c>
      <c r="C25" s="23" t="s">
        <v>410</v>
      </c>
      <c r="D25" s="24">
        <v>453546</v>
      </c>
      <c r="E25" s="25">
        <v>45021.689408645834</v>
      </c>
      <c r="F25" s="24">
        <f t="shared" si="0"/>
        <v>3.2</v>
      </c>
      <c r="G25" s="23" t="s">
        <v>32</v>
      </c>
      <c r="H25" s="23" t="s">
        <v>110</v>
      </c>
      <c r="I25" s="23" t="s">
        <v>3</v>
      </c>
      <c r="J25" s="23" t="s">
        <v>3</v>
      </c>
      <c r="K25" s="6">
        <v>0</v>
      </c>
      <c r="L25" s="6">
        <v>0</v>
      </c>
      <c r="M25" s="6">
        <v>3</v>
      </c>
      <c r="N25" s="6">
        <v>0</v>
      </c>
      <c r="O25" s="6">
        <v>0</v>
      </c>
      <c r="P25" s="6">
        <v>0.2</v>
      </c>
      <c r="Q25" s="6">
        <v>0</v>
      </c>
    </row>
    <row r="26" spans="1:17" ht="15" customHeight="1" x14ac:dyDescent="0.25">
      <c r="A26" s="23" t="s">
        <v>104</v>
      </c>
      <c r="B26" s="23" t="s">
        <v>394</v>
      </c>
      <c r="C26" s="23" t="s">
        <v>410</v>
      </c>
      <c r="D26" s="24">
        <v>451356</v>
      </c>
      <c r="E26" s="25">
        <v>45019.641867280094</v>
      </c>
      <c r="F26" s="24">
        <f t="shared" si="0"/>
        <v>3</v>
      </c>
      <c r="G26" s="23" t="s">
        <v>145</v>
      </c>
      <c r="H26" s="23" t="s">
        <v>98</v>
      </c>
      <c r="I26" s="23" t="s">
        <v>3</v>
      </c>
      <c r="J26" s="23" t="s">
        <v>3</v>
      </c>
      <c r="K26" s="6">
        <v>0</v>
      </c>
      <c r="L26" s="6">
        <v>0</v>
      </c>
      <c r="M26" s="6">
        <v>3</v>
      </c>
      <c r="N26" s="6">
        <v>0</v>
      </c>
      <c r="O26" s="6">
        <v>0</v>
      </c>
      <c r="P26" s="6">
        <v>0</v>
      </c>
      <c r="Q26" s="6">
        <v>0</v>
      </c>
    </row>
    <row r="27" spans="1:17" ht="15" customHeight="1" x14ac:dyDescent="0.25">
      <c r="A27" s="23" t="s">
        <v>104</v>
      </c>
      <c r="B27" s="23" t="s">
        <v>394</v>
      </c>
      <c r="C27" s="23" t="s">
        <v>410</v>
      </c>
      <c r="D27" s="24">
        <v>451391</v>
      </c>
      <c r="E27" s="25">
        <v>45019.654120439816</v>
      </c>
      <c r="F27" s="24">
        <f t="shared" si="0"/>
        <v>3</v>
      </c>
      <c r="G27" s="23" t="s">
        <v>145</v>
      </c>
      <c r="H27" s="23" t="s">
        <v>110</v>
      </c>
      <c r="I27" s="23" t="s">
        <v>3</v>
      </c>
      <c r="J27" s="23" t="s">
        <v>3</v>
      </c>
      <c r="K27" s="6">
        <v>0</v>
      </c>
      <c r="L27" s="6">
        <v>0</v>
      </c>
      <c r="M27" s="6">
        <v>3</v>
      </c>
      <c r="N27" s="6">
        <v>0</v>
      </c>
      <c r="O27" s="6">
        <v>0</v>
      </c>
      <c r="P27" s="6">
        <v>0</v>
      </c>
      <c r="Q27" s="6">
        <v>0</v>
      </c>
    </row>
    <row r="28" spans="1:17" ht="15" customHeight="1" x14ac:dyDescent="0.25">
      <c r="A28" s="23" t="s">
        <v>104</v>
      </c>
      <c r="B28" s="23" t="s">
        <v>394</v>
      </c>
      <c r="C28" s="23" t="s">
        <v>411</v>
      </c>
      <c r="D28" s="24">
        <v>454514</v>
      </c>
      <c r="E28" s="25">
        <v>45023.523393854164</v>
      </c>
      <c r="F28" s="24">
        <f t="shared" si="0"/>
        <v>13.2</v>
      </c>
      <c r="G28" s="23" t="s">
        <v>324</v>
      </c>
      <c r="H28" s="23" t="s">
        <v>110</v>
      </c>
      <c r="I28" s="23" t="s">
        <v>4</v>
      </c>
      <c r="J28" s="23" t="s">
        <v>3</v>
      </c>
      <c r="K28" s="6">
        <v>6</v>
      </c>
      <c r="L28" s="6">
        <v>4</v>
      </c>
      <c r="M28" s="6">
        <v>3</v>
      </c>
      <c r="N28" s="6">
        <v>0</v>
      </c>
      <c r="O28" s="6">
        <v>0</v>
      </c>
      <c r="P28" s="6">
        <v>0.2</v>
      </c>
      <c r="Q28" s="6">
        <v>0</v>
      </c>
    </row>
    <row r="29" spans="1:17" ht="15" customHeight="1" x14ac:dyDescent="0.25">
      <c r="A29" s="23" t="s">
        <v>104</v>
      </c>
      <c r="B29" s="23" t="s">
        <v>394</v>
      </c>
      <c r="C29" s="23" t="s">
        <v>411</v>
      </c>
      <c r="D29" s="24">
        <v>452948</v>
      </c>
      <c r="E29" s="25">
        <v>45020.982808738423</v>
      </c>
      <c r="F29" s="24">
        <f t="shared" si="0"/>
        <v>6</v>
      </c>
      <c r="G29" s="23" t="s">
        <v>259</v>
      </c>
      <c r="H29" s="23" t="s">
        <v>110</v>
      </c>
      <c r="I29" s="23" t="s">
        <v>3</v>
      </c>
      <c r="J29" s="23" t="s">
        <v>3</v>
      </c>
      <c r="K29" s="6">
        <v>0</v>
      </c>
      <c r="L29" s="6">
        <v>0</v>
      </c>
      <c r="M29" s="6">
        <v>3</v>
      </c>
      <c r="N29" s="6">
        <v>0</v>
      </c>
      <c r="O29" s="6">
        <v>0</v>
      </c>
      <c r="P29" s="6">
        <v>1.4</v>
      </c>
      <c r="Q29" s="6">
        <v>1.6</v>
      </c>
    </row>
    <row r="30" spans="1:17" ht="15" customHeight="1" x14ac:dyDescent="0.25">
      <c r="A30" s="23" t="s">
        <v>104</v>
      </c>
      <c r="B30" s="23" t="s">
        <v>394</v>
      </c>
      <c r="C30" s="23" t="s">
        <v>411</v>
      </c>
      <c r="D30" s="24">
        <v>451423</v>
      </c>
      <c r="E30" s="25">
        <v>45019.665402152779</v>
      </c>
      <c r="F30" s="24">
        <f t="shared" si="0"/>
        <v>5.6999999999999993</v>
      </c>
      <c r="G30" s="23" t="s">
        <v>151</v>
      </c>
      <c r="H30" s="23" t="s">
        <v>98</v>
      </c>
      <c r="I30" s="23" t="s">
        <v>3</v>
      </c>
      <c r="J30" s="23" t="s">
        <v>3</v>
      </c>
      <c r="K30" s="6">
        <v>0</v>
      </c>
      <c r="L30" s="6">
        <v>0</v>
      </c>
      <c r="M30" s="6">
        <v>3</v>
      </c>
      <c r="N30" s="6">
        <v>0</v>
      </c>
      <c r="O30" s="6">
        <v>0</v>
      </c>
      <c r="P30" s="6">
        <v>1.3</v>
      </c>
      <c r="Q30" s="6">
        <v>1.4</v>
      </c>
    </row>
    <row r="31" spans="1:17" ht="15" customHeight="1" x14ac:dyDescent="0.25">
      <c r="A31" s="23" t="s">
        <v>104</v>
      </c>
      <c r="B31" s="23" t="s">
        <v>394</v>
      </c>
      <c r="C31" s="23" t="s">
        <v>411</v>
      </c>
      <c r="D31" s="24">
        <v>454978</v>
      </c>
      <c r="E31" s="25">
        <v>45024.894641527775</v>
      </c>
      <c r="F31" s="24">
        <f t="shared" si="0"/>
        <v>5.4</v>
      </c>
      <c r="G31" s="23" t="s">
        <v>356</v>
      </c>
      <c r="H31" s="23" t="s">
        <v>110</v>
      </c>
      <c r="I31" s="23" t="s">
        <v>3</v>
      </c>
      <c r="J31" s="23" t="s">
        <v>3</v>
      </c>
      <c r="K31" s="6">
        <v>0</v>
      </c>
      <c r="L31" s="6">
        <v>0</v>
      </c>
      <c r="M31" s="6">
        <v>3</v>
      </c>
      <c r="N31" s="6">
        <v>0</v>
      </c>
      <c r="O31" s="6">
        <v>0</v>
      </c>
      <c r="P31" s="6">
        <v>0</v>
      </c>
      <c r="Q31" s="6">
        <v>2.4</v>
      </c>
    </row>
    <row r="32" spans="1:17" ht="15" customHeight="1" x14ac:dyDescent="0.25">
      <c r="A32" s="23" t="s">
        <v>104</v>
      </c>
      <c r="B32" s="23" t="s">
        <v>394</v>
      </c>
      <c r="C32" s="23" t="s">
        <v>411</v>
      </c>
      <c r="D32" s="24">
        <v>452502</v>
      </c>
      <c r="E32" s="25">
        <v>45020.60581400463</v>
      </c>
      <c r="F32" s="24">
        <f t="shared" si="0"/>
        <v>5.0999999999999996</v>
      </c>
      <c r="G32" s="23" t="s">
        <v>227</v>
      </c>
      <c r="H32" s="23" t="s">
        <v>110</v>
      </c>
      <c r="I32" s="23" t="s">
        <v>3</v>
      </c>
      <c r="J32" s="23" t="s">
        <v>3</v>
      </c>
      <c r="K32" s="6">
        <v>0</v>
      </c>
      <c r="L32" s="6">
        <v>0</v>
      </c>
      <c r="M32" s="6">
        <v>3</v>
      </c>
      <c r="N32" s="6">
        <v>0</v>
      </c>
      <c r="O32" s="6">
        <v>0</v>
      </c>
      <c r="P32" s="6">
        <v>0.5</v>
      </c>
      <c r="Q32" s="6">
        <v>1.6</v>
      </c>
    </row>
    <row r="33" spans="1:17" ht="15" customHeight="1" x14ac:dyDescent="0.25">
      <c r="A33" s="23" t="s">
        <v>104</v>
      </c>
      <c r="B33" s="23" t="s">
        <v>394</v>
      </c>
      <c r="C33" s="23" t="s">
        <v>411</v>
      </c>
      <c r="D33" s="24">
        <v>455273</v>
      </c>
      <c r="E33" s="25">
        <v>45025.860337708335</v>
      </c>
      <c r="F33" s="24">
        <f t="shared" si="0"/>
        <v>5</v>
      </c>
      <c r="G33" s="23" t="s">
        <v>382</v>
      </c>
      <c r="H33" s="23" t="s">
        <v>110</v>
      </c>
      <c r="I33" s="23" t="s">
        <v>3</v>
      </c>
      <c r="J33" s="23" t="s">
        <v>3</v>
      </c>
      <c r="K33" s="6">
        <v>0</v>
      </c>
      <c r="L33" s="6">
        <v>0</v>
      </c>
      <c r="M33" s="6">
        <v>3</v>
      </c>
      <c r="N33" s="6">
        <v>0</v>
      </c>
      <c r="O33" s="6">
        <v>0</v>
      </c>
      <c r="P33" s="6">
        <v>0.2</v>
      </c>
      <c r="Q33" s="6">
        <v>1.8</v>
      </c>
    </row>
    <row r="34" spans="1:17" ht="15" customHeight="1" x14ac:dyDescent="0.25">
      <c r="A34" s="23" t="s">
        <v>104</v>
      </c>
      <c r="B34" s="23" t="s">
        <v>394</v>
      </c>
      <c r="C34" s="23" t="s">
        <v>411</v>
      </c>
      <c r="D34" s="24">
        <v>453401</v>
      </c>
      <c r="E34" s="25">
        <v>45021.587543912035</v>
      </c>
      <c r="F34" s="24">
        <f t="shared" ref="F34:F60" si="1">SUM(K34+L34+M34+N34+O34+P34+Q34)</f>
        <v>4.5999999999999996</v>
      </c>
      <c r="G34" s="23" t="s">
        <v>278</v>
      </c>
      <c r="H34" s="23" t="s">
        <v>110</v>
      </c>
      <c r="I34" s="23" t="s">
        <v>3</v>
      </c>
      <c r="J34" s="23" t="s">
        <v>3</v>
      </c>
      <c r="K34" s="6">
        <v>0</v>
      </c>
      <c r="L34" s="6">
        <v>0</v>
      </c>
      <c r="M34" s="6">
        <v>3</v>
      </c>
      <c r="N34" s="6">
        <v>0</v>
      </c>
      <c r="O34" s="6">
        <v>0</v>
      </c>
      <c r="P34" s="6">
        <v>0</v>
      </c>
      <c r="Q34" s="6">
        <v>1.6</v>
      </c>
    </row>
    <row r="35" spans="1:17" ht="15" customHeight="1" x14ac:dyDescent="0.25">
      <c r="A35" s="23" t="s">
        <v>104</v>
      </c>
      <c r="B35" s="23" t="s">
        <v>394</v>
      </c>
      <c r="C35" s="23" t="s">
        <v>411</v>
      </c>
      <c r="D35" s="24">
        <v>451264</v>
      </c>
      <c r="E35" s="25">
        <v>45019.590518402772</v>
      </c>
      <c r="F35" s="24">
        <f t="shared" si="1"/>
        <v>4.5</v>
      </c>
      <c r="G35" s="23" t="s">
        <v>137</v>
      </c>
      <c r="H35" s="23" t="s">
        <v>98</v>
      </c>
      <c r="I35" s="23" t="s">
        <v>3</v>
      </c>
      <c r="J35" s="23" t="s">
        <v>3</v>
      </c>
      <c r="K35" s="6">
        <v>0</v>
      </c>
      <c r="L35" s="6">
        <v>0</v>
      </c>
      <c r="M35" s="6">
        <v>3</v>
      </c>
      <c r="N35" s="6">
        <v>0</v>
      </c>
      <c r="O35" s="6">
        <v>0</v>
      </c>
      <c r="P35" s="6">
        <v>1.5</v>
      </c>
      <c r="Q35" s="6">
        <v>0</v>
      </c>
    </row>
    <row r="36" spans="1:17" ht="15" customHeight="1" x14ac:dyDescent="0.25">
      <c r="A36" s="23" t="s">
        <v>104</v>
      </c>
      <c r="B36" s="23" t="s">
        <v>394</v>
      </c>
      <c r="C36" s="23" t="s">
        <v>411</v>
      </c>
      <c r="D36" s="24">
        <v>452359</v>
      </c>
      <c r="E36" s="25">
        <v>45020.526026469903</v>
      </c>
      <c r="F36" s="24">
        <f t="shared" si="1"/>
        <v>4.5</v>
      </c>
      <c r="G36" s="23" t="s">
        <v>219</v>
      </c>
      <c r="H36" s="23" t="s">
        <v>98</v>
      </c>
      <c r="I36" s="23" t="s">
        <v>3</v>
      </c>
      <c r="J36" s="23" t="s">
        <v>3</v>
      </c>
      <c r="K36" s="6">
        <v>0</v>
      </c>
      <c r="L36" s="6">
        <v>0</v>
      </c>
      <c r="M36" s="6">
        <v>3</v>
      </c>
      <c r="N36" s="6">
        <v>0</v>
      </c>
      <c r="O36" s="6">
        <v>0</v>
      </c>
      <c r="P36" s="6">
        <v>1.5</v>
      </c>
      <c r="Q36" s="6">
        <v>0</v>
      </c>
    </row>
    <row r="37" spans="1:17" ht="15" customHeight="1" x14ac:dyDescent="0.25">
      <c r="A37" s="23" t="s">
        <v>104</v>
      </c>
      <c r="B37" s="23" t="s">
        <v>394</v>
      </c>
      <c r="C37" s="23" t="s">
        <v>411</v>
      </c>
      <c r="D37" s="24">
        <v>454911</v>
      </c>
      <c r="E37" s="25">
        <v>45024.78166912037</v>
      </c>
      <c r="F37" s="24">
        <f t="shared" si="1"/>
        <v>4.5</v>
      </c>
      <c r="G37" s="23" t="s">
        <v>351</v>
      </c>
      <c r="H37" s="23" t="s">
        <v>110</v>
      </c>
      <c r="I37" s="23" t="s">
        <v>3</v>
      </c>
      <c r="J37" s="23" t="s">
        <v>3</v>
      </c>
      <c r="K37" s="6">
        <v>0</v>
      </c>
      <c r="L37" s="6">
        <v>0</v>
      </c>
      <c r="M37" s="6">
        <v>3</v>
      </c>
      <c r="N37" s="6">
        <v>0</v>
      </c>
      <c r="O37" s="6">
        <v>0</v>
      </c>
      <c r="P37" s="6">
        <v>1.5</v>
      </c>
      <c r="Q37" s="6">
        <v>0</v>
      </c>
    </row>
    <row r="38" spans="1:17" ht="15" customHeight="1" x14ac:dyDescent="0.25">
      <c r="A38" s="23" t="s">
        <v>104</v>
      </c>
      <c r="B38" s="23" t="s">
        <v>394</v>
      </c>
      <c r="C38" s="23" t="s">
        <v>411</v>
      </c>
      <c r="D38" s="24">
        <v>454970</v>
      </c>
      <c r="E38" s="25">
        <v>45024.873011388889</v>
      </c>
      <c r="F38" s="24">
        <f t="shared" si="1"/>
        <v>4.5</v>
      </c>
      <c r="G38" s="23" t="s">
        <v>355</v>
      </c>
      <c r="H38" s="23" t="s">
        <v>110</v>
      </c>
      <c r="I38" s="23" t="s">
        <v>3</v>
      </c>
      <c r="J38" s="23" t="s">
        <v>3</v>
      </c>
      <c r="K38" s="6">
        <v>0</v>
      </c>
      <c r="L38" s="6">
        <v>0</v>
      </c>
      <c r="M38" s="6">
        <v>3</v>
      </c>
      <c r="N38" s="6">
        <v>0</v>
      </c>
      <c r="O38" s="6">
        <v>0</v>
      </c>
      <c r="P38" s="6">
        <v>1.5</v>
      </c>
      <c r="Q38" s="6">
        <v>0</v>
      </c>
    </row>
    <row r="39" spans="1:17" ht="15" customHeight="1" x14ac:dyDescent="0.25">
      <c r="A39" s="23" t="s">
        <v>104</v>
      </c>
      <c r="B39" s="23" t="s">
        <v>394</v>
      </c>
      <c r="C39" s="23" t="s">
        <v>411</v>
      </c>
      <c r="D39" s="24">
        <v>455191</v>
      </c>
      <c r="E39" s="25">
        <v>45025.745870636572</v>
      </c>
      <c r="F39" s="24">
        <f t="shared" si="1"/>
        <v>4.5</v>
      </c>
      <c r="G39" s="23" t="s">
        <v>375</v>
      </c>
      <c r="H39" s="23" t="s">
        <v>110</v>
      </c>
      <c r="I39" s="23" t="s">
        <v>3</v>
      </c>
      <c r="J39" s="23" t="s">
        <v>3</v>
      </c>
      <c r="K39" s="6">
        <v>0</v>
      </c>
      <c r="L39" s="6">
        <v>0</v>
      </c>
      <c r="M39" s="6">
        <v>3</v>
      </c>
      <c r="N39" s="6">
        <v>0</v>
      </c>
      <c r="O39" s="6">
        <v>0</v>
      </c>
      <c r="P39" s="6">
        <v>1.5</v>
      </c>
      <c r="Q39" s="6">
        <v>0</v>
      </c>
    </row>
    <row r="40" spans="1:17" ht="15" customHeight="1" x14ac:dyDescent="0.25">
      <c r="A40" s="23" t="s">
        <v>104</v>
      </c>
      <c r="B40" s="23" t="s">
        <v>394</v>
      </c>
      <c r="C40" s="23" t="s">
        <v>411</v>
      </c>
      <c r="D40" s="24">
        <v>455296</v>
      </c>
      <c r="E40" s="25">
        <v>45025.921294791668</v>
      </c>
      <c r="F40" s="24">
        <f t="shared" si="1"/>
        <v>4.5</v>
      </c>
      <c r="G40" s="23" t="s">
        <v>97</v>
      </c>
      <c r="H40" s="23" t="s">
        <v>110</v>
      </c>
      <c r="I40" s="23" t="s">
        <v>3</v>
      </c>
      <c r="J40" s="23" t="s">
        <v>3</v>
      </c>
      <c r="K40" s="6">
        <v>0</v>
      </c>
      <c r="L40" s="6">
        <v>0</v>
      </c>
      <c r="M40" s="6">
        <v>3</v>
      </c>
      <c r="N40" s="6">
        <v>0</v>
      </c>
      <c r="O40" s="6">
        <v>0</v>
      </c>
      <c r="P40" s="6">
        <v>1.5</v>
      </c>
      <c r="Q40" s="6">
        <v>0</v>
      </c>
    </row>
    <row r="41" spans="1:17" ht="15" customHeight="1" x14ac:dyDescent="0.25">
      <c r="A41" s="23" t="s">
        <v>104</v>
      </c>
      <c r="B41" s="23" t="s">
        <v>394</v>
      </c>
      <c r="C41" s="23" t="s">
        <v>411</v>
      </c>
      <c r="D41" s="24">
        <v>450933</v>
      </c>
      <c r="E41" s="25">
        <v>45019.417414456017</v>
      </c>
      <c r="F41" s="24">
        <f t="shared" si="1"/>
        <v>4.4000000000000004</v>
      </c>
      <c r="G41" s="23" t="s">
        <v>94</v>
      </c>
      <c r="H41" s="23" t="s">
        <v>110</v>
      </c>
      <c r="I41" s="23" t="s">
        <v>3</v>
      </c>
      <c r="J41" s="23" t="s">
        <v>3</v>
      </c>
      <c r="K41" s="6">
        <v>0</v>
      </c>
      <c r="L41" s="6">
        <v>0</v>
      </c>
      <c r="M41" s="6">
        <v>3</v>
      </c>
      <c r="N41" s="6">
        <v>0</v>
      </c>
      <c r="O41" s="6">
        <v>0</v>
      </c>
      <c r="P41" s="6">
        <v>0</v>
      </c>
      <c r="Q41" s="6">
        <v>1.4</v>
      </c>
    </row>
    <row r="42" spans="1:17" ht="15" customHeight="1" x14ac:dyDescent="0.25">
      <c r="A42" s="23" t="s">
        <v>104</v>
      </c>
      <c r="B42" s="23" t="s">
        <v>394</v>
      </c>
      <c r="C42" s="23" t="s">
        <v>411</v>
      </c>
      <c r="D42" s="24">
        <v>450986</v>
      </c>
      <c r="E42" s="25">
        <v>45019.44554930555</v>
      </c>
      <c r="F42" s="24">
        <f t="shared" si="1"/>
        <v>4.4000000000000004</v>
      </c>
      <c r="G42" s="23" t="s">
        <v>113</v>
      </c>
      <c r="H42" s="23" t="s">
        <v>110</v>
      </c>
      <c r="I42" s="23" t="s">
        <v>3</v>
      </c>
      <c r="J42" s="23" t="s">
        <v>3</v>
      </c>
      <c r="K42" s="6">
        <v>0</v>
      </c>
      <c r="L42" s="6">
        <v>0</v>
      </c>
      <c r="M42" s="6">
        <v>3</v>
      </c>
      <c r="N42" s="6">
        <v>0</v>
      </c>
      <c r="O42" s="6">
        <v>0</v>
      </c>
      <c r="P42" s="6">
        <v>1</v>
      </c>
      <c r="Q42" s="6">
        <v>0.4</v>
      </c>
    </row>
    <row r="43" spans="1:17" ht="15" customHeight="1" x14ac:dyDescent="0.25">
      <c r="A43" s="23" t="s">
        <v>104</v>
      </c>
      <c r="B43" s="23" t="s">
        <v>394</v>
      </c>
      <c r="C43" s="23" t="s">
        <v>411</v>
      </c>
      <c r="D43" s="24">
        <v>452999</v>
      </c>
      <c r="E43" s="25">
        <v>45021.012511226851</v>
      </c>
      <c r="F43" s="24">
        <f t="shared" si="1"/>
        <v>4.4000000000000004</v>
      </c>
      <c r="G43" s="23" t="s">
        <v>266</v>
      </c>
      <c r="H43" s="23" t="s">
        <v>110</v>
      </c>
      <c r="I43" s="23" t="s">
        <v>3</v>
      </c>
      <c r="J43" s="23" t="s">
        <v>3</v>
      </c>
      <c r="K43" s="6">
        <v>0</v>
      </c>
      <c r="L43" s="6">
        <v>0</v>
      </c>
      <c r="M43" s="6">
        <v>3</v>
      </c>
      <c r="N43" s="6">
        <v>0</v>
      </c>
      <c r="O43" s="6">
        <v>0</v>
      </c>
      <c r="P43" s="6">
        <v>1.4</v>
      </c>
      <c r="Q43" s="6">
        <v>0</v>
      </c>
    </row>
    <row r="44" spans="1:17" ht="15" customHeight="1" x14ac:dyDescent="0.25">
      <c r="A44" s="23" t="s">
        <v>104</v>
      </c>
      <c r="B44" s="23" t="s">
        <v>394</v>
      </c>
      <c r="C44" s="23" t="s">
        <v>411</v>
      </c>
      <c r="D44" s="24">
        <v>453293</v>
      </c>
      <c r="E44" s="25">
        <v>45021.499638981477</v>
      </c>
      <c r="F44" s="24">
        <f t="shared" si="1"/>
        <v>3.9</v>
      </c>
      <c r="G44" s="23" t="s">
        <v>273</v>
      </c>
      <c r="H44" s="23" t="s">
        <v>110</v>
      </c>
      <c r="I44" s="23" t="s">
        <v>3</v>
      </c>
      <c r="J44" s="23" t="s">
        <v>3</v>
      </c>
      <c r="K44" s="6">
        <v>0</v>
      </c>
      <c r="L44" s="6">
        <v>0</v>
      </c>
      <c r="M44" s="6">
        <v>3</v>
      </c>
      <c r="N44" s="6">
        <v>0</v>
      </c>
      <c r="O44" s="6">
        <v>0</v>
      </c>
      <c r="P44" s="6">
        <v>0.5</v>
      </c>
      <c r="Q44" s="6">
        <v>0.4</v>
      </c>
    </row>
    <row r="45" spans="1:17" ht="15" customHeight="1" x14ac:dyDescent="0.25">
      <c r="A45" s="23" t="s">
        <v>104</v>
      </c>
      <c r="B45" s="23" t="s">
        <v>394</v>
      </c>
      <c r="C45" s="23" t="s">
        <v>411</v>
      </c>
      <c r="D45" s="24">
        <v>453373</v>
      </c>
      <c r="E45" s="25">
        <v>45021.557855393519</v>
      </c>
      <c r="F45" s="24">
        <f t="shared" si="1"/>
        <v>3.8</v>
      </c>
      <c r="G45" s="23" t="s">
        <v>41</v>
      </c>
      <c r="H45" s="23" t="s">
        <v>110</v>
      </c>
      <c r="I45" s="23" t="s">
        <v>3</v>
      </c>
      <c r="J45" s="23" t="s">
        <v>3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1</v>
      </c>
      <c r="Q45" s="6">
        <v>2.8</v>
      </c>
    </row>
    <row r="46" spans="1:17" ht="15" customHeight="1" x14ac:dyDescent="0.25">
      <c r="A46" s="23" t="s">
        <v>104</v>
      </c>
      <c r="B46" s="23" t="s">
        <v>394</v>
      </c>
      <c r="C46" s="23" t="s">
        <v>411</v>
      </c>
      <c r="D46" s="24">
        <v>451078</v>
      </c>
      <c r="E46" s="25">
        <v>45019.491626099538</v>
      </c>
      <c r="F46" s="24">
        <f t="shared" si="1"/>
        <v>3.8</v>
      </c>
      <c r="G46" s="23" t="s">
        <v>121</v>
      </c>
      <c r="H46" s="23" t="s">
        <v>110</v>
      </c>
      <c r="I46" s="23" t="s">
        <v>3</v>
      </c>
      <c r="J46" s="23" t="s">
        <v>3</v>
      </c>
      <c r="K46" s="6">
        <v>0</v>
      </c>
      <c r="L46" s="6">
        <v>0</v>
      </c>
      <c r="M46" s="6">
        <v>3</v>
      </c>
      <c r="N46" s="6">
        <v>0</v>
      </c>
      <c r="O46" s="6">
        <v>0</v>
      </c>
      <c r="P46" s="6">
        <v>0.8</v>
      </c>
      <c r="Q46" s="6">
        <v>0</v>
      </c>
    </row>
    <row r="47" spans="1:17" ht="15" customHeight="1" x14ac:dyDescent="0.25">
      <c r="A47" s="23" t="s">
        <v>104</v>
      </c>
      <c r="B47" s="23" t="s">
        <v>394</v>
      </c>
      <c r="C47" s="23" t="s">
        <v>411</v>
      </c>
      <c r="D47" s="24">
        <v>453665</v>
      </c>
      <c r="E47" s="25">
        <v>45021.791886979168</v>
      </c>
      <c r="F47" s="24">
        <f t="shared" si="1"/>
        <v>3.7</v>
      </c>
      <c r="G47" s="23" t="s">
        <v>293</v>
      </c>
      <c r="H47" s="23" t="s">
        <v>110</v>
      </c>
      <c r="I47" s="23" t="s">
        <v>3</v>
      </c>
      <c r="J47" s="23" t="s">
        <v>3</v>
      </c>
      <c r="K47" s="6">
        <v>0</v>
      </c>
      <c r="L47" s="6">
        <v>0</v>
      </c>
      <c r="M47" s="6">
        <v>3</v>
      </c>
      <c r="N47" s="6">
        <v>0</v>
      </c>
      <c r="O47" s="6">
        <v>0</v>
      </c>
      <c r="P47" s="6">
        <v>0.5</v>
      </c>
      <c r="Q47" s="6">
        <v>0.2</v>
      </c>
    </row>
    <row r="48" spans="1:17" ht="15" customHeight="1" x14ac:dyDescent="0.25">
      <c r="A48" s="23" t="s">
        <v>104</v>
      </c>
      <c r="B48" s="23" t="s">
        <v>394</v>
      </c>
      <c r="C48" s="23" t="s">
        <v>411</v>
      </c>
      <c r="D48" s="24">
        <v>451593</v>
      </c>
      <c r="E48" s="25">
        <v>45019.793247650457</v>
      </c>
      <c r="F48" s="24">
        <f t="shared" si="1"/>
        <v>3.5</v>
      </c>
      <c r="G48" s="23" t="s">
        <v>168</v>
      </c>
      <c r="H48" s="23" t="s">
        <v>98</v>
      </c>
      <c r="I48" s="23" t="s">
        <v>3</v>
      </c>
      <c r="J48" s="23" t="s">
        <v>3</v>
      </c>
      <c r="K48" s="6">
        <v>0</v>
      </c>
      <c r="L48" s="6">
        <v>0</v>
      </c>
      <c r="M48" s="6">
        <v>3</v>
      </c>
      <c r="N48" s="6">
        <v>0</v>
      </c>
      <c r="O48" s="6">
        <v>0</v>
      </c>
      <c r="P48" s="6">
        <v>0.5</v>
      </c>
      <c r="Q48" s="6">
        <v>0</v>
      </c>
    </row>
    <row r="49" spans="1:17" ht="15" customHeight="1" x14ac:dyDescent="0.25">
      <c r="A49" s="23" t="s">
        <v>104</v>
      </c>
      <c r="B49" s="23" t="s">
        <v>394</v>
      </c>
      <c r="C49" s="23" t="s">
        <v>411</v>
      </c>
      <c r="D49" s="24">
        <v>455198</v>
      </c>
      <c r="E49" s="25">
        <v>45025.783024050921</v>
      </c>
      <c r="F49" s="24">
        <f t="shared" si="1"/>
        <v>3.3</v>
      </c>
      <c r="G49" s="23" t="s">
        <v>376</v>
      </c>
      <c r="H49" s="23" t="s">
        <v>110</v>
      </c>
      <c r="I49" s="23" t="s">
        <v>3</v>
      </c>
      <c r="J49" s="23" t="s">
        <v>3</v>
      </c>
      <c r="K49" s="6">
        <v>0</v>
      </c>
      <c r="L49" s="6">
        <v>0</v>
      </c>
      <c r="M49" s="6">
        <v>3</v>
      </c>
      <c r="N49" s="6">
        <v>0</v>
      </c>
      <c r="O49" s="6">
        <v>0</v>
      </c>
      <c r="P49" s="6">
        <v>0.3</v>
      </c>
      <c r="Q49" s="6">
        <v>0</v>
      </c>
    </row>
    <row r="50" spans="1:17" ht="15" customHeight="1" x14ac:dyDescent="0.25">
      <c r="A50" s="23" t="s">
        <v>104</v>
      </c>
      <c r="B50" s="23" t="s">
        <v>394</v>
      </c>
      <c r="C50" s="23" t="s">
        <v>411</v>
      </c>
      <c r="D50" s="24">
        <v>453545</v>
      </c>
      <c r="E50" s="25">
        <v>45021.689370127315</v>
      </c>
      <c r="F50" s="24">
        <f t="shared" si="1"/>
        <v>3.2</v>
      </c>
      <c r="G50" s="23" t="s">
        <v>32</v>
      </c>
      <c r="H50" s="23" t="s">
        <v>110</v>
      </c>
      <c r="I50" s="23" t="s">
        <v>3</v>
      </c>
      <c r="J50" s="23" t="s">
        <v>3</v>
      </c>
      <c r="K50" s="6">
        <v>0</v>
      </c>
      <c r="L50" s="6">
        <v>0</v>
      </c>
      <c r="M50" s="6">
        <v>3</v>
      </c>
      <c r="N50" s="6">
        <v>0</v>
      </c>
      <c r="O50" s="6">
        <v>0</v>
      </c>
      <c r="P50" s="6">
        <v>0.2</v>
      </c>
      <c r="Q50" s="6">
        <v>0</v>
      </c>
    </row>
    <row r="51" spans="1:17" ht="15" customHeight="1" x14ac:dyDescent="0.25">
      <c r="A51" s="23" t="s">
        <v>104</v>
      </c>
      <c r="B51" s="23" t="s">
        <v>394</v>
      </c>
      <c r="C51" s="23" t="s">
        <v>411</v>
      </c>
      <c r="D51" s="24">
        <v>451355</v>
      </c>
      <c r="E51" s="25">
        <v>45019.641817349533</v>
      </c>
      <c r="F51" s="24">
        <f t="shared" si="1"/>
        <v>3</v>
      </c>
      <c r="G51" s="23" t="s">
        <v>145</v>
      </c>
      <c r="H51" s="23" t="s">
        <v>98</v>
      </c>
      <c r="I51" s="23" t="s">
        <v>3</v>
      </c>
      <c r="J51" s="23" t="s">
        <v>3</v>
      </c>
      <c r="K51" s="6">
        <v>0</v>
      </c>
      <c r="L51" s="6">
        <v>0</v>
      </c>
      <c r="M51" s="6">
        <v>3</v>
      </c>
      <c r="N51" s="6">
        <v>0</v>
      </c>
      <c r="O51" s="6">
        <v>0</v>
      </c>
      <c r="P51" s="6">
        <v>0</v>
      </c>
      <c r="Q51" s="6">
        <v>0</v>
      </c>
    </row>
    <row r="52" spans="1:17" ht="15" customHeight="1" x14ac:dyDescent="0.25">
      <c r="A52" s="23" t="s">
        <v>104</v>
      </c>
      <c r="B52" s="23" t="s">
        <v>394</v>
      </c>
      <c r="C52" s="23" t="s">
        <v>411</v>
      </c>
      <c r="D52" s="24">
        <v>451964</v>
      </c>
      <c r="E52" s="25">
        <v>45020.069417951388</v>
      </c>
      <c r="F52" s="24">
        <f t="shared" si="1"/>
        <v>3</v>
      </c>
      <c r="G52" s="23" t="s">
        <v>201</v>
      </c>
      <c r="H52" s="23" t="s">
        <v>110</v>
      </c>
      <c r="I52" s="23" t="s">
        <v>3</v>
      </c>
      <c r="J52" s="23" t="s">
        <v>3</v>
      </c>
      <c r="K52" s="6">
        <v>0</v>
      </c>
      <c r="L52" s="6">
        <v>0</v>
      </c>
      <c r="M52" s="6">
        <v>3</v>
      </c>
      <c r="N52" s="6">
        <v>0</v>
      </c>
      <c r="O52" s="6">
        <v>0</v>
      </c>
      <c r="P52" s="6">
        <v>0</v>
      </c>
      <c r="Q52" s="6">
        <v>0</v>
      </c>
    </row>
    <row r="53" spans="1:17" ht="15" customHeight="1" x14ac:dyDescent="0.25">
      <c r="A53" s="23" t="s">
        <v>104</v>
      </c>
      <c r="B53" s="23" t="s">
        <v>394</v>
      </c>
      <c r="C53" s="23" t="s">
        <v>411</v>
      </c>
      <c r="D53" s="24">
        <v>452930</v>
      </c>
      <c r="E53" s="25">
        <v>45020.943858043982</v>
      </c>
      <c r="F53" s="24">
        <f t="shared" si="1"/>
        <v>3</v>
      </c>
      <c r="G53" s="23" t="s">
        <v>257</v>
      </c>
      <c r="H53" s="23" t="s">
        <v>110</v>
      </c>
      <c r="I53" s="23" t="s">
        <v>3</v>
      </c>
      <c r="J53" s="23" t="s">
        <v>3</v>
      </c>
      <c r="K53" s="6">
        <v>0</v>
      </c>
      <c r="L53" s="6">
        <v>0</v>
      </c>
      <c r="M53" s="6">
        <v>3</v>
      </c>
      <c r="N53" s="6">
        <v>0</v>
      </c>
      <c r="O53" s="6">
        <v>0</v>
      </c>
      <c r="P53" s="6">
        <v>0</v>
      </c>
      <c r="Q53" s="6">
        <v>0</v>
      </c>
    </row>
    <row r="54" spans="1:17" ht="15" customHeight="1" x14ac:dyDescent="0.25">
      <c r="A54" s="23" t="s">
        <v>104</v>
      </c>
      <c r="B54" s="23" t="s">
        <v>394</v>
      </c>
      <c r="C54" s="23" t="s">
        <v>411</v>
      </c>
      <c r="D54" s="24">
        <v>452998</v>
      </c>
      <c r="E54" s="25">
        <v>45021.012106412032</v>
      </c>
      <c r="F54" s="24">
        <f t="shared" si="1"/>
        <v>3</v>
      </c>
      <c r="G54" s="23" t="s">
        <v>265</v>
      </c>
      <c r="H54" s="23" t="s">
        <v>110</v>
      </c>
      <c r="I54" s="23" t="s">
        <v>3</v>
      </c>
      <c r="J54" s="23" t="s">
        <v>3</v>
      </c>
      <c r="K54" s="6">
        <v>0</v>
      </c>
      <c r="L54" s="6">
        <v>0</v>
      </c>
      <c r="M54" s="6">
        <v>3</v>
      </c>
      <c r="N54" s="6">
        <v>0</v>
      </c>
      <c r="O54" s="6">
        <v>0</v>
      </c>
      <c r="P54" s="6">
        <v>0</v>
      </c>
      <c r="Q54" s="6">
        <v>0</v>
      </c>
    </row>
    <row r="55" spans="1:17" ht="15" customHeight="1" x14ac:dyDescent="0.25">
      <c r="A55" s="23" t="s">
        <v>104</v>
      </c>
      <c r="B55" s="23" t="s">
        <v>394</v>
      </c>
      <c r="C55" s="23" t="s">
        <v>411</v>
      </c>
      <c r="D55" s="24">
        <v>454782</v>
      </c>
      <c r="E55" s="25">
        <v>45024.455885625001</v>
      </c>
      <c r="F55" s="24">
        <f t="shared" si="1"/>
        <v>3</v>
      </c>
      <c r="G55" s="23" t="s">
        <v>341</v>
      </c>
      <c r="H55" s="23" t="s">
        <v>110</v>
      </c>
      <c r="I55" s="23" t="s">
        <v>3</v>
      </c>
      <c r="J55" s="23" t="s">
        <v>3</v>
      </c>
      <c r="K55" s="6">
        <v>0</v>
      </c>
      <c r="L55" s="6">
        <v>0</v>
      </c>
      <c r="M55" s="6">
        <v>3</v>
      </c>
      <c r="N55" s="6">
        <v>0</v>
      </c>
      <c r="O55" s="6">
        <v>0</v>
      </c>
      <c r="P55" s="6">
        <v>0</v>
      </c>
      <c r="Q55" s="6">
        <v>0</v>
      </c>
    </row>
    <row r="56" spans="1:17" ht="15" customHeight="1" x14ac:dyDescent="0.25">
      <c r="A56" s="23" t="s">
        <v>104</v>
      </c>
      <c r="B56" s="23" t="s">
        <v>394</v>
      </c>
      <c r="C56" s="23" t="s">
        <v>411</v>
      </c>
      <c r="D56" s="24">
        <v>455105</v>
      </c>
      <c r="E56" s="25">
        <v>45025.531860185183</v>
      </c>
      <c r="F56" s="24">
        <f t="shared" si="1"/>
        <v>2.7</v>
      </c>
      <c r="G56" s="23" t="s">
        <v>102</v>
      </c>
      <c r="H56" s="23" t="s">
        <v>110</v>
      </c>
      <c r="I56" s="23" t="s">
        <v>3</v>
      </c>
      <c r="J56" s="23" t="s">
        <v>3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1.5</v>
      </c>
      <c r="Q56" s="6">
        <v>1.2</v>
      </c>
    </row>
    <row r="57" spans="1:17" ht="15" customHeight="1" x14ac:dyDescent="0.25">
      <c r="A57" s="23" t="s">
        <v>104</v>
      </c>
      <c r="B57" s="23" t="s">
        <v>394</v>
      </c>
      <c r="C57" s="23" t="s">
        <v>411</v>
      </c>
      <c r="D57" s="24">
        <v>450193</v>
      </c>
      <c r="E57" s="25">
        <v>45016.992070416665</v>
      </c>
      <c r="F57" s="24">
        <f t="shared" si="1"/>
        <v>1.5</v>
      </c>
      <c r="G57" s="23" t="s">
        <v>58</v>
      </c>
      <c r="H57" s="23" t="s">
        <v>98</v>
      </c>
      <c r="I57" s="23" t="s">
        <v>3</v>
      </c>
      <c r="J57" s="23" t="s">
        <v>3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1.5</v>
      </c>
      <c r="Q57" s="6">
        <v>0</v>
      </c>
    </row>
    <row r="58" spans="1:17" ht="15" customHeight="1" x14ac:dyDescent="0.25">
      <c r="A58" s="23" t="s">
        <v>104</v>
      </c>
      <c r="B58" s="23" t="s">
        <v>394</v>
      </c>
      <c r="C58" s="23" t="s">
        <v>411</v>
      </c>
      <c r="D58" s="24">
        <v>451707</v>
      </c>
      <c r="E58" s="25">
        <v>45019.86394841435</v>
      </c>
      <c r="F58" s="24">
        <f t="shared" si="1"/>
        <v>1</v>
      </c>
      <c r="G58" s="23" t="s">
        <v>175</v>
      </c>
      <c r="H58" s="23" t="s">
        <v>110</v>
      </c>
      <c r="I58" s="23" t="s">
        <v>3</v>
      </c>
      <c r="J58" s="23" t="s">
        <v>3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0.6</v>
      </c>
      <c r="Q58" s="6">
        <v>0.4</v>
      </c>
    </row>
    <row r="59" spans="1:17" ht="15" customHeight="1" x14ac:dyDescent="0.25">
      <c r="A59" s="23" t="s">
        <v>104</v>
      </c>
      <c r="B59" s="23" t="s">
        <v>394</v>
      </c>
      <c r="C59" s="23" t="s">
        <v>411</v>
      </c>
      <c r="D59" s="24">
        <v>453468</v>
      </c>
      <c r="E59" s="25">
        <v>45021.641155810183</v>
      </c>
      <c r="F59" s="24">
        <f t="shared" si="1"/>
        <v>0.89999999999999991</v>
      </c>
      <c r="G59" s="23" t="s">
        <v>283</v>
      </c>
      <c r="H59" s="23" t="s">
        <v>110</v>
      </c>
      <c r="I59" s="23" t="s">
        <v>3</v>
      </c>
      <c r="J59" s="23" t="s">
        <v>3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0.3</v>
      </c>
      <c r="Q59" s="6">
        <v>0.6</v>
      </c>
    </row>
    <row r="60" spans="1:17" ht="15" customHeight="1" x14ac:dyDescent="0.25">
      <c r="A60" s="23" t="s">
        <v>104</v>
      </c>
      <c r="B60" s="23" t="s">
        <v>394</v>
      </c>
      <c r="C60" s="23" t="s">
        <v>411</v>
      </c>
      <c r="D60" s="24">
        <v>451716</v>
      </c>
      <c r="E60" s="25">
        <v>45019.876583344907</v>
      </c>
      <c r="F60" s="24">
        <f t="shared" si="1"/>
        <v>0</v>
      </c>
      <c r="G60" s="23" t="s">
        <v>177</v>
      </c>
      <c r="H60" s="23" t="s">
        <v>110</v>
      </c>
      <c r="I60" s="23" t="s">
        <v>3</v>
      </c>
      <c r="J60" s="23" t="s">
        <v>3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</row>
  </sheetData>
  <autoFilter ref="A1:U60">
    <sortState ref="A2:U60">
      <sortCondition descending="1" ref="F1:F60"/>
    </sortState>
  </autoFilter>
  <sortState ref="A2:Q60">
    <sortCondition ref="C2:C60" customList="classificado,cancelado,desclassificado"/>
    <sortCondition descending="1" ref="F2:F60"/>
    <sortCondition descending="1" ref="K2:K60"/>
    <sortCondition descending="1" ref="Q2:Q60"/>
    <sortCondition descending="1" ref="O2:O60"/>
    <sortCondition descending="1" ref="N2:N60"/>
    <sortCondition descending="1" ref="M2:M60"/>
    <sortCondition ref="E2:E60"/>
  </sortState>
  <pageMargins left="0.51181102362204722" right="0.51181102362204722" top="0.78740157480314965" bottom="0.78740157480314965" header="0.31496062992125984" footer="0.31496062992125984"/>
  <pageSetup paperSize="9" scale="3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Sheet</vt:lpstr>
      <vt:lpstr>FARMACEUTICO-BIOQUIMICO</vt:lpstr>
      <vt:lpstr>TÉCNICO DE ENFERMAGEM</vt:lpstr>
      <vt:lpstr>TÉCNICO DE SAÚDE BUCAL</vt:lpstr>
      <vt:lpstr>AUXILIAR DE SAÚDE BUCAL</vt:lpstr>
      <vt:lpstr>AGENTE DE COMBATE A ENDEMIAS</vt:lpstr>
      <vt:lpstr>TEC.SANEA-EDIF-QUIM-ELETROTEC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Edutec</dc:creator>
  <cp:lastModifiedBy>HP</cp:lastModifiedBy>
  <cp:lastPrinted>2023-04-11T19:20:53Z</cp:lastPrinted>
  <dcterms:created xsi:type="dcterms:W3CDTF">2023-04-11T13:39:32Z</dcterms:created>
  <dcterms:modified xsi:type="dcterms:W3CDTF">2023-04-12T17:25:44Z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19.2.7.0</vt:lpwstr>
  </property>
</Properties>
</file>