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 tabRatio="665" activeTab="1"/>
  </bookViews>
  <sheets>
    <sheet name="RESUMO" sheetId="3" r:id="rId1"/>
    <sheet name="ENFERMAGEM" sheetId="6" r:id="rId2"/>
  </sheets>
  <definedNames>
    <definedName name="_xlnm._FilterDatabase" localSheetId="1" hidden="1">ENFERMAGEM!$A$1:$S$3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6" l="1"/>
  <c r="F2" i="6" s="1"/>
  <c r="I3" i="6"/>
  <c r="F3" i="6" s="1"/>
  <c r="D6" i="3" l="1"/>
  <c r="D8" i="3" l="1"/>
  <c r="B8" i="3"/>
  <c r="C8" i="3"/>
  <c r="F7" i="3"/>
</calcChain>
</file>

<file path=xl/sharedStrings.xml><?xml version="1.0" encoding="utf-8"?>
<sst xmlns="http://schemas.openxmlformats.org/spreadsheetml/2006/main" count="48" uniqueCount="41">
  <si>
    <t>FILIAL</t>
  </si>
  <si>
    <t>IDADE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</si>
  <si>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</si>
  <si>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</si>
  <si>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</si>
  <si>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</si>
  <si>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</si>
  <si>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</si>
  <si>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</si>
  <si>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</si>
  <si>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</si>
  <si>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</si>
  <si>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ORGANIZAÇÃO SOCIAL DE SAÚDE HOSPITAL E MATERNIDADE THEREZINHA DE JESUS</t>
  </si>
  <si>
    <t>VAGA PRETENDIDA</t>
  </si>
  <si>
    <t>TOTAL</t>
  </si>
  <si>
    <t>TÉCNICO DE ENFERMAGEM</t>
  </si>
  <si>
    <t>39</t>
  </si>
  <si>
    <t>PONTUAÇÃO DOCUMENTAL</t>
  </si>
  <si>
    <t>DATA DE FORMAÇÃO DA ÁREA DE INTERESSE</t>
  </si>
  <si>
    <t>1.7. Todas as etapas do processo seletivo possuem caráter eliminatório e classificatório, compreendendo análise curricular, prova de títulos, prova objetiva obrigatória com conteúdo técnico referente ao cargo a ser ocupado com nota mínima de 7.0 (sete) além de entrevista para avaliação do perfil profissional efetuada pela Comissão Examinadora.</t>
  </si>
  <si>
    <r>
      <t xml:space="preserve">1.2. O processo seletivo deste edital terá como objetivo a seleção de profissionais da área de saúde, </t>
    </r>
    <r>
      <rPr>
        <b/>
        <u/>
        <sz val="11"/>
        <color theme="1"/>
        <rFont val="Calibri"/>
        <family val="2"/>
        <scheme val="minor"/>
      </rPr>
      <t>exclusivamente para Enfermeiros e Técnicos de Enfermagem, limitado para indígenas, que sejam recém formados</t>
    </r>
    <r>
      <rPr>
        <sz val="11"/>
        <color theme="1"/>
        <rFont val="Calibri"/>
        <family val="2"/>
        <scheme val="minor"/>
      </rPr>
      <t>, para contratação imediata, bem como a formação de cadastro de reserva. Os contratos dos colaboradores serão por prazo determinado, em consonância com o Art. 443 da Consolidação das Leis Trabalhistas, bem como em conformidade com os critérios constantes no Termo de Referência, respeitando o princípio da impessoalidade.</t>
    </r>
  </si>
  <si>
    <t>ENFERMAGEM</t>
  </si>
  <si>
    <t>PONTUAÇÃO TOTAL</t>
  </si>
  <si>
    <t>PONTUAÇÃO PARA OS CARGOS DE ENSINO SUPERIOR</t>
  </si>
  <si>
    <t>PONTUAÇÃO POR PÓS-GRADUAÇÃO NA ÁREA DE FORMAÇÃO</t>
  </si>
  <si>
    <t>PONTUAÇÃO POR CURSOS DE APERFEIÇOAMENTO NA FUNÇÃO PRETENDIDA</t>
  </si>
  <si>
    <t>PONTUAÇÃO POR TEMPO DE ESTÁGIO NO CARGO PRETENDIDO</t>
  </si>
  <si>
    <t>AUSENTE</t>
  </si>
  <si>
    <t>CANDIDATOS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</si>
  <si>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02/2023 DSEI Porto Velho</t>
    </r>
  </si>
  <si>
    <t>COMISSÃO EXAMINADORA - DSEI Porto Velho</t>
  </si>
  <si>
    <t>LEANDRA PEREIRA SOBRINHO</t>
  </si>
  <si>
    <t xml:space="preserve">TALITA FREITA CINTA LARGA </t>
  </si>
  <si>
    <t>DSEI PORTO VELHO</t>
  </si>
  <si>
    <t>APROVADO</t>
  </si>
  <si>
    <t>ENFERMEIRO - JOVEM INDÍGENA</t>
  </si>
  <si>
    <t>24</t>
  </si>
  <si>
    <t xml:space="preserve">PONTUAÇÃO PROVA </t>
  </si>
  <si>
    <t>PONTUAÇÃO ENTREVISTA</t>
  </si>
  <si>
    <t>002/2023</t>
  </si>
  <si>
    <t>REPROVADO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</si>
</sst>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/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2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readingOrder="1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readingOrder="1"/>
    </xf>
    <xf numFmtId="0" fontId="8" fillId="3" borderId="1" xfId="0" applyNumberFormat="1" applyFont="1" applyFill="1" applyBorder="1" applyAlignment="1">
      <alignment horizontal="center" vertical="center" readingOrder="1"/>
    </xf>
    <xf numFmtId="2" fontId="8" fillId="3" borderId="1" xfId="0" applyNumberFormat="1" applyFont="1" applyFill="1" applyBorder="1" applyAlignment="1">
      <alignment horizontal="center" vertical="center" readingOrder="1"/>
    </xf>
    <xf numFmtId="49" fontId="8" fillId="3" borderId="1" xfId="0" applyNumberFormat="1" applyFont="1" applyFill="1" applyBorder="1" applyAlignment="1">
      <alignment horizontal="left" vertical="center" readingOrder="1"/>
    </xf>
    <xf numFmtId="165" fontId="8" fillId="3" borderId="1" xfId="0" applyNumberFormat="1" applyFont="1" applyFill="1" applyBorder="1" applyAlignment="1">
      <alignment horizontal="center" vertical="center" readingOrder="1"/>
    </xf>
    <xf numFmtId="0" fontId="8" fillId="0" borderId="1" xfId="0" applyNumberFormat="1" applyFont="1" applyFill="1" applyBorder="1" applyAlignment="1">
      <alignment horizontal="center" vertical="center" readingOrder="1"/>
    </xf>
    <xf numFmtId="164" fontId="8" fillId="0" borderId="1" xfId="0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0</xdr:row>
      <xdr:rowOff>0</xdr:rowOff>
    </xdr:from>
    <xdr:to>
      <xdr:col>5</xdr:col>
      <xdr:colOff>504825</xdr:colOff>
      <xdr:row>3</xdr:row>
      <xdr:rowOff>76200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49" y="0"/>
          <a:ext cx="99060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zoomScaleNormal="100" workbookViewId="0">
      <selection activeCell="G8" sqref="G8"/>
    </sheetView>
  </sheetViews>
  <sheetFormatPr defaultColWidth="11.42578125" defaultRowHeight="15" x14ac:dyDescent="0.25"/>
  <cols>
    <col min="1" max="1" width="38.7109375" customWidth="1"/>
    <col min="2" max="2" width="33.140625" customWidth="1"/>
    <col min="3" max="4" width="15" customWidth="1"/>
    <col min="5" max="6" width="10.85546875" customWidth="1"/>
  </cols>
  <sheetData>
    <row r="1" spans="1:6" ht="15.75" x14ac:dyDescent="0.25">
      <c r="A1" s="28" t="s">
        <v>12</v>
      </c>
      <c r="B1" s="35"/>
      <c r="C1" s="35"/>
      <c r="D1" s="29"/>
      <c r="E1" s="27"/>
      <c r="F1" s="27"/>
    </row>
    <row r="2" spans="1:6" ht="15.75" x14ac:dyDescent="0.25">
      <c r="A2" s="26" t="s">
        <v>30</v>
      </c>
      <c r="B2" s="26"/>
      <c r="C2" s="26"/>
      <c r="D2" s="26"/>
      <c r="E2" s="27"/>
      <c r="F2" s="27"/>
    </row>
    <row r="3" spans="1:6" ht="15.75" x14ac:dyDescent="0.25">
      <c r="A3" s="32" t="s">
        <v>29</v>
      </c>
      <c r="B3" s="33"/>
      <c r="C3" s="33"/>
      <c r="D3" s="34"/>
      <c r="E3" s="27"/>
      <c r="F3" s="27"/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 t="s">
        <v>13</v>
      </c>
      <c r="B5" s="3" t="s">
        <v>28</v>
      </c>
      <c r="C5" s="7" t="s">
        <v>34</v>
      </c>
      <c r="D5" s="9" t="s">
        <v>27</v>
      </c>
      <c r="E5" s="28" t="s">
        <v>40</v>
      </c>
      <c r="F5" s="29"/>
    </row>
    <row r="6" spans="1:6" ht="15.75" x14ac:dyDescent="0.25">
      <c r="A6" s="4" t="s">
        <v>21</v>
      </c>
      <c r="B6" s="4">
        <v>2</v>
      </c>
      <c r="C6" s="8">
        <v>2</v>
      </c>
      <c r="D6" s="8">
        <f>COUNTIF(ENFERMAGEM!$C$1:$M$93,"AUSENTE")</f>
        <v>0</v>
      </c>
      <c r="E6" s="30">
        <v>0</v>
      </c>
      <c r="F6" s="31"/>
    </row>
    <row r="7" spans="1:6" ht="15.75" x14ac:dyDescent="0.25">
      <c r="A7" s="4" t="s">
        <v>15</v>
      </c>
      <c r="B7" s="4">
        <v>0</v>
      </c>
      <c r="C7" s="8">
        <v>0</v>
      </c>
      <c r="D7" s="8">
        <v>0</v>
      </c>
      <c r="E7" s="30">
        <v>0</v>
      </c>
      <c r="F7" s="31" t="e">
        <f>COUNTIF(#REF!,"REPROVADO")</f>
        <v>#REF!</v>
      </c>
    </row>
    <row r="8" spans="1:6" ht="15.75" x14ac:dyDescent="0.25">
      <c r="A8" s="3" t="s">
        <v>14</v>
      </c>
      <c r="B8" s="3">
        <f>SUM(B6:B7)</f>
        <v>2</v>
      </c>
      <c r="C8" s="7">
        <f>SUM(C6:D7)</f>
        <v>2</v>
      </c>
      <c r="D8" s="7">
        <f>SUM(D6:E7)</f>
        <v>0</v>
      </c>
      <c r="E8" s="28">
        <v>0</v>
      </c>
      <c r="F8" s="29"/>
    </row>
    <row r="10" spans="1:6" ht="61.5" customHeight="1" x14ac:dyDescent="0.25">
      <c r="A10" s="25" t="s">
        <v>20</v>
      </c>
      <c r="B10" s="25"/>
      <c r="C10" s="25"/>
      <c r="D10" s="25"/>
      <c r="E10" s="25"/>
      <c r="F10" s="25"/>
    </row>
    <row r="11" spans="1:6" s="6" customFormat="1" ht="44.25" customHeight="1" x14ac:dyDescent="0.25">
      <c r="A11" s="25" t="s">
        <v>19</v>
      </c>
      <c r="B11" s="25"/>
      <c r="C11" s="25"/>
      <c r="D11" s="25"/>
      <c r="E11" s="25"/>
      <c r="F11" s="25"/>
    </row>
    <row r="12" spans="1:6" x14ac:dyDescent="0.25">
      <c r="A12" s="5"/>
      <c r="B12" s="5"/>
      <c r="C12" s="5"/>
      <c r="D12" s="5"/>
      <c r="E12" s="5"/>
      <c r="F12" s="5"/>
    </row>
  </sheetData>
  <mergeCells count="10">
    <mergeCell ref="A11:F11"/>
    <mergeCell ref="A10:F10"/>
    <mergeCell ref="A2:D2"/>
    <mergeCell ref="E1:F3"/>
    <mergeCell ref="E5:F5"/>
    <mergeCell ref="E6:F6"/>
    <mergeCell ref="E7:F7"/>
    <mergeCell ref="E8:F8"/>
    <mergeCell ref="A3:D3"/>
    <mergeCell ref="A1:D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"/>
  <sheetViews>
    <sheetView showGridLines="0" tabSelected="1" workbookViewId="0">
      <selection activeCell="G11" sqref="G11"/>
    </sheetView>
  </sheetViews>
  <sheetFormatPr defaultColWidth="20.7109375" defaultRowHeight="12.75" x14ac:dyDescent="0.25"/>
  <cols>
    <col min="1" max="1" width="10.140625" style="12" bestFit="1" customWidth="1"/>
    <col min="2" max="2" width="17.5703125" style="12" bestFit="1" customWidth="1"/>
    <col min="3" max="3" width="15.85546875" style="12" bestFit="1" customWidth="1"/>
    <col min="4" max="4" width="12.7109375" style="12" bestFit="1" customWidth="1"/>
    <col min="5" max="5" width="24.42578125" style="12" bestFit="1" customWidth="1"/>
    <col min="6" max="7" width="12.140625" style="15" customWidth="1"/>
    <col min="8" max="8" width="14.5703125" style="15" customWidth="1"/>
    <col min="9" max="9" width="15" style="15" bestFit="1" customWidth="1"/>
    <col min="10" max="10" width="36.5703125" style="16" bestFit="1" customWidth="1"/>
    <col min="11" max="11" width="26.28515625" style="17" bestFit="1" customWidth="1"/>
    <col min="12" max="12" width="9.7109375" style="12" bestFit="1" customWidth="1"/>
    <col min="13" max="13" width="12.140625" style="12" bestFit="1" customWidth="1"/>
    <col min="14" max="14" width="23.5703125" style="12" bestFit="1" customWidth="1"/>
    <col min="15" max="15" width="22.28515625" style="12" bestFit="1" customWidth="1"/>
    <col min="16" max="16" width="27.85546875" style="12" bestFit="1" customWidth="1"/>
    <col min="17" max="17" width="29.42578125" style="12" bestFit="1" customWidth="1"/>
    <col min="18" max="19" width="26.5703125" style="12" bestFit="1" customWidth="1"/>
    <col min="20" max="16384" width="20.7109375" style="12"/>
  </cols>
  <sheetData>
    <row r="1" spans="1:20" ht="38.25" x14ac:dyDescent="0.25">
      <c r="A1" s="10" t="s">
        <v>4</v>
      </c>
      <c r="B1" s="10" t="s">
        <v>0</v>
      </c>
      <c r="C1" s="10" t="s">
        <v>5</v>
      </c>
      <c r="D1" s="10" t="s">
        <v>6</v>
      </c>
      <c r="E1" s="10" t="s">
        <v>7</v>
      </c>
      <c r="F1" s="11" t="s">
        <v>22</v>
      </c>
      <c r="G1" s="11" t="s">
        <v>38</v>
      </c>
      <c r="H1" s="11" t="s">
        <v>37</v>
      </c>
      <c r="I1" s="10" t="s">
        <v>17</v>
      </c>
      <c r="J1" s="10" t="s">
        <v>8</v>
      </c>
      <c r="K1" s="10" t="s">
        <v>9</v>
      </c>
      <c r="L1" s="10" t="s">
        <v>1</v>
      </c>
      <c r="M1" s="10" t="s">
        <v>10</v>
      </c>
      <c r="N1" s="10" t="s">
        <v>11</v>
      </c>
      <c r="O1" s="10" t="s">
        <v>18</v>
      </c>
      <c r="P1" s="10" t="s">
        <v>23</v>
      </c>
      <c r="Q1" s="10" t="s">
        <v>24</v>
      </c>
      <c r="R1" s="10" t="s">
        <v>25</v>
      </c>
      <c r="S1" s="10" t="s">
        <v>26</v>
      </c>
    </row>
    <row r="2" spans="1:20" x14ac:dyDescent="0.25">
      <c r="A2" s="18" t="s">
        <v>39</v>
      </c>
      <c r="B2" s="18" t="s">
        <v>33</v>
      </c>
      <c r="C2" s="18" t="s">
        <v>34</v>
      </c>
      <c r="D2" s="23">
        <v>456107</v>
      </c>
      <c r="E2" s="24">
        <v>45027.436554988424</v>
      </c>
      <c r="F2" s="20">
        <f>SUM(I2+H2+G2)</f>
        <v>19.66</v>
      </c>
      <c r="G2" s="20">
        <v>8.66</v>
      </c>
      <c r="H2" s="20">
        <v>7</v>
      </c>
      <c r="I2" s="23">
        <f>SUM(P2+Q2+R2+S2)</f>
        <v>4</v>
      </c>
      <c r="J2" s="13" t="s">
        <v>32</v>
      </c>
      <c r="K2" s="21" t="s">
        <v>35</v>
      </c>
      <c r="L2" s="13" t="s">
        <v>36</v>
      </c>
      <c r="M2" s="18" t="s">
        <v>2</v>
      </c>
      <c r="N2" s="18" t="s">
        <v>3</v>
      </c>
      <c r="O2" s="22">
        <v>44968</v>
      </c>
      <c r="P2" s="19">
        <v>3</v>
      </c>
      <c r="Q2" s="19">
        <v>0</v>
      </c>
      <c r="R2" s="19">
        <v>1</v>
      </c>
      <c r="S2" s="19">
        <v>0</v>
      </c>
      <c r="T2" s="14"/>
    </row>
    <row r="3" spans="1:20" x14ac:dyDescent="0.25">
      <c r="A3" s="18" t="s">
        <v>39</v>
      </c>
      <c r="B3" s="18" t="s">
        <v>33</v>
      </c>
      <c r="C3" s="18" t="s">
        <v>34</v>
      </c>
      <c r="D3" s="23">
        <v>458964</v>
      </c>
      <c r="E3" s="24">
        <v>45031.861660347218</v>
      </c>
      <c r="F3" s="20">
        <f>SUM(I3+H3+G3)</f>
        <v>16.23</v>
      </c>
      <c r="G3" s="20">
        <v>5.03</v>
      </c>
      <c r="H3" s="20">
        <v>7</v>
      </c>
      <c r="I3" s="23">
        <f>SUM(P3+Q3+R3+S3)</f>
        <v>4.2</v>
      </c>
      <c r="J3" s="13" t="s">
        <v>31</v>
      </c>
      <c r="K3" s="21" t="s">
        <v>35</v>
      </c>
      <c r="L3" s="13" t="s">
        <v>16</v>
      </c>
      <c r="M3" s="18" t="s">
        <v>2</v>
      </c>
      <c r="N3" s="18" t="s">
        <v>3</v>
      </c>
      <c r="O3" s="22">
        <v>44841</v>
      </c>
      <c r="P3" s="19">
        <v>3</v>
      </c>
      <c r="Q3" s="19">
        <v>0.2</v>
      </c>
      <c r="R3" s="19">
        <v>1</v>
      </c>
      <c r="S3" s="19">
        <v>0</v>
      </c>
      <c r="T3" s="14"/>
    </row>
  </sheetData>
  <autoFilter ref="A1:S3">
    <sortState ref="A2:S3">
      <sortCondition descending="1" ref="F1:F3"/>
    </sortState>
  </autoFilter>
  <sortState ref="A2:S8">
    <sortCondition ref="C2:C8"/>
    <sortCondition descending="1" ref="F2:F8"/>
  </sortState>
  <pageMargins left="0.25" right="0.25" top="0.75" bottom="0.75" header="0.3" footer="0.3"/>
  <pageSetup paperSize="9" scale="4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ENFERMAGEM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2022-05-19T17:15:22Z</cp:lastPrinted>
  <dcterms:created xsi:type="dcterms:W3CDTF">2021-06-14T12:29:02Z</dcterms:created>
  <dcterms:modified xsi:type="dcterms:W3CDTF">2023-05-03T15:02:05Z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