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983 - DSEI PORTO VELHO\F983-GERENCIAL\"/>
    </mc:Choice>
  </mc:AlternateContent>
  <bookViews>
    <workbookView xWindow="0" yWindow="0" windowWidth="20730" windowHeight="11760" tabRatio="876"/>
  </bookViews>
  <sheets>
    <sheet name="RESUMO" sheetId="3" r:id="rId1"/>
    <sheet name="ENFERMEIRO" sheetId="19" r:id="rId2"/>
    <sheet name="ASSISTENTE SOCIAL" sheetId="20" r:id="rId3"/>
    <sheet name="NUTRICIONISTA" sheetId="21" r:id="rId4"/>
    <sheet name="FARMACEUTICO" sheetId="25" r:id="rId5"/>
    <sheet name="FARMACEUTICO.BIOQUIMICO" sheetId="27" r:id="rId6"/>
    <sheet name="TECNICO DE ENFERMAGEM" sheetId="17" r:id="rId7"/>
    <sheet name="AGENTE DE COMBATE A ENDEMIAS" sheetId="26" r:id="rId8"/>
  </sheets>
  <definedNames>
    <definedName name="_xlnm._FilterDatabase" localSheetId="2" hidden="1">'ASSISTENTE SOCIAL'!$A$1:$O$974</definedName>
    <definedName name="_xlnm._FilterDatabase" localSheetId="1" hidden="1">ENFERMEIRO!$A$1:$Q$241</definedName>
    <definedName name="_xlnm._FilterDatabase" localSheetId="4" hidden="1">FARMACEUTICO!$A$1:$O$33</definedName>
    <definedName name="_xlnm._FilterDatabase" localSheetId="3" hidden="1">NUTRICIONISTA!$A$1:$O$833</definedName>
    <definedName name="_xlnm._FilterDatabase" localSheetId="6" hidden="1">'TECNICO DE ENFERMAGEM'!$M$1:$M$209</definedName>
  </definedName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6" l="1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2" i="26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" i="17"/>
  <c r="F3" i="27"/>
  <c r="F4" i="27"/>
  <c r="F5" i="27"/>
  <c r="F6" i="27"/>
  <c r="F2" i="27"/>
  <c r="F3" i="25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2" i="25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2" i="2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2" i="20"/>
  <c r="F2" i="19"/>
  <c r="E12" i="3"/>
  <c r="D12" i="3"/>
  <c r="C12" i="3"/>
  <c r="C11" i="3"/>
  <c r="F118" i="19"/>
  <c r="F166" i="19"/>
  <c r="F165" i="19"/>
  <c r="F8" i="19"/>
  <c r="F79" i="19"/>
  <c r="F115" i="19"/>
  <c r="F159" i="19"/>
  <c r="F125" i="19"/>
  <c r="F124" i="19"/>
  <c r="F130" i="19"/>
  <c r="F140" i="19"/>
  <c r="F97" i="19"/>
  <c r="F49" i="19"/>
  <c r="F14" i="19"/>
  <c r="F13" i="19"/>
  <c r="F12" i="19"/>
  <c r="F11" i="19"/>
  <c r="F10" i="19"/>
  <c r="F9" i="19"/>
  <c r="F7" i="19"/>
  <c r="F103" i="19"/>
  <c r="F194" i="19"/>
  <c r="F34" i="19"/>
  <c r="F105" i="19"/>
  <c r="F73" i="19"/>
  <c r="F72" i="19"/>
  <c r="F17" i="19"/>
  <c r="F35" i="19"/>
  <c r="F20" i="19"/>
  <c r="F53" i="19"/>
  <c r="F42" i="19"/>
  <c r="F169" i="19"/>
  <c r="F188" i="19"/>
  <c r="F90" i="19"/>
  <c r="F37" i="19"/>
  <c r="F179" i="19"/>
  <c r="F67" i="19"/>
  <c r="F52" i="19"/>
  <c r="F150" i="19"/>
  <c r="F158" i="19"/>
  <c r="F22" i="19"/>
  <c r="F160" i="19"/>
  <c r="F241" i="19"/>
  <c r="F85" i="19"/>
  <c r="F65" i="19"/>
  <c r="F23" i="19"/>
  <c r="F69" i="19"/>
  <c r="F5" i="19"/>
  <c r="F224" i="19"/>
  <c r="F148" i="19"/>
  <c r="F206" i="19"/>
  <c r="F151" i="19"/>
  <c r="F209" i="19"/>
  <c r="F186" i="19"/>
  <c r="F16" i="19"/>
  <c r="F128" i="19"/>
  <c r="F48" i="19"/>
  <c r="F157" i="19"/>
  <c r="F114" i="19"/>
  <c r="F57" i="19"/>
  <c r="F56" i="19"/>
  <c r="F96" i="19"/>
  <c r="F236" i="19"/>
  <c r="F240" i="19"/>
  <c r="F62" i="19"/>
  <c r="F191" i="19"/>
  <c r="F227" i="19"/>
  <c r="F126" i="19"/>
  <c r="F18" i="19"/>
  <c r="F210" i="19"/>
  <c r="F109" i="19"/>
  <c r="F86" i="19"/>
  <c r="F184" i="19"/>
  <c r="F19" i="19"/>
  <c r="F51" i="19"/>
  <c r="F237" i="19"/>
  <c r="F76" i="19"/>
  <c r="F91" i="19"/>
  <c r="F229" i="19"/>
  <c r="F39" i="19"/>
  <c r="F4" i="19"/>
  <c r="F112" i="19"/>
  <c r="F238" i="19"/>
  <c r="F6" i="19"/>
  <c r="F111" i="19"/>
  <c r="F43" i="19"/>
  <c r="F132" i="19"/>
  <c r="F181" i="19"/>
  <c r="F83" i="19"/>
  <c r="F30" i="19"/>
  <c r="F27" i="19"/>
  <c r="F55" i="19"/>
  <c r="F212" i="19"/>
  <c r="F70" i="19"/>
  <c r="F44" i="19"/>
  <c r="F192" i="19"/>
  <c r="F195" i="19"/>
  <c r="E10" i="3"/>
  <c r="D10" i="3"/>
  <c r="C10" i="3"/>
  <c r="B12" i="3" l="1"/>
  <c r="B10" i="3"/>
  <c r="F197" i="19" l="1"/>
  <c r="F15" i="19"/>
  <c r="F135" i="19"/>
  <c r="F93" i="19"/>
  <c r="F59" i="19"/>
  <c r="F60" i="19"/>
  <c r="F24" i="19"/>
  <c r="F129" i="19"/>
  <c r="F61" i="19"/>
  <c r="F139" i="19"/>
  <c r="F38" i="19"/>
  <c r="F31" i="19"/>
  <c r="F50" i="19"/>
  <c r="F29" i="19"/>
  <c r="F182" i="19"/>
  <c r="F133" i="19"/>
  <c r="F180" i="19"/>
  <c r="F185" i="19"/>
  <c r="F66" i="19"/>
  <c r="F36" i="19"/>
  <c r="F88" i="19"/>
  <c r="F221" i="19"/>
  <c r="F190" i="19"/>
  <c r="F3" i="19"/>
  <c r="F106" i="19"/>
  <c r="F143" i="19"/>
  <c r="F77" i="19"/>
  <c r="F214" i="19"/>
  <c r="F58" i="19"/>
  <c r="F142" i="19"/>
  <c r="F108" i="19"/>
  <c r="F187" i="19"/>
  <c r="F81" i="19"/>
  <c r="F95" i="19"/>
  <c r="F122" i="19"/>
  <c r="F78" i="19"/>
  <c r="F189" i="19"/>
  <c r="F223" i="19"/>
  <c r="F217" i="19"/>
  <c r="F89" i="19"/>
  <c r="F68" i="19"/>
  <c r="F54" i="19"/>
  <c r="F199" i="19"/>
  <c r="F92" i="19"/>
  <c r="F33" i="19"/>
  <c r="F153" i="19"/>
  <c r="F71" i="19"/>
  <c r="F174" i="19"/>
  <c r="F138" i="19"/>
  <c r="F202" i="19"/>
  <c r="F226" i="19"/>
  <c r="F120" i="19"/>
  <c r="F117" i="19"/>
  <c r="F216" i="19"/>
  <c r="F63" i="19"/>
  <c r="F152" i="19"/>
  <c r="F215" i="19"/>
  <c r="F41" i="19"/>
  <c r="F75" i="19"/>
  <c r="F205" i="19"/>
  <c r="F222" i="19"/>
  <c r="F149" i="19"/>
  <c r="F47" i="19"/>
  <c r="F235" i="19"/>
  <c r="F144" i="19"/>
  <c r="F170" i="19"/>
  <c r="F107" i="19"/>
  <c r="F219" i="19"/>
  <c r="F162" i="19"/>
  <c r="F141" i="19"/>
  <c r="F155" i="19"/>
  <c r="F80" i="19"/>
  <c r="F94" i="19"/>
  <c r="F113" i="19"/>
  <c r="F156" i="19"/>
  <c r="F230" i="19"/>
  <c r="F102" i="19"/>
  <c r="F145" i="19"/>
  <c r="F146" i="19"/>
  <c r="F198" i="19"/>
  <c r="F234" i="19"/>
  <c r="F239" i="19"/>
  <c r="F218" i="19"/>
  <c r="F193" i="19"/>
  <c r="F98" i="19"/>
  <c r="F87" i="19"/>
  <c r="F183" i="19"/>
  <c r="F99" i="19"/>
  <c r="F21" i="19"/>
  <c r="F171" i="19"/>
  <c r="F84" i="19"/>
  <c r="F228" i="19"/>
  <c r="F110" i="19"/>
  <c r="F82" i="19"/>
  <c r="F45" i="19"/>
  <c r="F147" i="19"/>
  <c r="F101" i="19"/>
  <c r="F233" i="19"/>
  <c r="F119" i="19"/>
  <c r="F225" i="19"/>
  <c r="F127" i="19"/>
  <c r="F196" i="19"/>
  <c r="F211" i="19"/>
  <c r="F220" i="19"/>
  <c r="F232" i="19"/>
  <c r="F46" i="19"/>
  <c r="F116" i="19"/>
  <c r="F207" i="19"/>
  <c r="F100" i="19"/>
  <c r="F200" i="19"/>
  <c r="F154" i="19"/>
  <c r="F121" i="19"/>
  <c r="F213" i="19"/>
  <c r="F208" i="19"/>
  <c r="F178" i="19"/>
  <c r="F28" i="19"/>
  <c r="F137" i="19"/>
  <c r="F201" i="19"/>
  <c r="F74" i="19"/>
  <c r="F175" i="19"/>
  <c r="F176" i="19"/>
  <c r="F177" i="19"/>
  <c r="F161" i="19"/>
  <c r="F163" i="19"/>
  <c r="F104" i="19"/>
  <c r="F131" i="19"/>
  <c r="F40" i="19"/>
  <c r="F134" i="19"/>
  <c r="F231" i="19"/>
  <c r="F168" i="19"/>
  <c r="F123" i="19"/>
  <c r="F203" i="19"/>
  <c r="F204" i="19"/>
  <c r="F32" i="19"/>
  <c r="F167" i="19"/>
  <c r="F25" i="19"/>
  <c r="F172" i="19"/>
  <c r="F173" i="19"/>
  <c r="F164" i="19"/>
  <c r="F136" i="19"/>
  <c r="F26" i="19"/>
  <c r="F64" i="19"/>
  <c r="E6" i="3" l="1"/>
  <c r="D6" i="3"/>
  <c r="C6" i="3"/>
  <c r="E11" i="3"/>
  <c r="E9" i="3"/>
  <c r="E8" i="3"/>
  <c r="E7" i="3"/>
  <c r="D11" i="3"/>
  <c r="D9" i="3"/>
  <c r="D8" i="3"/>
  <c r="D7" i="3"/>
  <c r="C9" i="3"/>
  <c r="C8" i="3"/>
  <c r="C7" i="3"/>
  <c r="C13" i="3" l="1"/>
  <c r="B11" i="3"/>
  <c r="D13" i="3"/>
  <c r="E13" i="3"/>
  <c r="B6" i="3"/>
  <c r="B7" i="3"/>
  <c r="B8" i="3"/>
  <c r="B9" i="3"/>
  <c r="B13" i="3" l="1"/>
</calcChain>
</file>

<file path=xl/sharedStrings.xml><?xml version="1.0" encoding="utf-8"?>
<sst xmlns="http://schemas.openxmlformats.org/spreadsheetml/2006/main" count="4449" uniqueCount="605">
  <si>
    <t>FILIAL</t>
  </si>
  <si>
    <t>SIM</t>
  </si>
  <si>
    <t>NÃO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</si>
  <si>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</si>
  <si>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</si>
  <si>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</si>
  <si>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</si>
  <si>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</si>
  <si>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</si>
  <si>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</si>
  <si>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</si>
  <si>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</si>
  <si>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ORGANIZAÇÃO SOCIAL DE SAÚDE HOSPITAL E MATERNIDADE THEREZINHA DE JESUS</t>
  </si>
  <si>
    <t>VAGA PRETENDIDA</t>
  </si>
  <si>
    <t>TOTAL</t>
  </si>
  <si>
    <t>PONTUAÇÃO POR SER INDÍGENA</t>
  </si>
  <si>
    <t>PONTUAÇÃO POR CURSOS DE APERFEIÇOAMENTO NA FUNÇÃO INSCRITA</t>
  </si>
  <si>
    <t>PONTUAÇÃO TOTAL</t>
  </si>
  <si>
    <t>CLASSIFICADO</t>
  </si>
  <si>
    <t>PONTUAÇÃO PARA OS CARGOS DE NÍVEL TÉCNICO</t>
  </si>
  <si>
    <t>PONTUAÇÃO POR PÓS – GRADUAÇÃO CONCLUÍDA RELACIONADA À FUNÇÃO INSCRITA</t>
  </si>
  <si>
    <t>CANCELADO</t>
  </si>
  <si>
    <t>CANDIDATOS</t>
  </si>
  <si>
    <t>CASAI Brasília</t>
  </si>
  <si>
    <t>TÉCNICO DE ENFERMAGEM</t>
  </si>
  <si>
    <t>COMISSÃO EXAMINADORA - CASAI BRASÍLIA</t>
  </si>
  <si>
    <t>DANIELE LUCIA FERREIRA SENA</t>
  </si>
  <si>
    <t>IVANETE DO NASCIMENTO FELIX</t>
  </si>
  <si>
    <t>ANTONIA DOS REIS DE SOUSA BRITO</t>
  </si>
  <si>
    <t>ENFERMEIRO</t>
  </si>
  <si>
    <t>ASSISTENTE SOCIAL</t>
  </si>
  <si>
    <t>NUTRICIONISTA</t>
  </si>
  <si>
    <t>FARMACEUTICO</t>
  </si>
  <si>
    <t>ADRIANA MARIA SILVA DA CUNHA</t>
  </si>
  <si>
    <t>ADRIANA SANTANA DA SILVA SOUSA</t>
  </si>
  <si>
    <t>ALESSANDRA RODRIGUES DA SILVA</t>
  </si>
  <si>
    <t>ALZENAIDE BARBOSA ROCHA</t>
  </si>
  <si>
    <t>ANA CLARA ELIAS FERNANDES</t>
  </si>
  <si>
    <t>ANTONIO CARLOS GONÇALVES FERREIRA</t>
  </si>
  <si>
    <t>BETÂNIA APARECIDA MACHADO DE OLIVEIRA</t>
  </si>
  <si>
    <t>BRUNA STEFANNY MOTA DE OLIVEIRA</t>
  </si>
  <si>
    <t>CAMILA GALDINO SOARES</t>
  </si>
  <si>
    <t>CARLOS HENRIQUE DA SILVA RIBEIRO</t>
  </si>
  <si>
    <t xml:space="preserve">CEZAR AUGUSTO DOS SANTOS </t>
  </si>
  <si>
    <t>CHARLES DOUGLAS TEODORO</t>
  </si>
  <si>
    <t>CHRISTINA BORGES DE OLIVEIRA E SILVA</t>
  </si>
  <si>
    <t>CLAUDIANO DA CONCEIÇÃO LIMA</t>
  </si>
  <si>
    <t>EDILEUSA FERREIRA COSTA</t>
  </si>
  <si>
    <t>ELIZIANE COSTA</t>
  </si>
  <si>
    <t>EVELY MARIA DA SILVA LORENÇONE</t>
  </si>
  <si>
    <t>FABIANA APARECIDA NUNES</t>
  </si>
  <si>
    <t>FERNANDA NOGUEIRA NUNES</t>
  </si>
  <si>
    <t>GIOVANNA DA SILVA TRISTÃO</t>
  </si>
  <si>
    <t>ISABELLA CRISTINA SILVA GOMES</t>
  </si>
  <si>
    <t>JAIRO DE SOUSA MARTINS</t>
  </si>
  <si>
    <t>JÉSSICA ALMEIDA PEREIRA</t>
  </si>
  <si>
    <t xml:space="preserve">JESSICA SABRINA RODRIGUES </t>
  </si>
  <si>
    <t>JULIANA QUEROBINA SILVA</t>
  </si>
  <si>
    <t>KARINA ISABEL VIEIRA DE ALMEIDA</t>
  </si>
  <si>
    <t>LARISSA SILVA COSTA DE MATOS</t>
  </si>
  <si>
    <t>LETÍCIA BEATRIZ FONSECA BARCELOS</t>
  </si>
  <si>
    <t xml:space="preserve">LETÍCIA LIMA DOS SANTOS ASSUNÇÃO </t>
  </si>
  <si>
    <t>LUCIANA ALVES DA SILVA</t>
  </si>
  <si>
    <t>LUCIANA LOPES RIBEIRO</t>
  </si>
  <si>
    <t>MARIA DE FATIMA OLIVEIRA PAES</t>
  </si>
  <si>
    <t>MARIA DO SOCORRO DE SOUSA SANTOS</t>
  </si>
  <si>
    <t>MARIBÊ AUGUSTA LÉBEIS</t>
  </si>
  <si>
    <t xml:space="preserve">MATEUS FAGUNDES DE OLIVEIRA </t>
  </si>
  <si>
    <t>MAYARA CANDIDA DE LIMA</t>
  </si>
  <si>
    <t>MESSIAS DE JESUS PEREIRA</t>
  </si>
  <si>
    <t xml:space="preserve">NOEMI CARVALHO FRANÇA RIBEIRO </t>
  </si>
  <si>
    <t>PATRICIA DANNIELLE CARDOSO</t>
  </si>
  <si>
    <t>PEDRO HENRIQUE DE SOUSA ALVES</t>
  </si>
  <si>
    <t>RAYANE ARAUJO XAVIER</t>
  </si>
  <si>
    <t>REJANE LINS DOS SANTOS</t>
  </si>
  <si>
    <t>ROBERTA RIBEIRO DE FRANCA</t>
  </si>
  <si>
    <t>SILVIA THAIS DE FIGUEIREDO</t>
  </si>
  <si>
    <t>SIMONE SUELEN CARVALHO ROCHA</t>
  </si>
  <si>
    <t>SINTIA SENA</t>
  </si>
  <si>
    <t>THABATA RAÍSSA GOMES DA SILVA FRANCA</t>
  </si>
  <si>
    <t>THAYNARA DINIZ DOS SANTOS</t>
  </si>
  <si>
    <t xml:space="preserve">VANESSA DAS DORES DA SILVA </t>
  </si>
  <si>
    <t>WANELMA LIMA OLIVEIRA DOS SANTOS</t>
  </si>
  <si>
    <t>ZÉLIA DA SILVA FURTADO</t>
  </si>
  <si>
    <t>PONTUAÇÃO DE ENSINO SUPERIOR</t>
  </si>
  <si>
    <t>PONTUAÇÃO POR EXPERIÊNCIA PROFISSIONAL NA FUNÇÃO INSCRITA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</si>
  <si>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 xml:space="preserve">Edital 003/2023 </t>
    </r>
  </si>
  <si>
    <t>FARMACEUTICO/BIOQUIMICO</t>
  </si>
  <si>
    <t>AGENTE DE COMBATE A ENDEMIAS</t>
  </si>
  <si>
    <t>003/2023</t>
  </si>
  <si>
    <t>JOSE MAILSON MACIEL DOS SANTOS</t>
  </si>
  <si>
    <t>FERNANDO DE MACEDO SOUZA</t>
  </si>
  <si>
    <t>SAMILLA CALDERARO GATO</t>
  </si>
  <si>
    <t>JHONATAN JUNIO SABINO SOARES</t>
  </si>
  <si>
    <t>LIANDRA DE LYRA RODRIGUES</t>
  </si>
  <si>
    <t>TAMIRES NOELIR MARTINS</t>
  </si>
  <si>
    <t>JULIETE PEREIRA DA COSTA</t>
  </si>
  <si>
    <t>ADRIANE CRISTINA ALMEIDA DE SOUZA TAVARES</t>
  </si>
  <si>
    <t xml:space="preserve">RANILTON MARCOS GARCIA DE AQUINO </t>
  </si>
  <si>
    <t>VANESSA SOARES DE SOUSA</t>
  </si>
  <si>
    <t>MILENA CARDOSO DA COSTA</t>
  </si>
  <si>
    <t>DANIELE DE SOUZA FURTADO</t>
  </si>
  <si>
    <t>FLAVIA RODRIGUES SOUSA</t>
  </si>
  <si>
    <t>GLEICIENE LOPES DURANS</t>
  </si>
  <si>
    <t>ANTONIA DANIELA MOTA SOARES</t>
  </si>
  <si>
    <t>HELEN CRISTINA SOARES SILVA</t>
  </si>
  <si>
    <t>FABIANA DOS SANTOS SILVA</t>
  </si>
  <si>
    <t>BRUNA ELERES DO NASCIMENTO</t>
  </si>
  <si>
    <t>RAIANI ANDRÉ LAURINDO</t>
  </si>
  <si>
    <t>DÉBORA APARECIDA PEREIRA</t>
  </si>
  <si>
    <t>PAULA VANESSA MARQUS SILVA</t>
  </si>
  <si>
    <t>EDINAILSON DE SOUZA DA COSTA</t>
  </si>
  <si>
    <t>ANNA PAULA IORIS ARAUJO</t>
  </si>
  <si>
    <t>HELENA MAFRA DA SILVA</t>
  </si>
  <si>
    <t>DEBORA NOGUEIRA DA MOTA</t>
  </si>
  <si>
    <t>KEILA DA SILVA MOURA</t>
  </si>
  <si>
    <t>WANCLICIO ARAUJO BLANCO</t>
  </si>
  <si>
    <t xml:space="preserve">LARISSE SOUZA SILVA </t>
  </si>
  <si>
    <t>GÉSSICA BARBOSA GUIMARÃES</t>
  </si>
  <si>
    <t xml:space="preserve">PAULO OLIVEIRA DOS SANTOS JÚNIOR </t>
  </si>
  <si>
    <t>ÁVANY DE OLIVEIRA MESQUITA</t>
  </si>
  <si>
    <t>DAYANE SOUZA NASCIMENTO</t>
  </si>
  <si>
    <t xml:space="preserve">SORAIA RODRIGUES DE SOUZA </t>
  </si>
  <si>
    <t>IRENE ASSUNCAO VIEIRA</t>
  </si>
  <si>
    <t>MARIA MONICA MARQUES DE PAIVA</t>
  </si>
  <si>
    <t>JULIANE SUELEN DA SILVA SOUZA</t>
  </si>
  <si>
    <t>SAYURI LUARA DA SILVA PEIXOTO</t>
  </si>
  <si>
    <t>MARIA ANTONIA ROCHA ARAUJO</t>
  </si>
  <si>
    <t>LUANDERSON PINHEIRO PEREIRA</t>
  </si>
  <si>
    <t xml:space="preserve">CAMILA MORIZ DOS SANTOS </t>
  </si>
  <si>
    <t>FABIANA BARROZO SILVINO</t>
  </si>
  <si>
    <t>LEDY LANE FERREIRA PONTES</t>
  </si>
  <si>
    <t>KARINA DE JESUS ALVES MACIEL</t>
  </si>
  <si>
    <t xml:space="preserve">ZULEIDE BATISTA MONTEIRO </t>
  </si>
  <si>
    <t>KETHLEN DE SOUZA MATOS</t>
  </si>
  <si>
    <t>SAFIRA PROTÁSIO DA SILVA MELO</t>
  </si>
  <si>
    <t xml:space="preserve">JÉSSICA QUADROS RAMOS </t>
  </si>
  <si>
    <t>JOANA SIMPLICIO DOS SANTOS</t>
  </si>
  <si>
    <t>EMELY SILVA LIMA</t>
  </si>
  <si>
    <t xml:space="preserve">DHERCICA SERRA DE SOUSA </t>
  </si>
  <si>
    <t>LUCAS SILVA SOUSA</t>
  </si>
  <si>
    <t>TAYLA WENDE VASCONCELOS MELO</t>
  </si>
  <si>
    <t>VITÓRIA LORAYNNE FRANCO TAJRA</t>
  </si>
  <si>
    <t>MARISTELA DELAVECHIA MARTINS DE OLIVEIRA</t>
  </si>
  <si>
    <t xml:space="preserve">GLEISSON SANTOS DE SOUSA </t>
  </si>
  <si>
    <t>MÔNICA THAIS MACÊDO DO NASCIMENTO</t>
  </si>
  <si>
    <t>THAILANY ZÚNIGA DE CATRO E SILVA</t>
  </si>
  <si>
    <t>VALÉRIA MATILDE DA SILVA ALVES</t>
  </si>
  <si>
    <t xml:space="preserve">RAYNARA DE SOUZA MOTA </t>
  </si>
  <si>
    <t xml:space="preserve">SANDRA GONCALVES DA COSTA </t>
  </si>
  <si>
    <t>DANIELLE DE OLIVEIRA MILOCH</t>
  </si>
  <si>
    <t>AGEU FERREIRA PINTO</t>
  </si>
  <si>
    <t xml:space="preserve">BRUNA EDUARDA FERREIRA HIRT </t>
  </si>
  <si>
    <t>YASMMINE ELVI TORRES MARCELINO</t>
  </si>
  <si>
    <t>JOSINETE RABELO DA COSTA</t>
  </si>
  <si>
    <t>FERNANDA CRISTINA VIVEIRO</t>
  </si>
  <si>
    <t>JEFERSON SILVA DA CONCEIÇÃO</t>
  </si>
  <si>
    <t>CADSON MARTINS DE FIGUEIREDO</t>
  </si>
  <si>
    <t>JONAS SANTOS GONÇALVES</t>
  </si>
  <si>
    <t>ROSIANE MARTINS DOS REIS</t>
  </si>
  <si>
    <t>GLENDA MARTINS SALES</t>
  </si>
  <si>
    <t xml:space="preserve">JOSÉ DANIEL SOUZA INÁCIO </t>
  </si>
  <si>
    <t xml:space="preserve">ALICE LOPES DA SILVA </t>
  </si>
  <si>
    <t>SHIRLANE SOUSA CAMPOS</t>
  </si>
  <si>
    <t xml:space="preserve">NAIANA DA SILVA COSTA </t>
  </si>
  <si>
    <t>RAFAELA LEITE DE FARIAS</t>
  </si>
  <si>
    <t>MADIHA DE SOUZA CURY</t>
  </si>
  <si>
    <t xml:space="preserve">MARIA DE NAZARÉ BRITO DE SOUZA </t>
  </si>
  <si>
    <t>ERICK OLIVEIRA VEIGA</t>
  </si>
  <si>
    <t>JAYANE SALES COLOMBO</t>
  </si>
  <si>
    <t>ADRIA DE MELLO RODRIGUES</t>
  </si>
  <si>
    <t>JULIANA CHRISTINA SANTOS BORGES</t>
  </si>
  <si>
    <t>ALEXSSANDRA DAVI DE SOUZA</t>
  </si>
  <si>
    <t>KARINE ALVES VIANA CAMPELO</t>
  </si>
  <si>
    <t>SABRINA EMANUELLE MOREIRA DA SILVA</t>
  </si>
  <si>
    <t>THAÍS IASMIRY SILVA DE SOUZA</t>
  </si>
  <si>
    <t>SUMAY RIBEIRO DA SILVA COSTA</t>
  </si>
  <si>
    <t>TAMIRES ALINE JUSTINO SOARES</t>
  </si>
  <si>
    <t>ROBERTA THALITA DE SOUZA GOMES</t>
  </si>
  <si>
    <t>PATRICIA BRAGA DA ROCHA</t>
  </si>
  <si>
    <t>ROSIANE MICHELE FERREIRA VIANA</t>
  </si>
  <si>
    <t xml:space="preserve">MARCIA MENDES BRAZAO </t>
  </si>
  <si>
    <t>KEROLAINNY MNEGEL DA SILVA FERREIRA MACHADO</t>
  </si>
  <si>
    <t>LISANDRA SOUZA CATAO</t>
  </si>
  <si>
    <t xml:space="preserve">ENDERSON SILVA DA SILVA </t>
  </si>
  <si>
    <t>WANDERLANY RAMOS DA CRUZ</t>
  </si>
  <si>
    <t>RODRIGO SOUSA COSTA</t>
  </si>
  <si>
    <t xml:space="preserve">ANTONIA ALVES E SILVA </t>
  </si>
  <si>
    <t>HUANY THAIS MENEZES DA SILVA</t>
  </si>
  <si>
    <t>VAN NESHEILA KEROLAINY RIBEIRO DOS SANTOS</t>
  </si>
  <si>
    <t>DEUZARINA MONALIZA GUIVARES</t>
  </si>
  <si>
    <t>MICHELE CRISTINA DA SILVA VASCONCELOS</t>
  </si>
  <si>
    <t>OZIENE DO NASCIMENTO OLIVEIRA</t>
  </si>
  <si>
    <t>CARLA DANIELLE CARDOSO DE OLIVEIRA</t>
  </si>
  <si>
    <t>CAMILA GABRIEL NASCIMENTO</t>
  </si>
  <si>
    <t xml:space="preserve">MARIA VITÓRIA ARAÚJO SILVA </t>
  </si>
  <si>
    <t>JOSEANNE PAIVA DA CONCEIÇÃO</t>
  </si>
  <si>
    <t>LAURA CELESTE GONÇALVES CARDOS DA SILVA</t>
  </si>
  <si>
    <t>JÉSSICA FERNANDA BARBOSA ALVES</t>
  </si>
  <si>
    <t>JESSSICA LORENA DE MELO MENEZES</t>
  </si>
  <si>
    <t>DELLIS GREYCY NASCIMENTO BARRETO</t>
  </si>
  <si>
    <t>VANEIDE RIBEIRO DOS SANTOS</t>
  </si>
  <si>
    <t>ANTONIA BATISTA GONÇALVES</t>
  </si>
  <si>
    <t>JHONATAN ROGERIO FERREIRA DE OLIVEIRA</t>
  </si>
  <si>
    <t>EURIEL DE OLIVEIRA MOREIRA</t>
  </si>
  <si>
    <t>JANAINA MENEZES PINTO</t>
  </si>
  <si>
    <t xml:space="preserve">ALINE KEITY GARCIA DA CUNHA </t>
  </si>
  <si>
    <t>KENNDRA THAYS BITENCOURT PEREIRA</t>
  </si>
  <si>
    <t>DIANMARY ALEXSANDRA PEREIRA DE ARAUJO</t>
  </si>
  <si>
    <t>MYLENA AMANDA MACHADO ARAUJO</t>
  </si>
  <si>
    <t>CELSO ELIAS MOARAYARES PAZYA</t>
  </si>
  <si>
    <t>MARIA AUXILIADORA DE LIRA</t>
  </si>
  <si>
    <t xml:space="preserve">SUELEN COLARES BARBOSA </t>
  </si>
  <si>
    <t>ANANDA CRISTINA M S PARACAT</t>
  </si>
  <si>
    <t xml:space="preserve">LARISSA GEIZE OLIVEIRA CAVALCANTE </t>
  </si>
  <si>
    <t>BRUNA MACHADO BESSA</t>
  </si>
  <si>
    <t>ALINE FERNANDA ARAÚJO DOS SANTOS</t>
  </si>
  <si>
    <t xml:space="preserve">RENATA CRISTINA DOS SANTOS SOUZA </t>
  </si>
  <si>
    <t>SINTIA SILVA DOS SANTOS FREIMAN</t>
  </si>
  <si>
    <t>FERNANDA SILVA RAMOS</t>
  </si>
  <si>
    <t xml:space="preserve">MARCOS PEREIRA DA SILVA </t>
  </si>
  <si>
    <t xml:space="preserve">MARLIANE RAIANE DE MOURA </t>
  </si>
  <si>
    <t>ANTONIO CARLOS NASCIMENTO DA LUZ</t>
  </si>
  <si>
    <t>DIONAH BANDEIRA DE FIGUEIREDO</t>
  </si>
  <si>
    <t>ANDRESSA CRISTINE MACHADO CALIXTO</t>
  </si>
  <si>
    <t>ANA PAULA LASMAR CAVALCANTE</t>
  </si>
  <si>
    <t>LARYSSA SUANY SILVA BENEDETTI</t>
  </si>
  <si>
    <t xml:space="preserve">KAROL ALENCAR DE SOUSA </t>
  </si>
  <si>
    <t xml:space="preserve">MILLENA DA SILVA SOUSA </t>
  </si>
  <si>
    <t>INDIRA AMORIM MOURA</t>
  </si>
  <si>
    <t>LARISSA LUNA DA SILVA MUNIZ</t>
  </si>
  <si>
    <t>ADRYANNY KELLY NASCIMENTO BARRETO</t>
  </si>
  <si>
    <t xml:space="preserve">ÂNIFE RENATA FIDELIS PEREIRA </t>
  </si>
  <si>
    <t>BEATRIZ SOARES DINIZ</t>
  </si>
  <si>
    <t>KARINY DA COSTA MARQUES</t>
  </si>
  <si>
    <t>WIDSON NASCIMENTO OLIVEIRA</t>
  </si>
  <si>
    <t>ALDAÍSA MIRANDA DOS SANTOS</t>
  </si>
  <si>
    <t>GABRIELE WILMA CABRAL CORRÊA</t>
  </si>
  <si>
    <t>VITÓRIA DA SILVA LEMOS</t>
  </si>
  <si>
    <t>LUCIANA SANTANA BARROSO</t>
  </si>
  <si>
    <t>ANTONIA MARIA DE OLIVEIRA PEREIRA</t>
  </si>
  <si>
    <t xml:space="preserve">THAYNA GOMES </t>
  </si>
  <si>
    <t>MATHEUS BANDEIRA DA SILVA</t>
  </si>
  <si>
    <t>LUCILENE GUEDES NUNES</t>
  </si>
  <si>
    <t>ROSEANE FERNANDES MENDES DA SILVA</t>
  </si>
  <si>
    <t xml:space="preserve">DAMIANA ABREU CAVALCANTE </t>
  </si>
  <si>
    <t>THAYANNY FELIX DE MELO</t>
  </si>
  <si>
    <t>RAYANA BARRETO SILVA</t>
  </si>
  <si>
    <t>GISELLE DE CASSIA SOUZA CONCEICAO</t>
  </si>
  <si>
    <t>BEATRIZ DA SILVA GOMES</t>
  </si>
  <si>
    <t>JONAS TARSO DA MATA NETO</t>
  </si>
  <si>
    <t>JANAILSON DA SILVA TAVARES</t>
  </si>
  <si>
    <t>CRISTIANO PEREIRA DA SILVA JÚNIOR</t>
  </si>
  <si>
    <t>LUCAS SILVA CARVALHO</t>
  </si>
  <si>
    <t>ANDERSON BLOEMER</t>
  </si>
  <si>
    <t xml:space="preserve">KETHELLEM EDUARDA ILHEUS DA SILVA </t>
  </si>
  <si>
    <t>LEIDIANA RODRIGUES DE SOUSA VERSIANI</t>
  </si>
  <si>
    <t xml:space="preserve">FERNANDAKETLHEN LACERDA DA COSTA </t>
  </si>
  <si>
    <t>RAQUEL SIMPLICIO COSTA</t>
  </si>
  <si>
    <t>BÁRBARA MACUXI DE PINHO SOUZA</t>
  </si>
  <si>
    <t xml:space="preserve">NAYELLE FURTADO RIBEIRO </t>
  </si>
  <si>
    <t xml:space="preserve">ARTHUR VINÍCIUS RAMOS COSTA </t>
  </si>
  <si>
    <t>STHÉFANNY MARIA VASCONCELOS CORREIA</t>
  </si>
  <si>
    <t>ALINE DA SILVA DO NASCIMENTO</t>
  </si>
  <si>
    <t>JOCIELI GOMES CORTEZ</t>
  </si>
  <si>
    <t>ANA CAROLINE SILVA MARINHO</t>
  </si>
  <si>
    <t>SARAH LAWANDA FELIX BRITO</t>
  </si>
  <si>
    <t>MARIA OLAVIANA ALMEIDA DA SILVA</t>
  </si>
  <si>
    <t>ALINE ESTHEFANE LIMA ROSENDO</t>
  </si>
  <si>
    <t>ANDREZA DOS REIS PINTO</t>
  </si>
  <si>
    <t xml:space="preserve">ALBERTO SILVA DE QUEIROZ </t>
  </si>
  <si>
    <t>ANTONIO JABISOM GOMES DA SILVA</t>
  </si>
  <si>
    <t>ANA CAROLINI OLIVEIRA SOUSA</t>
  </si>
  <si>
    <t>FABIANE ALMEIDA DE SOUZA</t>
  </si>
  <si>
    <t>NATÁLIA DE PAULA SILVA</t>
  </si>
  <si>
    <t>VALERIA GABRIELE DE LIMA PENA</t>
  </si>
  <si>
    <t xml:space="preserve">MARCOS RODRIGO LIMA FURTADO </t>
  </si>
  <si>
    <t>ALANA GABRIELE LIMA DA SILVA</t>
  </si>
  <si>
    <t xml:space="preserve">RANILDA DA SILVA DELGADO </t>
  </si>
  <si>
    <t>DIEGO BARRETO DA SILVA</t>
  </si>
  <si>
    <t xml:space="preserve">LIDIANE MIRANDA MELO </t>
  </si>
  <si>
    <t xml:space="preserve">FERNANDA LIMA SILVA </t>
  </si>
  <si>
    <t xml:space="preserve">TATIANA OLIVEIRA LIMA </t>
  </si>
  <si>
    <t>LORENA STEPHANE PEREIRA DA SILVA RIBEIRO</t>
  </si>
  <si>
    <t>LIANDRA OLIVEIRA REIS</t>
  </si>
  <si>
    <t>THAÍS MARTINS DA SILVA</t>
  </si>
  <si>
    <t>MARCIA MARIA DOS SANTOS</t>
  </si>
  <si>
    <t>EDEANE KAROLINE MOREIRA GOMES</t>
  </si>
  <si>
    <t>VANESSA DE MELO SILVA</t>
  </si>
  <si>
    <t>MAYZA RIBEIRO DA SILVA</t>
  </si>
  <si>
    <t>EVANILDE PEREIRA DA PAZ</t>
  </si>
  <si>
    <t>AMANDA AMORIM LIMA SOUSA</t>
  </si>
  <si>
    <t xml:space="preserve">VANEIDE LOPES DAS CHAGAS </t>
  </si>
  <si>
    <t>ANDERSON SOARES DE MORAIS</t>
  </si>
  <si>
    <t>JIRLÂNDIA NEVES DE MOURA</t>
  </si>
  <si>
    <t>DEISE ISIDORIO LIMA</t>
  </si>
  <si>
    <t>DÉBORA DA COSTA SANTOS</t>
  </si>
  <si>
    <t>RAYSSA DOS SANTOS PAIVA</t>
  </si>
  <si>
    <t>ADRIANO LISBÔA CÂMARA DE MOURA</t>
  </si>
  <si>
    <t>VANESSA DA SILVA FEITOSA</t>
  </si>
  <si>
    <t>STHELA SAMILLE DE MOURÃO XAVIER</t>
  </si>
  <si>
    <t xml:space="preserve">RENILDA SOARES DA SILVA </t>
  </si>
  <si>
    <t xml:space="preserve">LIDIA MANOELA DE SOUZA MIRANDA </t>
  </si>
  <si>
    <t>RODRIGO JOSE FIRMINO</t>
  </si>
  <si>
    <t>PEMBA MACKAYAT MBOUMBA NINIE FERREIRA LUIZ RODRIGUES</t>
  </si>
  <si>
    <t xml:space="preserve">LUANA SALES RIBEIRO DA ROCHA </t>
  </si>
  <si>
    <t>MARCELLA KARINNY GOMES DA CONCEICAO</t>
  </si>
  <si>
    <t>THAIS COSTA NUNES</t>
  </si>
  <si>
    <t>THAÍS DA SILVA MUNDIM</t>
  </si>
  <si>
    <t>IVONE DE LURDES FERREIRA</t>
  </si>
  <si>
    <t>ISADORA SILVA ARAUJO</t>
  </si>
  <si>
    <t xml:space="preserve">MATEUS GALENO DE ALMEIDA </t>
  </si>
  <si>
    <t>HELAYLA GEOVANNA OLIVEIRA DA SILVA</t>
  </si>
  <si>
    <t>ARLENE PAULA GUEDES</t>
  </si>
  <si>
    <t xml:space="preserve">VANESSA GONÇALVES DE ALMEIDA </t>
  </si>
  <si>
    <t>NELDIANE MOURA LIMA</t>
  </si>
  <si>
    <t>INGRID OLIVEIRA DE SOUSA</t>
  </si>
  <si>
    <t>ISAQUE OLIVEIRA DE SOUZA</t>
  </si>
  <si>
    <t>ANDRESSA DA SILVA E SILVA</t>
  </si>
  <si>
    <t xml:space="preserve">SIUANE MACHADO LIMA </t>
  </si>
  <si>
    <t>ALESSANDRA BOMFIM HENKER</t>
  </si>
  <si>
    <t>FAGNER DA SILVA PEREIRA</t>
  </si>
  <si>
    <t xml:space="preserve">GUILHERME KELVIN ARAÚJO ALVES </t>
  </si>
  <si>
    <t>ELIDA FERNANDA SANTOS SILVA</t>
  </si>
  <si>
    <t>ANDREZA SOUZA DE OLIVEIRA</t>
  </si>
  <si>
    <t>TIAGO ROCHA SANTOS</t>
  </si>
  <si>
    <t xml:space="preserve">GIEDELSON RODRIGUES WAI WAI </t>
  </si>
  <si>
    <t>GLENDHA APARECIDA AGUIAR RAMOS</t>
  </si>
  <si>
    <t xml:space="preserve">ZILMA FERREIRA COSTA </t>
  </si>
  <si>
    <t xml:space="preserve">RENATA CRUZ DA SILVA </t>
  </si>
  <si>
    <t>MARIA VANESSA DA COSTA</t>
  </si>
  <si>
    <t>BÁRBARA FERNANDES FERREIRA</t>
  </si>
  <si>
    <t xml:space="preserve">LARISSA DIAS PESSOA </t>
  </si>
  <si>
    <t>SANNY RAPHAELY MENDES MAURICIO DE MELLO</t>
  </si>
  <si>
    <t>LUCIANO DA SILVA GUERREIRO</t>
  </si>
  <si>
    <t xml:space="preserve">EDUARDA AMANDA ARAUJO DOS SANTOS </t>
  </si>
  <si>
    <t>MARIA DO SOCORRO PONTES DA SILVA</t>
  </si>
  <si>
    <t>NATHÁLIA EUFRAZIO DE MACÊDO</t>
  </si>
  <si>
    <t>KANANDA DE SOUZA MACIEL</t>
  </si>
  <si>
    <t>MATEUS EVANGELISTA DUTRA</t>
  </si>
  <si>
    <t>ALMELINO RODRIGUES DE SOUZA NETO</t>
  </si>
  <si>
    <t xml:space="preserve">ELYSANDRA XIRIANA VIERA </t>
  </si>
  <si>
    <t>DANIELLA RODRIGUES DE ALMEIDA</t>
  </si>
  <si>
    <t>GISLAINE SILVA NOGUERA</t>
  </si>
  <si>
    <t>CAMILA NOGUEIRA MACHADO</t>
  </si>
  <si>
    <t>DIEGO GIORGI GOMES BARBOSA</t>
  </si>
  <si>
    <t>VANDERLICE BARBOSA MEIRELES</t>
  </si>
  <si>
    <t>MARCELO GABRIEL DA SILVA</t>
  </si>
  <si>
    <t>BÁRBARA DOS SANTOS</t>
  </si>
  <si>
    <t>FERNANDA BARBOZA DE ARAUJO LIMA DE CASTRO</t>
  </si>
  <si>
    <t>SINARA MARTINS DE OLIVEIRA</t>
  </si>
  <si>
    <t>MAGDA RODRIGUES FERREIRA</t>
  </si>
  <si>
    <t>ANA NÉLIA CUNHA RODRIGUES</t>
  </si>
  <si>
    <t>MARIA JOANA CAVALCANTE CONCEIÇÃO</t>
  </si>
  <si>
    <t>ELIANA DE FÁTIMA OLIVEIRA CARDOZO</t>
  </si>
  <si>
    <t>ODETE AMORIM DOS SANTOS</t>
  </si>
  <si>
    <t>SHIRLEY MOURAO SILVA</t>
  </si>
  <si>
    <t xml:space="preserve">ANDREZA MIRANDA COSTA </t>
  </si>
  <si>
    <t>MARIA ELINETE LAVOR DE SOUSA</t>
  </si>
  <si>
    <t xml:space="preserve">MÁRCIA REGINA SILVA CESAR </t>
  </si>
  <si>
    <t>ODALENE DA SILVA REIS</t>
  </si>
  <si>
    <t>RAIMUNDO NONATO FROIS COELHO</t>
  </si>
  <si>
    <t>LUCINEIA SIQUEIRA DE MELO</t>
  </si>
  <si>
    <t>MARIA ALDECIR DAS CHAGAS NOGUEIRA</t>
  </si>
  <si>
    <t>AEIDE DA SILVA PEIXOTO</t>
  </si>
  <si>
    <t>ROSILDA PINHEIRO DE OLIVEIRA</t>
  </si>
  <si>
    <t>JOSE ALDEANE BOMFIM</t>
  </si>
  <si>
    <t>ROMÉLIA TAVARES DE MEDEIROS</t>
  </si>
  <si>
    <t>ANA CELIA ALVES RORDRIGUES</t>
  </si>
  <si>
    <t>IONE CHAGAS E SILVA</t>
  </si>
  <si>
    <t>CÁSSIA BELO SOUZA DE OLIVEIRA</t>
  </si>
  <si>
    <t>EVANILDO GUILHERME PANIM</t>
  </si>
  <si>
    <t xml:space="preserve">MARIA ELCI TEIXEIRA BRITO </t>
  </si>
  <si>
    <t>ADÃO ALVES BRANCO</t>
  </si>
  <si>
    <t>ANTONIO JOSE SOLIS RODRIGUES DUQUE</t>
  </si>
  <si>
    <t>EZEQUIEL PINHEIRO DOS SANTOS</t>
  </si>
  <si>
    <t>ROSA MARIA DOS SANTOS MACHADO</t>
  </si>
  <si>
    <t>MARIA CELIA DOS SANTOS SILVA</t>
  </si>
  <si>
    <t>LEONICE MONTEIRO DA SILVA</t>
  </si>
  <si>
    <t>TANIA MARIA GONDIM</t>
  </si>
  <si>
    <t>ALDAIR ALVES ARAUJO</t>
  </si>
  <si>
    <t>SEBASTIÃO ALVINO CASTRO JUNIOR</t>
  </si>
  <si>
    <t>ANA MARIA VIEIRA DA SILVA</t>
  </si>
  <si>
    <t>JUCICLEIDE SALOMAO NASCIMENTO</t>
  </si>
  <si>
    <t xml:space="preserve">ANTÔNIO GOMES AGUIAR </t>
  </si>
  <si>
    <t>MARIA DO CARMO AVELAR</t>
  </si>
  <si>
    <t xml:space="preserve">ALICE OLIVEIRA DE SALES </t>
  </si>
  <si>
    <t xml:space="preserve">DULCINEIDE ANICETO DOS SANTOS </t>
  </si>
  <si>
    <t xml:space="preserve">PEDRO COSTA DE SOUZA </t>
  </si>
  <si>
    <t>FRANK DA SILVA DE SOUZA</t>
  </si>
  <si>
    <t>THAIS DOVAL MAR</t>
  </si>
  <si>
    <t>GLORISMAR MARQUES BISPO</t>
  </si>
  <si>
    <t xml:space="preserve">CAROLINA COSTA TUPINAMBÁ                </t>
  </si>
  <si>
    <t>MÁRCIA ANDRÉIA DOS SANTOS FONSECA</t>
  </si>
  <si>
    <t>JANNYS DOS SANTOS OLIVEIRA</t>
  </si>
  <si>
    <t>EDINELZA DA SILVA FERREIRA</t>
  </si>
  <si>
    <t>RAIMUNDA EURIAN LIMA DE OLIVEIRA</t>
  </si>
  <si>
    <t>JEDEANE FELIX CARVALHO</t>
  </si>
  <si>
    <t>DELMIRO JOSE CARVALHO FREITAS</t>
  </si>
  <si>
    <t xml:space="preserve">RENATA SOUZA </t>
  </si>
  <si>
    <t>JUANUCY LIMA MELO DE OLIVEIRA</t>
  </si>
  <si>
    <t>ARTEMIZA BATISTA DE ABREU</t>
  </si>
  <si>
    <t>RENATO DA COSTA SOARES</t>
  </si>
  <si>
    <t>ALDENIR SOUSA SILVA</t>
  </si>
  <si>
    <t xml:space="preserve">SHERIMILA EDMUNDO GRIFFITH </t>
  </si>
  <si>
    <t>RONISON RAMOS MAGALHAES</t>
  </si>
  <si>
    <t>JACKSON ERNANES SANTIAGO TAVARES</t>
  </si>
  <si>
    <t>RICARDO LUIS ESCALANTE AVILA</t>
  </si>
  <si>
    <t>JULIO OLIVEIRA CRUZ</t>
  </si>
  <si>
    <t xml:space="preserve">GLACILENE PEREIRA PAULO </t>
  </si>
  <si>
    <t xml:space="preserve">EDINÉIA SILVA DA COSTA </t>
  </si>
  <si>
    <t>LECILDA SILVA OLIVEIRA</t>
  </si>
  <si>
    <t>BRUNA KAROLAYNE MARQUES DIAS</t>
  </si>
  <si>
    <t>LENIR MARIA MOREIRA</t>
  </si>
  <si>
    <t>JOSUÉ NÉLIO BRUTUS</t>
  </si>
  <si>
    <t>DAIA POLIANA BORGES MACHADO</t>
  </si>
  <si>
    <t>DÉBORA CRISTINA SOUZA CARNEIRA</t>
  </si>
  <si>
    <t xml:space="preserve">FELIPE MARQUES DA CUNHA </t>
  </si>
  <si>
    <t>ISAURA ILEUS BARBOSA</t>
  </si>
  <si>
    <t>VILMA DOS SANTOS MORAIS</t>
  </si>
  <si>
    <t>CLEONITE TAVARES DE AVILA</t>
  </si>
  <si>
    <t>AUXILIADORA CARDOSO MENDES</t>
  </si>
  <si>
    <t>MARLY COELHO RIBEIRO</t>
  </si>
  <si>
    <t xml:space="preserve">JOSYVALDO SILVA COSTA </t>
  </si>
  <si>
    <t>MARNILCE DOS SANTOS PEREIRA</t>
  </si>
  <si>
    <t>WANDRISON ULISSES WADICK</t>
  </si>
  <si>
    <t>CLAUDIA GOMES CASTELO BRANCO PEREIRA</t>
  </si>
  <si>
    <t>JOSIMEYRE DE OLIVEIRA SOUSA</t>
  </si>
  <si>
    <t>MARIA ALEXSANDRA DA SILVA PAIVA</t>
  </si>
  <si>
    <t>FRANCISCA MARIA SILVA SANTOS</t>
  </si>
  <si>
    <t>EDIVANER LOPES DA SILVA</t>
  </si>
  <si>
    <t>RAQUEL DA CONCEIÇÃO BRITO SOBRINHO</t>
  </si>
  <si>
    <t>CINTHIA RENATA MARTINS DE LIMA</t>
  </si>
  <si>
    <t>WANDERLAN DE SA CAETANO</t>
  </si>
  <si>
    <t>ELOANA DOS SANTOS MELO</t>
  </si>
  <si>
    <t>GILZAMAR SOUSA DA COSTA</t>
  </si>
  <si>
    <t>MANOEL ALVES PEREIRA JUNIOR</t>
  </si>
  <si>
    <t>LEANDRO BARROS ELIZEU</t>
  </si>
  <si>
    <t xml:space="preserve">ÍCARA RAIANE ARAUJO MARTINS </t>
  </si>
  <si>
    <t xml:space="preserve">ANA BEATRIZ ALVES DE OLIVEIRA </t>
  </si>
  <si>
    <t>ROSIVALDO DE OLIVEIRA ROCHA</t>
  </si>
  <si>
    <t>MARINEA MORAES GOMES DA SILVA</t>
  </si>
  <si>
    <t>EMILIANA COSTA DE OLIVEIRA</t>
  </si>
  <si>
    <t xml:space="preserve">OSEAS LAELIO DE OLIVEIRA FREITAS </t>
  </si>
  <si>
    <t xml:space="preserve">ANTONIO OLIVEIRA MAGALHÃES </t>
  </si>
  <si>
    <t>FRANCIVALDO SILVA SOUSA</t>
  </si>
  <si>
    <t xml:space="preserve">ANALICE DE AZEVEDO COSTA </t>
  </si>
  <si>
    <t>FABRÍCIO LOPES LEAL</t>
  </si>
  <si>
    <t>EVERTON CUNHA NERI</t>
  </si>
  <si>
    <t>JURACI PEREIRA DA SILVA</t>
  </si>
  <si>
    <t>LÉIA SOUZA DA SILVA</t>
  </si>
  <si>
    <t>MARCOS FREITAS DE SÁ</t>
  </si>
  <si>
    <t>ELISÂNGELA PEREIRA DA SILVA</t>
  </si>
  <si>
    <t>GERLIANE SOUZA DE MOURA</t>
  </si>
  <si>
    <t>ABDULMAKKENN MELGUEIRO DA SILVA</t>
  </si>
  <si>
    <t>FLAVIA ELIZABETH TRINDADE E SOUZA</t>
  </si>
  <si>
    <t>ROGÉRIO ARAÚJOA LOPES</t>
  </si>
  <si>
    <t>DARLEY LIMA DUARTE</t>
  </si>
  <si>
    <t>MARIA RAIMUNDA MACHADO DOS SANTOS</t>
  </si>
  <si>
    <t>EMERSON BRASIL GOMES CARNEIRO</t>
  </si>
  <si>
    <t>RAIMUNDO NUNES DE SOUZA</t>
  </si>
  <si>
    <t>MARILZA SANTOS CRUZ</t>
  </si>
  <si>
    <t>ALDENIR MARIA CORDEIRO DA SILVA</t>
  </si>
  <si>
    <t>CHRISTIANE DE LIMA MARTINS</t>
  </si>
  <si>
    <t>LUIZA MARIA GARCIA NOGUEIRA SILVA</t>
  </si>
  <si>
    <t>ALCIMAR ANDRADE SILVA</t>
  </si>
  <si>
    <t>SEBASTIANA GUIMARAES DE LIMA</t>
  </si>
  <si>
    <t xml:space="preserve">DEMES COSTA MELO </t>
  </si>
  <si>
    <t>FRANCIMAR GOMES MACIEL</t>
  </si>
  <si>
    <t>ZULENEIDE DA COSTA LIMA</t>
  </si>
  <si>
    <t>DEBORA SANTIAGO MOREIRA</t>
  </si>
  <si>
    <t>ECLESIASTES SANTOS BARBOSA</t>
  </si>
  <si>
    <t>SUMAIA CAVALCANTE FERREIRA</t>
  </si>
  <si>
    <t>LUCAS VIEIRA DA SILVA</t>
  </si>
  <si>
    <t>ELISIA JULIO PEREIRA</t>
  </si>
  <si>
    <t xml:space="preserve">CLENTIS JULIAN EDWIN </t>
  </si>
  <si>
    <t>FRANCISLENE MELGUEIRO LEAO</t>
  </si>
  <si>
    <t xml:space="preserve">ANDREIA SOARES DA SILVA </t>
  </si>
  <si>
    <t>ROCICLEIA DA SILVA LIMA</t>
  </si>
  <si>
    <t>MARIA DELVANIA VIRGINO DA COSTA</t>
  </si>
  <si>
    <t>GILVANE COSMO DA SILVA</t>
  </si>
  <si>
    <t>JOICILENE OS SANTOS MOURA</t>
  </si>
  <si>
    <t>LUCIANA SILVA RAMOS</t>
  </si>
  <si>
    <t xml:space="preserve">CARLA CRISTINY ARAUJO RODROIGUES </t>
  </si>
  <si>
    <t>ANA CAROLINA LAURIANO DE LIMA</t>
  </si>
  <si>
    <t>KEYZ DO CARMO PINTO</t>
  </si>
  <si>
    <t>NUBIA BARBOSA DOS SANTOS</t>
  </si>
  <si>
    <t>RIZIA COSTA LIMA SILVA</t>
  </si>
  <si>
    <t>SIRLEY JOSÉ DE SOUZA BATISTA</t>
  </si>
  <si>
    <t>ARTENOR DA CONCEIÇÃO</t>
  </si>
  <si>
    <t>FRANCIANE SILVA NASCIMENTO</t>
  </si>
  <si>
    <t>JOCIELMA MIRANDA DE AQUINO</t>
  </si>
  <si>
    <t xml:space="preserve">MICHELE CAETANO DO NASCIMENTO </t>
  </si>
  <si>
    <t>ANTONIO MARCOS LIRA DA SILVA</t>
  </si>
  <si>
    <t>FREDSON SILVA MERVAL</t>
  </si>
  <si>
    <t>IRLANE FERREIRA FRANÇA</t>
  </si>
  <si>
    <t>MAURICÉLIA DE SOUZA COSTA</t>
  </si>
  <si>
    <t xml:space="preserve">MARIANE APOLINÁRIO SANTANA </t>
  </si>
  <si>
    <t>RITA DE CASSIA DA SILVA SANTANA</t>
  </si>
  <si>
    <t>GRASIELA MACIEL DE SOUZA</t>
  </si>
  <si>
    <t>ARKLISON DA SILVA</t>
  </si>
  <si>
    <t xml:space="preserve">ROSENILDA DA FONSECA MOREIRA </t>
  </si>
  <si>
    <t>RAQUEL DE OLIVEIRA</t>
  </si>
  <si>
    <t xml:space="preserve">GLAUBER JANDER DA SILVA E SILVA </t>
  </si>
  <si>
    <t>EDINEY BORGES DE JESUS</t>
  </si>
  <si>
    <t>MONALIZA MATOS DE SOUZA</t>
  </si>
  <si>
    <t>LENIMAR DA PAIXÃO LOPES SOUSA</t>
  </si>
  <si>
    <t>EDMUNDO CAVALCANTE DOS PASSOS</t>
  </si>
  <si>
    <t>MARIA FRANCISCA MORAES DE ANDRADE</t>
  </si>
  <si>
    <t>LIANA HELENA DO NASCIMENTO CORONEL</t>
  </si>
  <si>
    <t>LUIZ WANDERLAN LEITE PEREIRA SOBRINHO</t>
  </si>
  <si>
    <t>EVERLENY DO NASCIMENTO ALMEIDA</t>
  </si>
  <si>
    <t>KEULLE DE SOUZA DIAS</t>
  </si>
  <si>
    <t>RAIMUNDO FERREIRA DE OLIVEIRA</t>
  </si>
  <si>
    <t>EDNA DE OLIVEIRA DA SILVA</t>
  </si>
  <si>
    <t xml:space="preserve">DAYANA SOUZA DA SILVA </t>
  </si>
  <si>
    <t xml:space="preserve">ROZANGELA DOS SANTOS MOURA DE SOUZA </t>
  </si>
  <si>
    <t>JUDITE SANTOS RODRIGUES</t>
  </si>
  <si>
    <t>JONEIDE SILVA DA SILVA</t>
  </si>
  <si>
    <t>NATALIA SOARES NASCIMENTO</t>
  </si>
  <si>
    <t>ROOSEHELE CRISTINA AZEVEDO DA FONSECA</t>
  </si>
  <si>
    <t>MARIA DA CONCEIÇÃO DE SOUSA PEDROSO</t>
  </si>
  <si>
    <t>JANAINA SOUTO JORGE</t>
  </si>
  <si>
    <t>JOSE WELLINGTON RIBEIRO DE SOUSA</t>
  </si>
  <si>
    <t>AMRCIA NASCIMENTO FRANCO</t>
  </si>
  <si>
    <t>DINAMAR SANTOS COSTA</t>
  </si>
  <si>
    <t>CID CARLISON LURA DE MORAES</t>
  </si>
  <si>
    <t>ELAINE CRISTINA ANTONIO DE SOUZA COSTA</t>
  </si>
  <si>
    <t xml:space="preserve">CARLINDO GOMES </t>
  </si>
  <si>
    <t>KEITIANY DA CRUZ PEREIRA</t>
  </si>
  <si>
    <t xml:space="preserve">SUZY ANNY FEITOSA CUSTODIO </t>
  </si>
  <si>
    <t>TEGILDA PAULA ALENCAR</t>
  </si>
  <si>
    <t xml:space="preserve">ZEILIANE SILVA SOUZA </t>
  </si>
  <si>
    <t xml:space="preserve">JERONILSON COSTA DE ALCANTARA </t>
  </si>
  <si>
    <t>DORGIVAL DOS SANTOS SEGUNDO RIBEIRO</t>
  </si>
  <si>
    <t>RAFAEL MELLO SANTIAGO</t>
  </si>
  <si>
    <t xml:space="preserve">ELCIA DA SILVA SANTOS </t>
  </si>
  <si>
    <t>RAILENE ALENCAR BEZERRA</t>
  </si>
  <si>
    <t>ANA BRIGIDA OLIVEIRA DA COSTA</t>
  </si>
  <si>
    <t>JANE TOMAZ DA FONSÊCA</t>
  </si>
  <si>
    <t>FRANCIMÁRIA JOSÉ DE SOUZA</t>
  </si>
  <si>
    <t>ALVENIR FONSECA SILVA</t>
  </si>
  <si>
    <t>LAÍZA REBELO MENEZES</t>
  </si>
  <si>
    <t xml:space="preserve">ZINA SALVADOR </t>
  </si>
  <si>
    <t xml:space="preserve">ADILEIA SALGUEIRO CASTRO </t>
  </si>
  <si>
    <t xml:space="preserve">FRANCISCO MAGNO DE SOUZA DO ROSARIO </t>
  </si>
  <si>
    <t>ELCIONE DA SILVA PICANÇO</t>
  </si>
  <si>
    <t>MAURICIO CALDART</t>
  </si>
  <si>
    <t>ANDREIA DE LIMA NUNES</t>
  </si>
  <si>
    <t xml:space="preserve">LÚCIO ELBER LICARIAO TAVORA SOBRINHO </t>
  </si>
  <si>
    <t xml:space="preserve">FABIULA NEPOMUCENO DA SILVA </t>
  </si>
  <si>
    <t>GEUDIANE VIEIRA FEITOZA</t>
  </si>
  <si>
    <t>EDUARDO LIRA CASTRO DA SILVA</t>
  </si>
  <si>
    <t xml:space="preserve">RENATA OLIVEIRA RODRIGUES </t>
  </si>
  <si>
    <t xml:space="preserve">FABÍOLA FERREIRA CAMPOS </t>
  </si>
  <si>
    <t>EDER LUIZ PEDROSA DO NASCIMENTO</t>
  </si>
  <si>
    <t>NATALIA SANTOS PEREIRA</t>
  </si>
  <si>
    <t>JACO VIANA PEREIRA</t>
  </si>
  <si>
    <t>RICARDO ROGER ROSA VIEIRA</t>
  </si>
  <si>
    <t>SIMONE UGARTE ALVES</t>
  </si>
  <si>
    <t>MÁRCIA SOARES FORTE</t>
  </si>
  <si>
    <t>QUEILA DE ARAUJO ROSAS</t>
  </si>
  <si>
    <t>JORGIANE SILVA TENAZOR</t>
  </si>
  <si>
    <t>LEIDIANNE MARTINS DE ALBUQUERQUE</t>
  </si>
  <si>
    <t xml:space="preserve">PATRICIA NUNES DA SILVA </t>
  </si>
  <si>
    <t>ELAM DA CRUZ OLIMPIO</t>
  </si>
  <si>
    <t xml:space="preserve">HÉLIDA BANDEIRA DA SILVA </t>
  </si>
  <si>
    <t>MARIA MIKAELLY MENDONÇA GONZALEZ</t>
  </si>
  <si>
    <t>GEYSE LIMA SILVA</t>
  </si>
  <si>
    <t>LIGIA DA SILVA LIMA</t>
  </si>
  <si>
    <t>FRANCISCA VANUZA SOARES DA SILVA</t>
  </si>
  <si>
    <t>CLAUDIA CARDOSO DA SILVA</t>
  </si>
  <si>
    <t xml:space="preserve">AMANDA SANDRINA FELIX COELHO </t>
  </si>
  <si>
    <t>KATIA HELENA MARINHO DE ANDRADE</t>
  </si>
  <si>
    <t>JAILSON SILVA FERREIRA</t>
  </si>
  <si>
    <t>DAVI NEVES DE MATOS</t>
  </si>
  <si>
    <t>IARA LEVI PINTO ROCHA</t>
  </si>
  <si>
    <t xml:space="preserve">JESIEL WIGSON PEREIRA RODRIGUES </t>
  </si>
  <si>
    <t>LUCIANO BULEGON DE ALMEIDA</t>
  </si>
  <si>
    <t xml:space="preserve">MARCO AURÉLIO MARQUES GOMES </t>
  </si>
  <si>
    <t>CAROLINA CARMO KRONBAUER</t>
  </si>
  <si>
    <t>PRISCILLA LORENA DOS SANTOS SILVA</t>
  </si>
  <si>
    <t>ANTONIO DEIVID CHAVES PAIVA</t>
  </si>
  <si>
    <t>JUSSARA LOUREIRO</t>
  </si>
  <si>
    <t>ALEX RILLEY ROSA VIEIRA</t>
  </si>
  <si>
    <t>THAIZE KATLEN VENTURA DA SILVA</t>
  </si>
  <si>
    <t>LAWANNA MARLENE BONFIM DA SILVA</t>
  </si>
  <si>
    <t>EDINALDO SILVA LIMA</t>
  </si>
  <si>
    <t>ARIELA GEBER DE ASSIS</t>
  </si>
  <si>
    <t>MIKAELLY ALMEIDA BATISTA</t>
  </si>
  <si>
    <t>ADAILTON GALVÃO DAL SANTOS</t>
  </si>
  <si>
    <t>KENYA ROBERTA ASSIS MADY</t>
  </si>
  <si>
    <t>BRUNO TAFFAREL DOS SANTOS BEZERRA</t>
  </si>
  <si>
    <t>OSANE DA SILVA RIBEIRO</t>
  </si>
  <si>
    <t>EDILA SILVA ADORIAN FERREIRA</t>
  </si>
  <si>
    <t xml:space="preserve">MAKSSUEL GONCALVES PEREIRA </t>
  </si>
  <si>
    <t>SHEILA APARECIDA LIMA DA SILVA</t>
  </si>
  <si>
    <t xml:space="preserve">SUYENNE INAIAR PEIXOTO DA SILVA </t>
  </si>
  <si>
    <t>DICILENE CORDEIRO NASCIMENTO</t>
  </si>
  <si>
    <t xml:space="preserve">ELCIONE VIANA DA SILVA </t>
  </si>
  <si>
    <t xml:space="preserve">NANEIVA DOS SANTOS RAMALHO </t>
  </si>
  <si>
    <t>MICHEL DO NASCIMENTO BARROS</t>
  </si>
  <si>
    <t>FARMACÊUTICO/BIOQUIMICO</t>
  </si>
  <si>
    <t>PONTUACAO RESIDIR MESMA ALDEIA DO POLO</t>
  </si>
  <si>
    <t>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</si>
</sst>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:ss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49" fontId="6" fillId="3" borderId="1" xfId="0" applyNumberFormat="1" applyFont="1" applyFill="1" applyBorder="1" applyAlignment="1">
      <alignment vertical="center" readingOrder="1"/>
    </xf>
    <xf numFmtId="0" fontId="6" fillId="3" borderId="1" xfId="0" applyNumberFormat="1" applyFont="1" applyFill="1" applyBorder="1" applyAlignment="1">
      <alignment horizontal="left" vertical="center" readingOrder="1"/>
    </xf>
    <xf numFmtId="164" fontId="6" fillId="3" borderId="1" xfId="0" applyNumberFormat="1" applyFont="1" applyFill="1" applyBorder="1" applyAlignment="1">
      <alignment horizontal="left" vertical="center" readingOrder="1"/>
    </xf>
    <xf numFmtId="49" fontId="6" fillId="3" borderId="1" xfId="0" applyNumberFormat="1" applyFont="1" applyFill="1" applyBorder="1" applyAlignment="1">
      <alignment horizontal="left" vertical="center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165" fontId="6" fillId="3" borderId="1" xfId="0" applyNumberFormat="1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6" fillId="3" borderId="1" xfId="0" applyNumberFormat="1" applyFont="1" applyFill="1" applyBorder="1" applyAlignment="1">
      <alignment horizontal="center" vertical="center" readingOrder="1"/>
    </xf>
    <xf numFmtId="2" fontId="7" fillId="2" borderId="1" xfId="0" applyNumberFormat="1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218018</xdr:colOff>
      <xdr:row>0</xdr:row>
      <xdr:rowOff>0</xdr:rowOff>
    </xdr:from>
    <xdr:to>
      <xdr:col>4</xdr:col>
      <xdr:colOff>1227668</xdr:colOff>
      <xdr:row>4</xdr:row>
      <xdr:rowOff>196626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3DDD93C9-6658-138C-608C-3085D3BF0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101" y="0"/>
          <a:ext cx="1009650" cy="1000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90" zoomScaleNormal="90" zoomScalePageLayoutView="90" workbookViewId="0">
      <selection activeCell="C8" sqref="C8"/>
    </sheetView>
  </sheetViews>
  <sheetFormatPr defaultColWidth="11.42578125" defaultRowHeight="15" x14ac:dyDescent="0.25"/>
  <cols>
    <col min="1" max="1" width="44.42578125" customWidth="1"/>
    <col min="2" max="5" width="21.140625" customWidth="1"/>
  </cols>
  <sheetData>
    <row r="1" spans="1:5" ht="15.75" x14ac:dyDescent="0.25">
      <c r="A1" s="18" t="s">
        <v>12</v>
      </c>
      <c r="B1" s="19"/>
      <c r="C1" s="19"/>
      <c r="D1" s="20"/>
      <c r="E1" s="21"/>
    </row>
    <row r="2" spans="1:5" ht="15.75" x14ac:dyDescent="0.25">
      <c r="A2" s="24" t="s">
        <v>25</v>
      </c>
      <c r="B2" s="24"/>
      <c r="C2" s="24"/>
      <c r="D2" s="24"/>
      <c r="E2" s="22"/>
    </row>
    <row r="3" spans="1:5" ht="15.75" x14ac:dyDescent="0.25">
      <c r="A3" s="25" t="s">
        <v>86</v>
      </c>
      <c r="B3" s="26"/>
      <c r="C3" s="26"/>
      <c r="D3" s="27"/>
      <c r="E3" s="22"/>
    </row>
    <row r="4" spans="1:5" ht="15.75" x14ac:dyDescent="0.25">
      <c r="A4" s="1"/>
      <c r="B4" s="2"/>
      <c r="C4" s="2"/>
      <c r="D4" s="2"/>
      <c r="E4" s="23"/>
    </row>
    <row r="5" spans="1:5" ht="15.75" x14ac:dyDescent="0.25">
      <c r="A5" s="3" t="s">
        <v>13</v>
      </c>
      <c r="B5" s="3" t="s">
        <v>22</v>
      </c>
      <c r="C5" s="3" t="s">
        <v>18</v>
      </c>
      <c r="D5" s="3" t="s">
        <v>11</v>
      </c>
      <c r="E5" s="3" t="s">
        <v>21</v>
      </c>
    </row>
    <row r="6" spans="1:5" ht="15.75" x14ac:dyDescent="0.25">
      <c r="A6" s="4" t="s">
        <v>29</v>
      </c>
      <c r="B6" s="5">
        <f>C6+D6+E6</f>
        <v>240</v>
      </c>
      <c r="C6" s="5">
        <f>COUNTIF(ENFERMEIRO!C2:C241,"CLASSIFICADO")</f>
        <v>187</v>
      </c>
      <c r="D6" s="5">
        <f>COUNTIF(ENFERMEIRO!C2:C241,"DESCLASSIFICADO")</f>
        <v>40</v>
      </c>
      <c r="E6" s="5">
        <f>COUNTIF(ENFERMEIRO!C2:C241,"CANCELADO")</f>
        <v>13</v>
      </c>
    </row>
    <row r="7" spans="1:5" ht="15.75" x14ac:dyDescent="0.25">
      <c r="A7" s="4" t="s">
        <v>30</v>
      </c>
      <c r="B7" s="5">
        <f t="shared" ref="B7:B9" si="0">C7+D7+E7</f>
        <v>41</v>
      </c>
      <c r="C7" s="5">
        <f>COUNTIF('ASSISTENTE SOCIAL'!C2:C964,"CLASSIFICADO")</f>
        <v>29</v>
      </c>
      <c r="D7" s="5">
        <f>COUNTIF('ASSISTENTE SOCIAL'!C2:C964,"DESCLASSIFICADO")</f>
        <v>10</v>
      </c>
      <c r="E7" s="5">
        <f>COUNTIF('ASSISTENTE SOCIAL'!C2:C964,"CANCELADO")</f>
        <v>2</v>
      </c>
    </row>
    <row r="8" spans="1:5" ht="15.75" x14ac:dyDescent="0.25">
      <c r="A8" s="4" t="s">
        <v>31</v>
      </c>
      <c r="B8" s="5">
        <f t="shared" si="0"/>
        <v>62</v>
      </c>
      <c r="C8" s="5">
        <f>COUNTIF(NUTRICIONISTA!C2:C824,"CLASSIFICADO")</f>
        <v>48</v>
      </c>
      <c r="D8" s="5">
        <f>COUNTIF(NUTRICIONISTA!C2:C824,"DESCLASSIFICADO")</f>
        <v>11</v>
      </c>
      <c r="E8" s="5">
        <f>COUNTIF(NUTRICIONISTA!C2:C824,"CANCELADO")</f>
        <v>3</v>
      </c>
    </row>
    <row r="9" spans="1:5" ht="15.75" x14ac:dyDescent="0.25">
      <c r="A9" s="4" t="s">
        <v>32</v>
      </c>
      <c r="B9" s="5">
        <f t="shared" si="0"/>
        <v>32</v>
      </c>
      <c r="C9" s="5">
        <f>COUNTIF(FARMACEUTICO!C2:C33,"CLASSIFICADO")</f>
        <v>28</v>
      </c>
      <c r="D9" s="5">
        <f>COUNTIF(FARMACEUTICO!C2:C33,"desCLASSIFICADO")</f>
        <v>2</v>
      </c>
      <c r="E9" s="5">
        <f>COUNTIF(FARMACEUTICO!C2:C33,"CANCELADO")</f>
        <v>2</v>
      </c>
    </row>
    <row r="10" spans="1:5" ht="15.75" x14ac:dyDescent="0.25">
      <c r="A10" s="4" t="s">
        <v>87</v>
      </c>
      <c r="B10" s="5">
        <f>C10+D10+E10</f>
        <v>5</v>
      </c>
      <c r="C10" s="5">
        <f>COUNTIF(FARMACEUTICO.BIOQUIMICO!C2:C972,"CLASSIFICADO")</f>
        <v>4</v>
      </c>
      <c r="D10" s="5">
        <f>COUNTIF(FARMACEUTICO.BIOQUIMICO!C2:C972,"DESCLASSIFICADO")</f>
        <v>1</v>
      </c>
      <c r="E10" s="5">
        <f>COUNTIF(FARMACEUTICO.BIOQUIMICO!C2:C972,"CANCELADO")</f>
        <v>0</v>
      </c>
    </row>
    <row r="11" spans="1:5" ht="15.75" x14ac:dyDescent="0.25">
      <c r="A11" s="4" t="s">
        <v>24</v>
      </c>
      <c r="B11" s="5">
        <f>C11+D11+E11</f>
        <v>208</v>
      </c>
      <c r="C11" s="5">
        <f>COUNTIF('TECNICO DE ENFERMAGEM'!C2:C209,"CLASSIFICADO")</f>
        <v>138</v>
      </c>
      <c r="D11" s="5">
        <f>COUNTIF('TECNICO DE ENFERMAGEM'!C2:C209,"desCLASSIFICADO")</f>
        <v>43</v>
      </c>
      <c r="E11" s="5">
        <f>COUNTIF('TECNICO DE ENFERMAGEM'!C2:C209,"CANCELADO")</f>
        <v>27</v>
      </c>
    </row>
    <row r="12" spans="1:5" ht="15.75" x14ac:dyDescent="0.25">
      <c r="A12" s="4" t="s">
        <v>88</v>
      </c>
      <c r="B12" s="5">
        <f>C12+D12+E12</f>
        <v>28</v>
      </c>
      <c r="C12" s="5">
        <f>COUNTIF('AGENTE DE COMBATE A ENDEMIAS'!C2:C209,"CLASSIFICADO")</f>
        <v>15</v>
      </c>
      <c r="D12" s="5">
        <f>COUNTIF('AGENTE DE COMBATE A ENDEMIAS'!C2:C209,"DESCLASSIFICADO")</f>
        <v>11</v>
      </c>
      <c r="E12" s="5">
        <f>COUNTIF('AGENTE DE COMBATE A ENDEMIAS'!C2:C209,"CANCELADO")</f>
        <v>2</v>
      </c>
    </row>
    <row r="13" spans="1:5" ht="15.75" x14ac:dyDescent="0.25">
      <c r="A13" s="3" t="s">
        <v>14</v>
      </c>
      <c r="B13" s="3">
        <f>SUM(B6:B12)</f>
        <v>616</v>
      </c>
      <c r="C13" s="13">
        <f t="shared" ref="C13:E13" si="1">SUM(C6:C12)</f>
        <v>449</v>
      </c>
      <c r="D13" s="13">
        <f t="shared" si="1"/>
        <v>118</v>
      </c>
      <c r="E13" s="13">
        <f t="shared" si="1"/>
        <v>49</v>
      </c>
    </row>
    <row r="15" spans="1:5" x14ac:dyDescent="0.25">
      <c r="A15" s="6"/>
      <c r="B15" s="6"/>
      <c r="C15" s="6"/>
      <c r="D15" s="6"/>
      <c r="E15" s="6"/>
    </row>
  </sheetData>
  <mergeCells count="4">
    <mergeCell ref="A1:D1"/>
    <mergeCell ref="E1:E4"/>
    <mergeCell ref="A2:D2"/>
    <mergeCell ref="A3:D3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workbookViewId="0">
      <selection activeCell="O12" sqref="O12"/>
    </sheetView>
  </sheetViews>
  <sheetFormatPr defaultColWidth="8.85546875" defaultRowHeight="15" x14ac:dyDescent="0.25"/>
  <cols>
    <col min="1" max="4" width="14.7109375" customWidth="1"/>
    <col min="5" max="5" width="18.7109375" bestFit="1" customWidth="1"/>
    <col min="6" max="6" width="14.7109375" customWidth="1"/>
    <col min="7" max="7" width="51.7109375" customWidth="1"/>
    <col min="8" max="8" width="12.7109375" style="15" customWidth="1"/>
    <col min="9" max="9" width="27.7109375" bestFit="1" customWidth="1"/>
    <col min="10" max="12" width="14.7109375" customWidth="1"/>
    <col min="13" max="16" width="26.7109375" customWidth="1"/>
    <col min="17" max="17" width="28.5703125" customWidth="1"/>
  </cols>
  <sheetData>
    <row r="1" spans="1:17" s="15" customFormat="1" ht="60" x14ac:dyDescent="0.25">
      <c r="A1" s="11" t="s">
        <v>3</v>
      </c>
      <c r="B1" s="11" t="s">
        <v>0</v>
      </c>
      <c r="C1" s="11" t="s">
        <v>4</v>
      </c>
      <c r="D1" s="11" t="s">
        <v>5</v>
      </c>
      <c r="E1" s="11" t="s">
        <v>6</v>
      </c>
      <c r="F1" s="17" t="s">
        <v>17</v>
      </c>
      <c r="G1" s="11" t="s">
        <v>7</v>
      </c>
      <c r="H1" s="11" t="s">
        <v>604</v>
      </c>
      <c r="I1" s="11" t="s">
        <v>8</v>
      </c>
      <c r="J1" s="11" t="s">
        <v>10</v>
      </c>
      <c r="K1" s="11" t="s">
        <v>9</v>
      </c>
      <c r="L1" s="11" t="s">
        <v>15</v>
      </c>
      <c r="M1" s="11" t="s">
        <v>603</v>
      </c>
      <c r="N1" s="11" t="s">
        <v>84</v>
      </c>
      <c r="O1" s="11" t="s">
        <v>20</v>
      </c>
      <c r="P1" s="11" t="s">
        <v>85</v>
      </c>
      <c r="Q1" s="11" t="s">
        <v>16</v>
      </c>
    </row>
    <row r="2" spans="1:17" x14ac:dyDescent="0.25">
      <c r="A2" s="7" t="s">
        <v>89</v>
      </c>
      <c r="B2" s="7" t="s">
        <v>23</v>
      </c>
      <c r="C2" s="10" t="s">
        <v>18</v>
      </c>
      <c r="D2" s="8">
        <v>529692</v>
      </c>
      <c r="E2" s="9">
        <v>45178.668085335645</v>
      </c>
      <c r="F2" s="12">
        <f t="shared" ref="F2:F65" si="0">SUM(L2:Q2)</f>
        <v>28.5</v>
      </c>
      <c r="G2" s="10" t="s">
        <v>294</v>
      </c>
      <c r="H2" s="16">
        <v>37</v>
      </c>
      <c r="I2" s="10" t="s">
        <v>29</v>
      </c>
      <c r="J2" s="10" t="s">
        <v>2</v>
      </c>
      <c r="K2" s="10" t="s">
        <v>1</v>
      </c>
      <c r="L2" s="8">
        <v>6</v>
      </c>
      <c r="M2" s="8">
        <v>0</v>
      </c>
      <c r="N2" s="8">
        <v>6</v>
      </c>
      <c r="O2" s="8">
        <v>3</v>
      </c>
      <c r="P2" s="8">
        <v>12</v>
      </c>
      <c r="Q2" s="8">
        <v>1.5</v>
      </c>
    </row>
    <row r="3" spans="1:17" x14ac:dyDescent="0.25">
      <c r="A3" s="7" t="s">
        <v>89</v>
      </c>
      <c r="B3" s="7" t="s">
        <v>23</v>
      </c>
      <c r="C3" s="10" t="s">
        <v>18</v>
      </c>
      <c r="D3" s="8">
        <v>524049</v>
      </c>
      <c r="E3" s="9">
        <v>45168.566503564813</v>
      </c>
      <c r="F3" s="12">
        <f t="shared" si="0"/>
        <v>28.5</v>
      </c>
      <c r="G3" s="10" t="s">
        <v>326</v>
      </c>
      <c r="H3" s="16">
        <v>23</v>
      </c>
      <c r="I3" s="10" t="s">
        <v>29</v>
      </c>
      <c r="J3" s="10" t="s">
        <v>2</v>
      </c>
      <c r="K3" s="10" t="s">
        <v>1</v>
      </c>
      <c r="L3" s="8">
        <v>6</v>
      </c>
      <c r="M3" s="8">
        <v>4</v>
      </c>
      <c r="N3" s="8">
        <v>6</v>
      </c>
      <c r="O3" s="8">
        <v>3</v>
      </c>
      <c r="P3" s="8">
        <v>8</v>
      </c>
      <c r="Q3" s="8">
        <v>1.5</v>
      </c>
    </row>
    <row r="4" spans="1:17" x14ac:dyDescent="0.25">
      <c r="A4" s="7" t="s">
        <v>89</v>
      </c>
      <c r="B4" s="7" t="s">
        <v>23</v>
      </c>
      <c r="C4" s="10" t="s">
        <v>18</v>
      </c>
      <c r="D4" s="8">
        <v>525246</v>
      </c>
      <c r="E4" s="9">
        <v>45169.984670543978</v>
      </c>
      <c r="F4" s="12">
        <f t="shared" si="0"/>
        <v>26.1</v>
      </c>
      <c r="G4" s="10" t="s">
        <v>559</v>
      </c>
      <c r="H4" s="16">
        <v>36</v>
      </c>
      <c r="I4" s="10" t="s">
        <v>29</v>
      </c>
      <c r="J4" s="10" t="s">
        <v>2</v>
      </c>
      <c r="K4" s="10" t="s">
        <v>1</v>
      </c>
      <c r="L4" s="8">
        <v>6</v>
      </c>
      <c r="M4" s="8">
        <v>0</v>
      </c>
      <c r="N4" s="8">
        <v>6</v>
      </c>
      <c r="O4" s="8">
        <v>3</v>
      </c>
      <c r="P4" s="8">
        <v>9.6</v>
      </c>
      <c r="Q4" s="8">
        <v>1.5</v>
      </c>
    </row>
    <row r="5" spans="1:17" x14ac:dyDescent="0.25">
      <c r="A5" s="7" t="s">
        <v>89</v>
      </c>
      <c r="B5" s="7" t="s">
        <v>23</v>
      </c>
      <c r="C5" s="10" t="s">
        <v>18</v>
      </c>
      <c r="D5" s="8">
        <v>531009</v>
      </c>
      <c r="E5" s="9">
        <v>45180.788111493057</v>
      </c>
      <c r="F5" s="12">
        <f t="shared" si="0"/>
        <v>24.3</v>
      </c>
      <c r="G5" s="10" t="s">
        <v>476</v>
      </c>
      <c r="H5" s="16">
        <v>40</v>
      </c>
      <c r="I5" s="10" t="s">
        <v>29</v>
      </c>
      <c r="J5" s="10" t="s">
        <v>2</v>
      </c>
      <c r="K5" s="10" t="s">
        <v>1</v>
      </c>
      <c r="L5" s="8">
        <v>6</v>
      </c>
      <c r="M5" s="8">
        <v>0</v>
      </c>
      <c r="N5" s="8">
        <v>6</v>
      </c>
      <c r="O5" s="8">
        <v>3</v>
      </c>
      <c r="P5" s="8">
        <v>8</v>
      </c>
      <c r="Q5" s="8">
        <v>1.3</v>
      </c>
    </row>
    <row r="6" spans="1:17" x14ac:dyDescent="0.25">
      <c r="A6" s="7" t="s">
        <v>89</v>
      </c>
      <c r="B6" s="7" t="s">
        <v>23</v>
      </c>
      <c r="C6" s="10" t="s">
        <v>18</v>
      </c>
      <c r="D6" s="8">
        <v>530561</v>
      </c>
      <c r="E6" s="9">
        <v>45180.564717094909</v>
      </c>
      <c r="F6" s="12">
        <f t="shared" si="0"/>
        <v>23.5</v>
      </c>
      <c r="G6" s="10" t="s">
        <v>47</v>
      </c>
      <c r="H6" s="16">
        <v>47</v>
      </c>
      <c r="I6" s="10" t="s">
        <v>29</v>
      </c>
      <c r="J6" s="10" t="s">
        <v>2</v>
      </c>
      <c r="K6" s="10" t="s">
        <v>2</v>
      </c>
      <c r="L6" s="8">
        <v>0</v>
      </c>
      <c r="M6" s="8">
        <v>0</v>
      </c>
      <c r="N6" s="8">
        <v>6</v>
      </c>
      <c r="O6" s="8">
        <v>4</v>
      </c>
      <c r="P6" s="8">
        <v>12</v>
      </c>
      <c r="Q6" s="8">
        <v>1.5</v>
      </c>
    </row>
    <row r="7" spans="1:17" x14ac:dyDescent="0.25">
      <c r="A7" s="7" t="s">
        <v>89</v>
      </c>
      <c r="B7" s="7" t="s">
        <v>23</v>
      </c>
      <c r="C7" s="10" t="s">
        <v>18</v>
      </c>
      <c r="D7" s="8">
        <v>531315</v>
      </c>
      <c r="E7" s="9">
        <v>45180.98830863426</v>
      </c>
      <c r="F7" s="12">
        <f t="shared" si="0"/>
        <v>22.5</v>
      </c>
      <c r="G7" s="10" t="s">
        <v>407</v>
      </c>
      <c r="H7" s="16">
        <v>56</v>
      </c>
      <c r="I7" s="10" t="s">
        <v>29</v>
      </c>
      <c r="J7" s="10" t="s">
        <v>2</v>
      </c>
      <c r="K7" s="10" t="s">
        <v>2</v>
      </c>
      <c r="L7" s="8">
        <v>0</v>
      </c>
      <c r="M7" s="8">
        <v>0</v>
      </c>
      <c r="N7" s="8">
        <v>6</v>
      </c>
      <c r="O7" s="8">
        <v>3</v>
      </c>
      <c r="P7" s="8">
        <v>12</v>
      </c>
      <c r="Q7" s="8">
        <v>1.5</v>
      </c>
    </row>
    <row r="8" spans="1:17" x14ac:dyDescent="0.25">
      <c r="A8" s="7" t="s">
        <v>89</v>
      </c>
      <c r="B8" s="7" t="s">
        <v>23</v>
      </c>
      <c r="C8" s="10" t="s">
        <v>18</v>
      </c>
      <c r="D8" s="8">
        <v>529928</v>
      </c>
      <c r="E8" s="9">
        <v>45179.623998773146</v>
      </c>
      <c r="F8" s="12">
        <f t="shared" si="0"/>
        <v>22.5</v>
      </c>
      <c r="G8" s="10" t="s">
        <v>379</v>
      </c>
      <c r="H8" s="16">
        <v>52</v>
      </c>
      <c r="I8" s="10" t="s">
        <v>29</v>
      </c>
      <c r="J8" s="10" t="s">
        <v>2</v>
      </c>
      <c r="K8" s="10" t="s">
        <v>2</v>
      </c>
      <c r="L8" s="8">
        <v>0</v>
      </c>
      <c r="M8" s="8">
        <v>0</v>
      </c>
      <c r="N8" s="8">
        <v>6</v>
      </c>
      <c r="O8" s="8">
        <v>3</v>
      </c>
      <c r="P8" s="8">
        <v>12</v>
      </c>
      <c r="Q8" s="8">
        <v>1.5</v>
      </c>
    </row>
    <row r="9" spans="1:17" x14ac:dyDescent="0.25">
      <c r="A9" s="7" t="s">
        <v>89</v>
      </c>
      <c r="B9" s="7" t="s">
        <v>23</v>
      </c>
      <c r="C9" s="10" t="s">
        <v>18</v>
      </c>
      <c r="D9" s="8">
        <v>525556</v>
      </c>
      <c r="E9" s="9">
        <v>45170.472888796292</v>
      </c>
      <c r="F9" s="12">
        <f t="shared" si="0"/>
        <v>22.5</v>
      </c>
      <c r="G9" s="10" t="s">
        <v>38</v>
      </c>
      <c r="H9" s="16">
        <v>51</v>
      </c>
      <c r="I9" s="10" t="s">
        <v>29</v>
      </c>
      <c r="J9" s="10" t="s">
        <v>2</v>
      </c>
      <c r="K9" s="10" t="s">
        <v>2</v>
      </c>
      <c r="L9" s="8">
        <v>0</v>
      </c>
      <c r="M9" s="8">
        <v>0</v>
      </c>
      <c r="N9" s="8">
        <v>6</v>
      </c>
      <c r="O9" s="8">
        <v>3</v>
      </c>
      <c r="P9" s="8">
        <v>12</v>
      </c>
      <c r="Q9" s="8">
        <v>1.5</v>
      </c>
    </row>
    <row r="10" spans="1:17" x14ac:dyDescent="0.25">
      <c r="A10" s="7" t="s">
        <v>89</v>
      </c>
      <c r="B10" s="7" t="s">
        <v>23</v>
      </c>
      <c r="C10" s="10" t="s">
        <v>21</v>
      </c>
      <c r="D10" s="8">
        <v>525557</v>
      </c>
      <c r="E10" s="9">
        <v>45170.472910162032</v>
      </c>
      <c r="F10" s="12">
        <f t="shared" si="0"/>
        <v>22.5</v>
      </c>
      <c r="G10" s="10" t="s">
        <v>38</v>
      </c>
      <c r="H10" s="16">
        <v>51</v>
      </c>
      <c r="I10" s="10" t="s">
        <v>29</v>
      </c>
      <c r="J10" s="10" t="s">
        <v>2</v>
      </c>
      <c r="K10" s="10" t="s">
        <v>2</v>
      </c>
      <c r="L10" s="8">
        <v>0</v>
      </c>
      <c r="M10" s="8">
        <v>0</v>
      </c>
      <c r="N10" s="8">
        <v>6</v>
      </c>
      <c r="O10" s="8">
        <v>3</v>
      </c>
      <c r="P10" s="8">
        <v>12</v>
      </c>
      <c r="Q10" s="8">
        <v>1.5</v>
      </c>
    </row>
    <row r="11" spans="1:17" x14ac:dyDescent="0.25">
      <c r="A11" s="7" t="s">
        <v>89</v>
      </c>
      <c r="B11" s="7" t="s">
        <v>23</v>
      </c>
      <c r="C11" s="10" t="s">
        <v>21</v>
      </c>
      <c r="D11" s="8">
        <v>525558</v>
      </c>
      <c r="E11" s="9">
        <v>45170.473039178236</v>
      </c>
      <c r="F11" s="12">
        <f t="shared" si="0"/>
        <v>22.5</v>
      </c>
      <c r="G11" s="10" t="s">
        <v>38</v>
      </c>
      <c r="H11" s="16">
        <v>51</v>
      </c>
      <c r="I11" s="10" t="s">
        <v>29</v>
      </c>
      <c r="J11" s="10" t="s">
        <v>2</v>
      </c>
      <c r="K11" s="10" t="s">
        <v>2</v>
      </c>
      <c r="L11" s="8">
        <v>0</v>
      </c>
      <c r="M11" s="8">
        <v>0</v>
      </c>
      <c r="N11" s="8">
        <v>6</v>
      </c>
      <c r="O11" s="8">
        <v>3</v>
      </c>
      <c r="P11" s="8">
        <v>12</v>
      </c>
      <c r="Q11" s="8">
        <v>1.5</v>
      </c>
    </row>
    <row r="12" spans="1:17" x14ac:dyDescent="0.25">
      <c r="A12" s="7" t="s">
        <v>89</v>
      </c>
      <c r="B12" s="7" t="s">
        <v>23</v>
      </c>
      <c r="C12" s="10" t="s">
        <v>21</v>
      </c>
      <c r="D12" s="8">
        <v>525559</v>
      </c>
      <c r="E12" s="9">
        <v>45170.473190752316</v>
      </c>
      <c r="F12" s="12">
        <f t="shared" si="0"/>
        <v>22.5</v>
      </c>
      <c r="G12" s="10" t="s">
        <v>38</v>
      </c>
      <c r="H12" s="16">
        <v>51</v>
      </c>
      <c r="I12" s="10" t="s">
        <v>29</v>
      </c>
      <c r="J12" s="10" t="s">
        <v>2</v>
      </c>
      <c r="K12" s="10" t="s">
        <v>2</v>
      </c>
      <c r="L12" s="8">
        <v>0</v>
      </c>
      <c r="M12" s="8">
        <v>0</v>
      </c>
      <c r="N12" s="8">
        <v>6</v>
      </c>
      <c r="O12" s="8">
        <v>3</v>
      </c>
      <c r="P12" s="8">
        <v>12</v>
      </c>
      <c r="Q12" s="8">
        <v>1.5</v>
      </c>
    </row>
    <row r="13" spans="1:17" x14ac:dyDescent="0.25">
      <c r="A13" s="7" t="s">
        <v>89</v>
      </c>
      <c r="B13" s="7" t="s">
        <v>23</v>
      </c>
      <c r="C13" s="10" t="s">
        <v>21</v>
      </c>
      <c r="D13" s="8">
        <v>525560</v>
      </c>
      <c r="E13" s="9">
        <v>45170.473474699073</v>
      </c>
      <c r="F13" s="12">
        <f t="shared" si="0"/>
        <v>22.5</v>
      </c>
      <c r="G13" s="10" t="s">
        <v>38</v>
      </c>
      <c r="H13" s="16">
        <v>51</v>
      </c>
      <c r="I13" s="10" t="s">
        <v>29</v>
      </c>
      <c r="J13" s="10" t="s">
        <v>2</v>
      </c>
      <c r="K13" s="10" t="s">
        <v>2</v>
      </c>
      <c r="L13" s="8">
        <v>0</v>
      </c>
      <c r="M13" s="8">
        <v>0</v>
      </c>
      <c r="N13" s="8">
        <v>6</v>
      </c>
      <c r="O13" s="8">
        <v>3</v>
      </c>
      <c r="P13" s="8">
        <v>12</v>
      </c>
      <c r="Q13" s="8">
        <v>1.5</v>
      </c>
    </row>
    <row r="14" spans="1:17" x14ac:dyDescent="0.25">
      <c r="A14" s="7" t="s">
        <v>89</v>
      </c>
      <c r="B14" s="7" t="s">
        <v>23</v>
      </c>
      <c r="C14" s="10" t="s">
        <v>21</v>
      </c>
      <c r="D14" s="8">
        <v>525561</v>
      </c>
      <c r="E14" s="9">
        <v>45170.474937164348</v>
      </c>
      <c r="F14" s="12">
        <f t="shared" si="0"/>
        <v>22.5</v>
      </c>
      <c r="G14" s="10" t="s">
        <v>38</v>
      </c>
      <c r="H14" s="16">
        <v>51</v>
      </c>
      <c r="I14" s="10" t="s">
        <v>29</v>
      </c>
      <c r="J14" s="10" t="s">
        <v>2</v>
      </c>
      <c r="K14" s="10" t="s">
        <v>2</v>
      </c>
      <c r="L14" s="8">
        <v>0</v>
      </c>
      <c r="M14" s="8">
        <v>0</v>
      </c>
      <c r="N14" s="8">
        <v>6</v>
      </c>
      <c r="O14" s="8">
        <v>3</v>
      </c>
      <c r="P14" s="8">
        <v>12</v>
      </c>
      <c r="Q14" s="8">
        <v>1.5</v>
      </c>
    </row>
    <row r="15" spans="1:17" x14ac:dyDescent="0.25">
      <c r="A15" s="7" t="s">
        <v>89</v>
      </c>
      <c r="B15" s="7" t="s">
        <v>23</v>
      </c>
      <c r="C15" s="10" t="s">
        <v>18</v>
      </c>
      <c r="D15" s="8">
        <v>530069</v>
      </c>
      <c r="E15" s="9">
        <v>45179.881252569445</v>
      </c>
      <c r="F15" s="12">
        <f t="shared" si="0"/>
        <v>22.5</v>
      </c>
      <c r="G15" s="10" t="s">
        <v>373</v>
      </c>
      <c r="H15" s="16">
        <v>51</v>
      </c>
      <c r="I15" s="10" t="s">
        <v>29</v>
      </c>
      <c r="J15" s="10" t="s">
        <v>2</v>
      </c>
      <c r="K15" s="10" t="s">
        <v>2</v>
      </c>
      <c r="L15" s="8">
        <v>0</v>
      </c>
      <c r="M15" s="8">
        <v>0</v>
      </c>
      <c r="N15" s="8">
        <v>6</v>
      </c>
      <c r="O15" s="8">
        <v>3</v>
      </c>
      <c r="P15" s="8">
        <v>12</v>
      </c>
      <c r="Q15" s="8">
        <v>1.5</v>
      </c>
    </row>
    <row r="16" spans="1:17" x14ac:dyDescent="0.25">
      <c r="A16" s="7" t="s">
        <v>89</v>
      </c>
      <c r="B16" s="7" t="s">
        <v>23</v>
      </c>
      <c r="C16" s="10" t="s">
        <v>18</v>
      </c>
      <c r="D16" s="8">
        <v>528658</v>
      </c>
      <c r="E16" s="9">
        <v>45175.865338935182</v>
      </c>
      <c r="F16" s="12">
        <f t="shared" si="0"/>
        <v>22.5</v>
      </c>
      <c r="G16" s="10" t="s">
        <v>494</v>
      </c>
      <c r="H16" s="16">
        <v>48</v>
      </c>
      <c r="I16" s="10" t="s">
        <v>29</v>
      </c>
      <c r="J16" s="10" t="s">
        <v>2</v>
      </c>
      <c r="K16" s="10" t="s">
        <v>2</v>
      </c>
      <c r="L16" s="8">
        <v>0</v>
      </c>
      <c r="M16" s="8">
        <v>0</v>
      </c>
      <c r="N16" s="8">
        <v>6</v>
      </c>
      <c r="O16" s="8">
        <v>3</v>
      </c>
      <c r="P16" s="8">
        <v>12</v>
      </c>
      <c r="Q16" s="8">
        <v>1.5</v>
      </c>
    </row>
    <row r="17" spans="1:17" x14ac:dyDescent="0.25">
      <c r="A17" s="7" t="s">
        <v>89</v>
      </c>
      <c r="B17" s="7" t="s">
        <v>23</v>
      </c>
      <c r="C17" s="10" t="s">
        <v>18</v>
      </c>
      <c r="D17" s="8">
        <v>528676</v>
      </c>
      <c r="E17" s="9">
        <v>45175.931995532403</v>
      </c>
      <c r="F17" s="12">
        <f t="shared" si="0"/>
        <v>22.5</v>
      </c>
      <c r="G17" s="10" t="s">
        <v>425</v>
      </c>
      <c r="H17" s="16">
        <v>48</v>
      </c>
      <c r="I17" s="10" t="s">
        <v>29</v>
      </c>
      <c r="J17" s="10" t="s">
        <v>2</v>
      </c>
      <c r="K17" s="10" t="s">
        <v>2</v>
      </c>
      <c r="L17" s="8">
        <v>0</v>
      </c>
      <c r="M17" s="8">
        <v>0</v>
      </c>
      <c r="N17" s="8">
        <v>6</v>
      </c>
      <c r="O17" s="8">
        <v>3</v>
      </c>
      <c r="P17" s="8">
        <v>12</v>
      </c>
      <c r="Q17" s="8">
        <v>1.5</v>
      </c>
    </row>
    <row r="18" spans="1:17" x14ac:dyDescent="0.25">
      <c r="A18" s="7" t="s">
        <v>89</v>
      </c>
      <c r="B18" s="7" t="s">
        <v>23</v>
      </c>
      <c r="C18" s="10" t="s">
        <v>18</v>
      </c>
      <c r="D18" s="8">
        <v>530056</v>
      </c>
      <c r="E18" s="9">
        <v>45179.850895173608</v>
      </c>
      <c r="F18" s="12">
        <f t="shared" si="0"/>
        <v>22.5</v>
      </c>
      <c r="G18" s="10" t="s">
        <v>527</v>
      </c>
      <c r="H18" s="16">
        <v>48</v>
      </c>
      <c r="I18" s="10" t="s">
        <v>29</v>
      </c>
      <c r="J18" s="10" t="s">
        <v>2</v>
      </c>
      <c r="K18" s="10" t="s">
        <v>2</v>
      </c>
      <c r="L18" s="8">
        <v>0</v>
      </c>
      <c r="M18" s="8">
        <v>0</v>
      </c>
      <c r="N18" s="8">
        <v>6</v>
      </c>
      <c r="O18" s="8">
        <v>3</v>
      </c>
      <c r="P18" s="8">
        <v>12</v>
      </c>
      <c r="Q18" s="8">
        <v>1.5</v>
      </c>
    </row>
    <row r="19" spans="1:17" x14ac:dyDescent="0.25">
      <c r="A19" s="7" t="s">
        <v>89</v>
      </c>
      <c r="B19" s="7" t="s">
        <v>23</v>
      </c>
      <c r="C19" s="10" t="s">
        <v>18</v>
      </c>
      <c r="D19" s="8">
        <v>530508</v>
      </c>
      <c r="E19" s="9">
        <v>45180.541323773148</v>
      </c>
      <c r="F19" s="12">
        <f t="shared" si="0"/>
        <v>22.5</v>
      </c>
      <c r="G19" s="10" t="s">
        <v>547</v>
      </c>
      <c r="H19" s="16">
        <v>47</v>
      </c>
      <c r="I19" s="10" t="s">
        <v>29</v>
      </c>
      <c r="J19" s="10" t="s">
        <v>2</v>
      </c>
      <c r="K19" s="10" t="s">
        <v>2</v>
      </c>
      <c r="L19" s="8">
        <v>0</v>
      </c>
      <c r="M19" s="8">
        <v>0</v>
      </c>
      <c r="N19" s="8">
        <v>6</v>
      </c>
      <c r="O19" s="8">
        <v>3</v>
      </c>
      <c r="P19" s="8">
        <v>12</v>
      </c>
      <c r="Q19" s="8">
        <v>1.5</v>
      </c>
    </row>
    <row r="20" spans="1:17" x14ac:dyDescent="0.25">
      <c r="A20" s="7" t="s">
        <v>89</v>
      </c>
      <c r="B20" s="7" t="s">
        <v>23</v>
      </c>
      <c r="C20" s="10" t="s">
        <v>18</v>
      </c>
      <c r="D20" s="8">
        <v>526278</v>
      </c>
      <c r="E20" s="9">
        <v>45172.031704108791</v>
      </c>
      <c r="F20" s="12">
        <f t="shared" si="0"/>
        <v>22.5</v>
      </c>
      <c r="G20" s="10" t="s">
        <v>428</v>
      </c>
      <c r="H20" s="16">
        <v>46</v>
      </c>
      <c r="I20" s="10" t="s">
        <v>29</v>
      </c>
      <c r="J20" s="10" t="s">
        <v>2</v>
      </c>
      <c r="K20" s="10" t="s">
        <v>2</v>
      </c>
      <c r="L20" s="8">
        <v>0</v>
      </c>
      <c r="M20" s="8">
        <v>0</v>
      </c>
      <c r="N20" s="8">
        <v>6</v>
      </c>
      <c r="O20" s="8">
        <v>3</v>
      </c>
      <c r="P20" s="8">
        <v>12</v>
      </c>
      <c r="Q20" s="8">
        <v>1.5</v>
      </c>
    </row>
    <row r="21" spans="1:17" x14ac:dyDescent="0.25">
      <c r="A21" s="7" t="s">
        <v>89</v>
      </c>
      <c r="B21" s="7" t="s">
        <v>23</v>
      </c>
      <c r="C21" s="10" t="s">
        <v>18</v>
      </c>
      <c r="D21" s="8">
        <v>529991</v>
      </c>
      <c r="E21" s="9">
        <v>45179.771970648144</v>
      </c>
      <c r="F21" s="12">
        <f t="shared" si="0"/>
        <v>22.5</v>
      </c>
      <c r="G21" s="10" t="s">
        <v>211</v>
      </c>
      <c r="H21" s="16">
        <v>46</v>
      </c>
      <c r="I21" s="10" t="s">
        <v>29</v>
      </c>
      <c r="J21" s="10" t="s">
        <v>2</v>
      </c>
      <c r="K21" s="10" t="s">
        <v>2</v>
      </c>
      <c r="L21" s="8">
        <v>0</v>
      </c>
      <c r="M21" s="8">
        <v>0</v>
      </c>
      <c r="N21" s="8">
        <v>6</v>
      </c>
      <c r="O21" s="8">
        <v>3</v>
      </c>
      <c r="P21" s="8">
        <v>12</v>
      </c>
      <c r="Q21" s="8">
        <v>1.5</v>
      </c>
    </row>
    <row r="22" spans="1:17" x14ac:dyDescent="0.25">
      <c r="A22" s="7" t="s">
        <v>89</v>
      </c>
      <c r="B22" s="7" t="s">
        <v>23</v>
      </c>
      <c r="C22" s="10" t="s">
        <v>18</v>
      </c>
      <c r="D22" s="8">
        <v>529977</v>
      </c>
      <c r="E22" s="9">
        <v>45179.74774032407</v>
      </c>
      <c r="F22" s="12">
        <f t="shared" si="0"/>
        <v>22.5</v>
      </c>
      <c r="G22" s="10" t="s">
        <v>453</v>
      </c>
      <c r="H22" s="16">
        <v>44</v>
      </c>
      <c r="I22" s="10" t="s">
        <v>29</v>
      </c>
      <c r="J22" s="10" t="s">
        <v>2</v>
      </c>
      <c r="K22" s="10" t="s">
        <v>2</v>
      </c>
      <c r="L22" s="8">
        <v>0</v>
      </c>
      <c r="M22" s="8">
        <v>0</v>
      </c>
      <c r="N22" s="8">
        <v>6</v>
      </c>
      <c r="O22" s="8">
        <v>3</v>
      </c>
      <c r="P22" s="8">
        <v>12</v>
      </c>
      <c r="Q22" s="8">
        <v>1.5</v>
      </c>
    </row>
    <row r="23" spans="1:17" x14ac:dyDescent="0.25">
      <c r="A23" s="7" t="s">
        <v>89</v>
      </c>
      <c r="B23" s="7" t="s">
        <v>23</v>
      </c>
      <c r="C23" s="10" t="s">
        <v>18</v>
      </c>
      <c r="D23" s="8">
        <v>526891</v>
      </c>
      <c r="E23" s="9">
        <v>45173.563410891205</v>
      </c>
      <c r="F23" s="12">
        <f t="shared" si="0"/>
        <v>22.5</v>
      </c>
      <c r="G23" s="10" t="s">
        <v>470</v>
      </c>
      <c r="H23" s="16">
        <v>43</v>
      </c>
      <c r="I23" s="10" t="s">
        <v>29</v>
      </c>
      <c r="J23" s="10" t="s">
        <v>2</v>
      </c>
      <c r="K23" s="10" t="s">
        <v>2</v>
      </c>
      <c r="L23" s="8">
        <v>0</v>
      </c>
      <c r="M23" s="8">
        <v>0</v>
      </c>
      <c r="N23" s="8">
        <v>6</v>
      </c>
      <c r="O23" s="8">
        <v>3</v>
      </c>
      <c r="P23" s="8">
        <v>12</v>
      </c>
      <c r="Q23" s="8">
        <v>1.5</v>
      </c>
    </row>
    <row r="24" spans="1:17" x14ac:dyDescent="0.25">
      <c r="A24" s="7" t="s">
        <v>89</v>
      </c>
      <c r="B24" s="7" t="s">
        <v>23</v>
      </c>
      <c r="C24" s="10" t="s">
        <v>18</v>
      </c>
      <c r="D24" s="8">
        <v>524869</v>
      </c>
      <c r="E24" s="9">
        <v>45169.581892847222</v>
      </c>
      <c r="F24" s="12">
        <f t="shared" si="0"/>
        <v>22.5</v>
      </c>
      <c r="G24" s="10" t="s">
        <v>50</v>
      </c>
      <c r="H24" s="16">
        <v>42</v>
      </c>
      <c r="I24" s="10" t="s">
        <v>29</v>
      </c>
      <c r="J24" s="10" t="s">
        <v>2</v>
      </c>
      <c r="K24" s="10" t="s">
        <v>2</v>
      </c>
      <c r="L24" s="8">
        <v>0</v>
      </c>
      <c r="M24" s="8">
        <v>0</v>
      </c>
      <c r="N24" s="8">
        <v>6</v>
      </c>
      <c r="O24" s="8">
        <v>3</v>
      </c>
      <c r="P24" s="8">
        <v>12</v>
      </c>
      <c r="Q24" s="8">
        <v>1.5</v>
      </c>
    </row>
    <row r="25" spans="1:17" x14ac:dyDescent="0.25">
      <c r="A25" s="7" t="s">
        <v>89</v>
      </c>
      <c r="B25" s="7" t="s">
        <v>23</v>
      </c>
      <c r="C25" s="10" t="s">
        <v>18</v>
      </c>
      <c r="D25" s="8">
        <v>529369</v>
      </c>
      <c r="E25" s="9">
        <v>45177.698452094904</v>
      </c>
      <c r="F25" s="12">
        <f t="shared" si="0"/>
        <v>22.5</v>
      </c>
      <c r="G25" s="10" t="s">
        <v>105</v>
      </c>
      <c r="H25" s="16">
        <v>41</v>
      </c>
      <c r="I25" s="10" t="s">
        <v>29</v>
      </c>
      <c r="J25" s="10" t="s">
        <v>2</v>
      </c>
      <c r="K25" s="10" t="s">
        <v>2</v>
      </c>
      <c r="L25" s="8">
        <v>0</v>
      </c>
      <c r="M25" s="8">
        <v>0</v>
      </c>
      <c r="N25" s="8">
        <v>6</v>
      </c>
      <c r="O25" s="8">
        <v>3</v>
      </c>
      <c r="P25" s="8">
        <v>12</v>
      </c>
      <c r="Q25" s="8">
        <v>1.5</v>
      </c>
    </row>
    <row r="26" spans="1:17" x14ac:dyDescent="0.25">
      <c r="A26" s="7" t="s">
        <v>89</v>
      </c>
      <c r="B26" s="7" t="s">
        <v>23</v>
      </c>
      <c r="C26" s="10" t="s">
        <v>18</v>
      </c>
      <c r="D26" s="8">
        <v>529228</v>
      </c>
      <c r="E26" s="9">
        <v>45177.511620925921</v>
      </c>
      <c r="F26" s="12">
        <f t="shared" si="0"/>
        <v>22.5</v>
      </c>
      <c r="G26" s="10" t="s">
        <v>93</v>
      </c>
      <c r="H26" s="16">
        <v>39</v>
      </c>
      <c r="I26" s="10" t="s">
        <v>29</v>
      </c>
      <c r="J26" s="10" t="s">
        <v>2</v>
      </c>
      <c r="K26" s="10" t="s">
        <v>2</v>
      </c>
      <c r="L26" s="8">
        <v>0</v>
      </c>
      <c r="M26" s="8">
        <v>0</v>
      </c>
      <c r="N26" s="8">
        <v>6</v>
      </c>
      <c r="O26" s="8">
        <v>3</v>
      </c>
      <c r="P26" s="8">
        <v>12</v>
      </c>
      <c r="Q26" s="8">
        <v>1.5</v>
      </c>
    </row>
    <row r="27" spans="1:17" x14ac:dyDescent="0.25">
      <c r="A27" s="7" t="s">
        <v>89</v>
      </c>
      <c r="B27" s="7" t="s">
        <v>23</v>
      </c>
      <c r="C27" s="10" t="s">
        <v>18</v>
      </c>
      <c r="D27" s="8">
        <v>524287</v>
      </c>
      <c r="E27" s="9">
        <v>45168.758867662036</v>
      </c>
      <c r="F27" s="12">
        <f t="shared" si="0"/>
        <v>22.5</v>
      </c>
      <c r="G27" s="10" t="s">
        <v>586</v>
      </c>
      <c r="H27" s="16">
        <v>38</v>
      </c>
      <c r="I27" s="10" t="s">
        <v>29</v>
      </c>
      <c r="J27" s="10" t="s">
        <v>2</v>
      </c>
      <c r="K27" s="10" t="s">
        <v>2</v>
      </c>
      <c r="L27" s="8">
        <v>0</v>
      </c>
      <c r="M27" s="8">
        <v>0</v>
      </c>
      <c r="N27" s="8">
        <v>6</v>
      </c>
      <c r="O27" s="8">
        <v>3</v>
      </c>
      <c r="P27" s="8">
        <v>12</v>
      </c>
      <c r="Q27" s="8">
        <v>1.5</v>
      </c>
    </row>
    <row r="28" spans="1:17" x14ac:dyDescent="0.25">
      <c r="A28" s="7" t="s">
        <v>89</v>
      </c>
      <c r="B28" s="7" t="s">
        <v>23</v>
      </c>
      <c r="C28" s="10" t="s">
        <v>18</v>
      </c>
      <c r="D28" s="8">
        <v>524472</v>
      </c>
      <c r="E28" s="9">
        <v>45168.952137418979</v>
      </c>
      <c r="F28" s="12">
        <f t="shared" si="0"/>
        <v>22.5</v>
      </c>
      <c r="G28" s="10" t="s">
        <v>147</v>
      </c>
      <c r="H28" s="16">
        <v>38</v>
      </c>
      <c r="I28" s="10" t="s">
        <v>29</v>
      </c>
      <c r="J28" s="10" t="s">
        <v>2</v>
      </c>
      <c r="K28" s="10" t="s">
        <v>2</v>
      </c>
      <c r="L28" s="8">
        <v>0</v>
      </c>
      <c r="M28" s="8">
        <v>0</v>
      </c>
      <c r="N28" s="8">
        <v>6</v>
      </c>
      <c r="O28" s="8">
        <v>3</v>
      </c>
      <c r="P28" s="8">
        <v>12</v>
      </c>
      <c r="Q28" s="8">
        <v>1.5</v>
      </c>
    </row>
    <row r="29" spans="1:17" x14ac:dyDescent="0.25">
      <c r="A29" s="7" t="s">
        <v>89</v>
      </c>
      <c r="B29" s="7" t="s">
        <v>23</v>
      </c>
      <c r="C29" s="10" t="s">
        <v>18</v>
      </c>
      <c r="D29" s="8">
        <v>523855</v>
      </c>
      <c r="E29" s="9">
        <v>45168.42848239583</v>
      </c>
      <c r="F29" s="12">
        <f t="shared" si="0"/>
        <v>22.5</v>
      </c>
      <c r="G29" s="10" t="s">
        <v>339</v>
      </c>
      <c r="H29" s="16">
        <v>37</v>
      </c>
      <c r="I29" s="10" t="s">
        <v>29</v>
      </c>
      <c r="J29" s="10" t="s">
        <v>2</v>
      </c>
      <c r="K29" s="10" t="s">
        <v>2</v>
      </c>
      <c r="L29" s="8">
        <v>0</v>
      </c>
      <c r="M29" s="8">
        <v>0</v>
      </c>
      <c r="N29" s="8">
        <v>6</v>
      </c>
      <c r="O29" s="8">
        <v>3</v>
      </c>
      <c r="P29" s="8">
        <v>12</v>
      </c>
      <c r="Q29" s="8">
        <v>1.5</v>
      </c>
    </row>
    <row r="30" spans="1:17" x14ac:dyDescent="0.25">
      <c r="A30" s="7" t="s">
        <v>89</v>
      </c>
      <c r="B30" s="7" t="s">
        <v>23</v>
      </c>
      <c r="C30" s="10" t="s">
        <v>18</v>
      </c>
      <c r="D30" s="8">
        <v>531177</v>
      </c>
      <c r="E30" s="9">
        <v>45180.886902881939</v>
      </c>
      <c r="F30" s="12">
        <f t="shared" si="0"/>
        <v>22.5</v>
      </c>
      <c r="G30" s="10" t="s">
        <v>579</v>
      </c>
      <c r="H30" s="16">
        <v>35</v>
      </c>
      <c r="I30" s="10" t="s">
        <v>29</v>
      </c>
      <c r="J30" s="10" t="s">
        <v>2</v>
      </c>
      <c r="K30" s="10" t="s">
        <v>2</v>
      </c>
      <c r="L30" s="8">
        <v>0</v>
      </c>
      <c r="M30" s="8">
        <v>0</v>
      </c>
      <c r="N30" s="8">
        <v>6</v>
      </c>
      <c r="O30" s="8">
        <v>3</v>
      </c>
      <c r="P30" s="8">
        <v>12</v>
      </c>
      <c r="Q30" s="8">
        <v>1.5</v>
      </c>
    </row>
    <row r="31" spans="1:17" x14ac:dyDescent="0.25">
      <c r="A31" s="7" t="s">
        <v>89</v>
      </c>
      <c r="B31" s="7" t="s">
        <v>23</v>
      </c>
      <c r="C31" s="10" t="s">
        <v>18</v>
      </c>
      <c r="D31" s="8">
        <v>525493</v>
      </c>
      <c r="E31" s="9">
        <v>45170.424596145829</v>
      </c>
      <c r="F31" s="12">
        <f t="shared" si="0"/>
        <v>22.5</v>
      </c>
      <c r="G31" s="10" t="s">
        <v>342</v>
      </c>
      <c r="H31" s="16">
        <v>33</v>
      </c>
      <c r="I31" s="10" t="s">
        <v>29</v>
      </c>
      <c r="J31" s="10" t="s">
        <v>2</v>
      </c>
      <c r="K31" s="10" t="s">
        <v>2</v>
      </c>
      <c r="L31" s="8">
        <v>0</v>
      </c>
      <c r="M31" s="8">
        <v>0</v>
      </c>
      <c r="N31" s="8">
        <v>6</v>
      </c>
      <c r="O31" s="8">
        <v>3</v>
      </c>
      <c r="P31" s="8">
        <v>12</v>
      </c>
      <c r="Q31" s="8">
        <v>1.5</v>
      </c>
    </row>
    <row r="32" spans="1:17" x14ac:dyDescent="0.25">
      <c r="A32" s="7" t="s">
        <v>89</v>
      </c>
      <c r="B32" s="7" t="s">
        <v>23</v>
      </c>
      <c r="C32" s="10" t="s">
        <v>18</v>
      </c>
      <c r="D32" s="8">
        <v>531052</v>
      </c>
      <c r="E32" s="9">
        <v>45180.801487557866</v>
      </c>
      <c r="F32" s="12">
        <f t="shared" si="0"/>
        <v>22.5</v>
      </c>
      <c r="G32" s="10" t="s">
        <v>112</v>
      </c>
      <c r="H32" s="16">
        <v>32</v>
      </c>
      <c r="I32" s="10" t="s">
        <v>29</v>
      </c>
      <c r="J32" s="10" t="s">
        <v>2</v>
      </c>
      <c r="K32" s="10" t="s">
        <v>2</v>
      </c>
      <c r="L32" s="8">
        <v>0</v>
      </c>
      <c r="M32" s="8">
        <v>0</v>
      </c>
      <c r="N32" s="8">
        <v>6</v>
      </c>
      <c r="O32" s="8">
        <v>3</v>
      </c>
      <c r="P32" s="8">
        <v>12</v>
      </c>
      <c r="Q32" s="8">
        <v>1.5</v>
      </c>
    </row>
    <row r="33" spans="1:17" x14ac:dyDescent="0.25">
      <c r="A33" s="7" t="s">
        <v>89</v>
      </c>
      <c r="B33" s="7" t="s">
        <v>23</v>
      </c>
      <c r="C33" s="10" t="s">
        <v>18</v>
      </c>
      <c r="D33" s="8">
        <v>524054</v>
      </c>
      <c r="E33" s="9">
        <v>45168.56888269676</v>
      </c>
      <c r="F33" s="12">
        <f t="shared" si="0"/>
        <v>22.5</v>
      </c>
      <c r="G33" s="10" t="s">
        <v>52</v>
      </c>
      <c r="H33" s="16">
        <v>30</v>
      </c>
      <c r="I33" s="10" t="s">
        <v>29</v>
      </c>
      <c r="J33" s="10" t="s">
        <v>2</v>
      </c>
      <c r="K33" s="10" t="s">
        <v>2</v>
      </c>
      <c r="L33" s="8">
        <v>0</v>
      </c>
      <c r="M33" s="8">
        <v>0</v>
      </c>
      <c r="N33" s="8">
        <v>6</v>
      </c>
      <c r="O33" s="8">
        <v>3</v>
      </c>
      <c r="P33" s="8">
        <v>12</v>
      </c>
      <c r="Q33" s="8">
        <v>1.5</v>
      </c>
    </row>
    <row r="34" spans="1:17" x14ac:dyDescent="0.25">
      <c r="A34" s="7" t="s">
        <v>89</v>
      </c>
      <c r="B34" s="7" t="s">
        <v>23</v>
      </c>
      <c r="C34" s="10" t="s">
        <v>18</v>
      </c>
      <c r="D34" s="8">
        <v>529248</v>
      </c>
      <c r="E34" s="9">
        <v>45177.537960624999</v>
      </c>
      <c r="F34" s="12">
        <f t="shared" si="0"/>
        <v>22.3</v>
      </c>
      <c r="G34" s="10" t="s">
        <v>420</v>
      </c>
      <c r="H34" s="16">
        <v>46</v>
      </c>
      <c r="I34" s="10" t="s">
        <v>29</v>
      </c>
      <c r="J34" s="10" t="s">
        <v>2</v>
      </c>
      <c r="K34" s="10" t="s">
        <v>2</v>
      </c>
      <c r="L34" s="8">
        <v>0</v>
      </c>
      <c r="M34" s="8">
        <v>0</v>
      </c>
      <c r="N34" s="8">
        <v>6</v>
      </c>
      <c r="O34" s="8">
        <v>3</v>
      </c>
      <c r="P34" s="8">
        <v>12</v>
      </c>
      <c r="Q34" s="8">
        <v>1.3</v>
      </c>
    </row>
    <row r="35" spans="1:17" x14ac:dyDescent="0.25">
      <c r="A35" s="7" t="s">
        <v>89</v>
      </c>
      <c r="B35" s="7" t="s">
        <v>23</v>
      </c>
      <c r="C35" s="10" t="s">
        <v>18</v>
      </c>
      <c r="D35" s="8">
        <v>527927</v>
      </c>
      <c r="E35" s="9">
        <v>45174.717544432868</v>
      </c>
      <c r="F35" s="12">
        <f t="shared" si="0"/>
        <v>22.2</v>
      </c>
      <c r="G35" s="10" t="s">
        <v>426</v>
      </c>
      <c r="H35" s="16">
        <v>54</v>
      </c>
      <c r="I35" s="10" t="s">
        <v>29</v>
      </c>
      <c r="J35" s="10" t="s">
        <v>2</v>
      </c>
      <c r="K35" s="10" t="s">
        <v>2</v>
      </c>
      <c r="L35" s="8">
        <v>0</v>
      </c>
      <c r="M35" s="8">
        <v>0</v>
      </c>
      <c r="N35" s="8">
        <v>6</v>
      </c>
      <c r="O35" s="8">
        <v>3</v>
      </c>
      <c r="P35" s="8">
        <v>12</v>
      </c>
      <c r="Q35" s="8">
        <v>1.2</v>
      </c>
    </row>
    <row r="36" spans="1:17" x14ac:dyDescent="0.25">
      <c r="A36" s="7" t="s">
        <v>89</v>
      </c>
      <c r="B36" s="7" t="s">
        <v>23</v>
      </c>
      <c r="C36" s="10" t="s">
        <v>18</v>
      </c>
      <c r="D36" s="8">
        <v>527236</v>
      </c>
      <c r="E36" s="9">
        <v>45173.842205347217</v>
      </c>
      <c r="F36" s="12">
        <f t="shared" si="0"/>
        <v>22</v>
      </c>
      <c r="G36" s="10" t="s">
        <v>333</v>
      </c>
      <c r="H36" s="16">
        <v>34</v>
      </c>
      <c r="I36" s="10" t="s">
        <v>29</v>
      </c>
      <c r="J36" s="10" t="s">
        <v>2</v>
      </c>
      <c r="K36" s="10" t="s">
        <v>2</v>
      </c>
      <c r="L36" s="8">
        <v>0</v>
      </c>
      <c r="M36" s="8">
        <v>0</v>
      </c>
      <c r="N36" s="8">
        <v>6</v>
      </c>
      <c r="O36" s="8">
        <v>3</v>
      </c>
      <c r="P36" s="8">
        <v>12</v>
      </c>
      <c r="Q36" s="8">
        <v>1</v>
      </c>
    </row>
    <row r="37" spans="1:17" x14ac:dyDescent="0.25">
      <c r="A37" s="7" t="s">
        <v>89</v>
      </c>
      <c r="B37" s="7" t="s">
        <v>23</v>
      </c>
      <c r="C37" s="10" t="s">
        <v>18</v>
      </c>
      <c r="D37" s="8">
        <v>530081</v>
      </c>
      <c r="E37" s="9">
        <v>45179.91347644676</v>
      </c>
      <c r="F37" s="12">
        <f t="shared" si="0"/>
        <v>21.9</v>
      </c>
      <c r="G37" s="10" t="s">
        <v>440</v>
      </c>
      <c r="H37" s="16">
        <v>47</v>
      </c>
      <c r="I37" s="10" t="s">
        <v>29</v>
      </c>
      <c r="J37" s="10" t="s">
        <v>2</v>
      </c>
      <c r="K37" s="10" t="s">
        <v>2</v>
      </c>
      <c r="L37" s="8">
        <v>0</v>
      </c>
      <c r="M37" s="8">
        <v>0</v>
      </c>
      <c r="N37" s="8">
        <v>6</v>
      </c>
      <c r="O37" s="8">
        <v>3</v>
      </c>
      <c r="P37" s="8">
        <v>12</v>
      </c>
      <c r="Q37" s="8">
        <v>0.9</v>
      </c>
    </row>
    <row r="38" spans="1:17" x14ac:dyDescent="0.25">
      <c r="A38" s="7" t="s">
        <v>89</v>
      </c>
      <c r="B38" s="7" t="s">
        <v>23</v>
      </c>
      <c r="C38" s="10" t="s">
        <v>18</v>
      </c>
      <c r="D38" s="8">
        <v>527588</v>
      </c>
      <c r="E38" s="9">
        <v>45174.465556226853</v>
      </c>
      <c r="F38" s="12">
        <f t="shared" si="0"/>
        <v>21.8</v>
      </c>
      <c r="G38" s="10" t="s">
        <v>44</v>
      </c>
      <c r="H38" s="16">
        <v>53</v>
      </c>
      <c r="I38" s="10" t="s">
        <v>29</v>
      </c>
      <c r="J38" s="10" t="s">
        <v>2</v>
      </c>
      <c r="K38" s="10" t="s">
        <v>2</v>
      </c>
      <c r="L38" s="8">
        <v>0</v>
      </c>
      <c r="M38" s="8">
        <v>0</v>
      </c>
      <c r="N38" s="8">
        <v>6</v>
      </c>
      <c r="O38" s="8">
        <v>3</v>
      </c>
      <c r="P38" s="8">
        <v>12</v>
      </c>
      <c r="Q38" s="8">
        <v>0.8</v>
      </c>
    </row>
    <row r="39" spans="1:17" x14ac:dyDescent="0.25">
      <c r="A39" s="7" t="s">
        <v>89</v>
      </c>
      <c r="B39" s="7" t="s">
        <v>23</v>
      </c>
      <c r="C39" s="10" t="s">
        <v>18</v>
      </c>
      <c r="D39" s="8">
        <v>528686</v>
      </c>
      <c r="E39" s="9">
        <v>45175.950250428235</v>
      </c>
      <c r="F39" s="12">
        <f t="shared" si="0"/>
        <v>21</v>
      </c>
      <c r="G39" s="10" t="s">
        <v>557</v>
      </c>
      <c r="H39" s="16">
        <v>37</v>
      </c>
      <c r="I39" s="10" t="s">
        <v>29</v>
      </c>
      <c r="J39" s="10" t="s">
        <v>2</v>
      </c>
      <c r="K39" s="10" t="s">
        <v>2</v>
      </c>
      <c r="L39" s="8">
        <v>0</v>
      </c>
      <c r="M39" s="8">
        <v>0</v>
      </c>
      <c r="N39" s="8">
        <v>6</v>
      </c>
      <c r="O39" s="8">
        <v>3</v>
      </c>
      <c r="P39" s="8">
        <v>12</v>
      </c>
      <c r="Q39" s="8">
        <v>0</v>
      </c>
    </row>
    <row r="40" spans="1:17" x14ac:dyDescent="0.25">
      <c r="A40" s="7" t="s">
        <v>89</v>
      </c>
      <c r="B40" s="7" t="s">
        <v>23</v>
      </c>
      <c r="C40" s="10" t="s">
        <v>18</v>
      </c>
      <c r="D40" s="8">
        <v>523884</v>
      </c>
      <c r="E40" s="9">
        <v>45168.451710243055</v>
      </c>
      <c r="F40" s="12">
        <f t="shared" si="0"/>
        <v>20.7</v>
      </c>
      <c r="G40" s="10" t="s">
        <v>128</v>
      </c>
      <c r="H40" s="16">
        <v>29</v>
      </c>
      <c r="I40" s="10" t="s">
        <v>29</v>
      </c>
      <c r="J40" s="10" t="s">
        <v>2</v>
      </c>
      <c r="K40" s="10" t="s">
        <v>2</v>
      </c>
      <c r="L40" s="8">
        <v>0</v>
      </c>
      <c r="M40" s="8">
        <v>0</v>
      </c>
      <c r="N40" s="8">
        <v>6</v>
      </c>
      <c r="O40" s="8">
        <v>3</v>
      </c>
      <c r="P40" s="8">
        <v>10.199999999999999</v>
      </c>
      <c r="Q40" s="8">
        <v>1.5</v>
      </c>
    </row>
    <row r="41" spans="1:17" x14ac:dyDescent="0.25">
      <c r="A41" s="7" t="s">
        <v>89</v>
      </c>
      <c r="B41" s="7" t="s">
        <v>23</v>
      </c>
      <c r="C41" s="10" t="s">
        <v>18</v>
      </c>
      <c r="D41" s="8">
        <v>524804</v>
      </c>
      <c r="E41" s="9">
        <v>45169.547750081016</v>
      </c>
      <c r="F41" s="12">
        <f t="shared" si="0"/>
        <v>20.399999999999999</v>
      </c>
      <c r="G41" s="10" t="s">
        <v>80</v>
      </c>
      <c r="H41" s="16">
        <v>29</v>
      </c>
      <c r="I41" s="10" t="s">
        <v>29</v>
      </c>
      <c r="J41" s="10" t="s">
        <v>2</v>
      </c>
      <c r="K41" s="10" t="s">
        <v>2</v>
      </c>
      <c r="L41" s="8">
        <v>0</v>
      </c>
      <c r="M41" s="8">
        <v>0</v>
      </c>
      <c r="N41" s="8">
        <v>6</v>
      </c>
      <c r="O41" s="8">
        <v>3</v>
      </c>
      <c r="P41" s="8">
        <v>10</v>
      </c>
      <c r="Q41" s="8">
        <v>1.4</v>
      </c>
    </row>
    <row r="42" spans="1:17" x14ac:dyDescent="0.25">
      <c r="A42" s="7" t="s">
        <v>89</v>
      </c>
      <c r="B42" s="7" t="s">
        <v>23</v>
      </c>
      <c r="C42" s="10" t="s">
        <v>18</v>
      </c>
      <c r="D42" s="8">
        <v>527335</v>
      </c>
      <c r="E42" s="9">
        <v>45174.053928993053</v>
      </c>
      <c r="F42" s="12">
        <f t="shared" si="0"/>
        <v>19.5</v>
      </c>
      <c r="G42" s="10" t="s">
        <v>35</v>
      </c>
      <c r="H42" s="16">
        <v>50</v>
      </c>
      <c r="I42" s="10" t="s">
        <v>29</v>
      </c>
      <c r="J42" s="10" t="s">
        <v>2</v>
      </c>
      <c r="K42" s="10" t="s">
        <v>2</v>
      </c>
      <c r="L42" s="8">
        <v>0</v>
      </c>
      <c r="M42" s="8">
        <v>0</v>
      </c>
      <c r="N42" s="8">
        <v>6</v>
      </c>
      <c r="O42" s="8">
        <v>0</v>
      </c>
      <c r="P42" s="8">
        <v>12</v>
      </c>
      <c r="Q42" s="8">
        <v>1.5</v>
      </c>
    </row>
    <row r="43" spans="1:17" x14ac:dyDescent="0.25">
      <c r="A43" s="7" t="s">
        <v>89</v>
      </c>
      <c r="B43" s="7" t="s">
        <v>23</v>
      </c>
      <c r="C43" s="10" t="s">
        <v>18</v>
      </c>
      <c r="D43" s="8">
        <v>524481</v>
      </c>
      <c r="E43" s="9">
        <v>45168.980936041662</v>
      </c>
      <c r="F43" s="12">
        <f t="shared" si="0"/>
        <v>19.5</v>
      </c>
      <c r="G43" s="10" t="s">
        <v>46</v>
      </c>
      <c r="H43" s="16">
        <v>42</v>
      </c>
      <c r="I43" s="10" t="s">
        <v>29</v>
      </c>
      <c r="J43" s="10" t="s">
        <v>2</v>
      </c>
      <c r="K43" s="10" t="s">
        <v>2</v>
      </c>
      <c r="L43" s="8">
        <v>0</v>
      </c>
      <c r="M43" s="8">
        <v>0</v>
      </c>
      <c r="N43" s="8">
        <v>6</v>
      </c>
      <c r="O43" s="8">
        <v>0</v>
      </c>
      <c r="P43" s="8">
        <v>12</v>
      </c>
      <c r="Q43" s="8">
        <v>1.5</v>
      </c>
    </row>
    <row r="44" spans="1:17" x14ac:dyDescent="0.25">
      <c r="A44" s="7" t="s">
        <v>89</v>
      </c>
      <c r="B44" s="7" t="s">
        <v>23</v>
      </c>
      <c r="C44" s="10" t="s">
        <v>18</v>
      </c>
      <c r="D44" s="8">
        <v>528360</v>
      </c>
      <c r="E44" s="9">
        <v>45175.548893981482</v>
      </c>
      <c r="F44" s="12">
        <f t="shared" si="0"/>
        <v>19.5</v>
      </c>
      <c r="G44" s="10" t="s">
        <v>594</v>
      </c>
      <c r="H44" s="16">
        <v>34</v>
      </c>
      <c r="I44" s="10" t="s">
        <v>29</v>
      </c>
      <c r="J44" s="10" t="s">
        <v>2</v>
      </c>
      <c r="K44" s="10" t="s">
        <v>2</v>
      </c>
      <c r="L44" s="8">
        <v>0</v>
      </c>
      <c r="M44" s="8">
        <v>0</v>
      </c>
      <c r="N44" s="8">
        <v>6</v>
      </c>
      <c r="O44" s="8">
        <v>0</v>
      </c>
      <c r="P44" s="8">
        <v>12</v>
      </c>
      <c r="Q44" s="8">
        <v>1.5</v>
      </c>
    </row>
    <row r="45" spans="1:17" x14ac:dyDescent="0.25">
      <c r="A45" s="7" t="s">
        <v>89</v>
      </c>
      <c r="B45" s="7" t="s">
        <v>23</v>
      </c>
      <c r="C45" s="10" t="s">
        <v>18</v>
      </c>
      <c r="D45" s="8">
        <v>530732</v>
      </c>
      <c r="E45" s="9">
        <v>45180.683033854162</v>
      </c>
      <c r="F45" s="12">
        <f t="shared" si="0"/>
        <v>19.100000000000001</v>
      </c>
      <c r="G45" s="10" t="s">
        <v>197</v>
      </c>
      <c r="H45" s="16">
        <v>45</v>
      </c>
      <c r="I45" s="10" t="s">
        <v>29</v>
      </c>
      <c r="J45" s="10" t="s">
        <v>2</v>
      </c>
      <c r="K45" s="10" t="s">
        <v>1</v>
      </c>
      <c r="L45" s="8">
        <v>6</v>
      </c>
      <c r="M45" s="8">
        <v>0</v>
      </c>
      <c r="N45" s="8">
        <v>6</v>
      </c>
      <c r="O45" s="8">
        <v>0</v>
      </c>
      <c r="P45" s="8">
        <v>5.6</v>
      </c>
      <c r="Q45" s="8">
        <v>1.5</v>
      </c>
    </row>
    <row r="46" spans="1:17" x14ac:dyDescent="0.25">
      <c r="A46" s="7" t="s">
        <v>89</v>
      </c>
      <c r="B46" s="7" t="s">
        <v>23</v>
      </c>
      <c r="C46" s="10" t="s">
        <v>18</v>
      </c>
      <c r="D46" s="8">
        <v>531317</v>
      </c>
      <c r="E46" s="9">
        <v>45180.990698402777</v>
      </c>
      <c r="F46" s="12">
        <f t="shared" si="0"/>
        <v>19.100000000000001</v>
      </c>
      <c r="G46" s="10" t="s">
        <v>173</v>
      </c>
      <c r="H46" s="16">
        <v>38</v>
      </c>
      <c r="I46" s="10" t="s">
        <v>29</v>
      </c>
      <c r="J46" s="10" t="s">
        <v>2</v>
      </c>
      <c r="K46" s="10" t="s">
        <v>2</v>
      </c>
      <c r="L46" s="8">
        <v>0</v>
      </c>
      <c r="M46" s="8">
        <v>0</v>
      </c>
      <c r="N46" s="8">
        <v>6</v>
      </c>
      <c r="O46" s="8">
        <v>0</v>
      </c>
      <c r="P46" s="8">
        <v>11.8</v>
      </c>
      <c r="Q46" s="8">
        <v>1.3</v>
      </c>
    </row>
    <row r="47" spans="1:17" x14ac:dyDescent="0.25">
      <c r="A47" s="7" t="s">
        <v>89</v>
      </c>
      <c r="B47" s="7" t="s">
        <v>23</v>
      </c>
      <c r="C47" s="10" t="s">
        <v>18</v>
      </c>
      <c r="D47" s="8">
        <v>530933</v>
      </c>
      <c r="E47" s="9">
        <v>45180.747460578699</v>
      </c>
      <c r="F47" s="12">
        <f t="shared" si="0"/>
        <v>18.899999999999999</v>
      </c>
      <c r="G47" s="10" t="s">
        <v>262</v>
      </c>
      <c r="H47" s="16">
        <v>25</v>
      </c>
      <c r="I47" s="10" t="s">
        <v>29</v>
      </c>
      <c r="J47" s="10" t="s">
        <v>2</v>
      </c>
      <c r="K47" s="10" t="s">
        <v>1</v>
      </c>
      <c r="L47" s="8">
        <v>6</v>
      </c>
      <c r="M47" s="8">
        <v>0</v>
      </c>
      <c r="N47" s="8">
        <v>6</v>
      </c>
      <c r="O47" s="8">
        <v>3</v>
      </c>
      <c r="P47" s="8">
        <v>2.4</v>
      </c>
      <c r="Q47" s="8">
        <v>1.5</v>
      </c>
    </row>
    <row r="48" spans="1:17" x14ac:dyDescent="0.25">
      <c r="A48" s="7" t="s">
        <v>89</v>
      </c>
      <c r="B48" s="7" t="s">
        <v>23</v>
      </c>
      <c r="C48" s="10" t="s">
        <v>18</v>
      </c>
      <c r="D48" s="8">
        <v>525652</v>
      </c>
      <c r="E48" s="9">
        <v>45170.542715532407</v>
      </c>
      <c r="F48" s="12">
        <f t="shared" si="0"/>
        <v>18.899999999999999</v>
      </c>
      <c r="G48" s="10" t="s">
        <v>496</v>
      </c>
      <c r="H48" s="16">
        <v>42</v>
      </c>
      <c r="I48" s="10" t="s">
        <v>29</v>
      </c>
      <c r="J48" s="10" t="s">
        <v>2</v>
      </c>
      <c r="K48" s="10" t="s">
        <v>2</v>
      </c>
      <c r="L48" s="8">
        <v>0</v>
      </c>
      <c r="M48" s="8">
        <v>0</v>
      </c>
      <c r="N48" s="8">
        <v>6</v>
      </c>
      <c r="O48" s="8">
        <v>0</v>
      </c>
      <c r="P48" s="8">
        <v>12</v>
      </c>
      <c r="Q48" s="8">
        <v>0.9</v>
      </c>
    </row>
    <row r="49" spans="1:17" x14ac:dyDescent="0.25">
      <c r="A49" s="7" t="s">
        <v>89</v>
      </c>
      <c r="B49" s="7" t="s">
        <v>23</v>
      </c>
      <c r="C49" s="10" t="s">
        <v>18</v>
      </c>
      <c r="D49" s="8">
        <v>531099</v>
      </c>
      <c r="E49" s="9">
        <v>45180.833664942125</v>
      </c>
      <c r="F49" s="12">
        <f t="shared" si="0"/>
        <v>18.7</v>
      </c>
      <c r="G49" s="10" t="s">
        <v>406</v>
      </c>
      <c r="H49" s="16">
        <v>28</v>
      </c>
      <c r="I49" s="10" t="s">
        <v>29</v>
      </c>
      <c r="J49" s="10" t="s">
        <v>2</v>
      </c>
      <c r="K49" s="10" t="s">
        <v>1</v>
      </c>
      <c r="L49" s="8">
        <v>6</v>
      </c>
      <c r="M49" s="8">
        <v>0</v>
      </c>
      <c r="N49" s="8">
        <v>6</v>
      </c>
      <c r="O49" s="8">
        <v>3</v>
      </c>
      <c r="P49" s="8">
        <v>2.2000000000000002</v>
      </c>
      <c r="Q49" s="8">
        <v>1.5</v>
      </c>
    </row>
    <row r="50" spans="1:17" x14ac:dyDescent="0.25">
      <c r="A50" s="7" t="s">
        <v>89</v>
      </c>
      <c r="B50" s="7" t="s">
        <v>23</v>
      </c>
      <c r="C50" s="10" t="s">
        <v>18</v>
      </c>
      <c r="D50" s="8">
        <v>526351</v>
      </c>
      <c r="E50" s="9">
        <v>45172.36982137731</v>
      </c>
      <c r="F50" s="12">
        <f t="shared" si="0"/>
        <v>18.5</v>
      </c>
      <c r="G50" s="10" t="s">
        <v>340</v>
      </c>
      <c r="H50" s="16">
        <v>36</v>
      </c>
      <c r="I50" s="10" t="s">
        <v>29</v>
      </c>
      <c r="J50" s="10" t="s">
        <v>2</v>
      </c>
      <c r="K50" s="10" t="s">
        <v>2</v>
      </c>
      <c r="L50" s="8">
        <v>0</v>
      </c>
      <c r="M50" s="8">
        <v>0</v>
      </c>
      <c r="N50" s="8">
        <v>6</v>
      </c>
      <c r="O50" s="8">
        <v>3</v>
      </c>
      <c r="P50" s="8">
        <v>8</v>
      </c>
      <c r="Q50" s="8">
        <v>1.5</v>
      </c>
    </row>
    <row r="51" spans="1:17" x14ac:dyDescent="0.25">
      <c r="A51" s="7" t="s">
        <v>89</v>
      </c>
      <c r="B51" s="7" t="s">
        <v>23</v>
      </c>
      <c r="C51" s="10" t="s">
        <v>18</v>
      </c>
      <c r="D51" s="8">
        <v>531091</v>
      </c>
      <c r="E51" s="9">
        <v>45180.829123784722</v>
      </c>
      <c r="F51" s="12">
        <f t="shared" si="0"/>
        <v>18.5</v>
      </c>
      <c r="G51" s="10" t="s">
        <v>550</v>
      </c>
      <c r="H51" s="16">
        <v>36</v>
      </c>
      <c r="I51" s="10" t="s">
        <v>29</v>
      </c>
      <c r="J51" s="10" t="s">
        <v>2</v>
      </c>
      <c r="K51" s="10" t="s">
        <v>2</v>
      </c>
      <c r="L51" s="8">
        <v>0</v>
      </c>
      <c r="M51" s="8">
        <v>0</v>
      </c>
      <c r="N51" s="8">
        <v>6</v>
      </c>
      <c r="O51" s="8">
        <v>3</v>
      </c>
      <c r="P51" s="8">
        <v>8</v>
      </c>
      <c r="Q51" s="8">
        <v>1.5</v>
      </c>
    </row>
    <row r="52" spans="1:17" x14ac:dyDescent="0.25">
      <c r="A52" s="7" t="s">
        <v>89</v>
      </c>
      <c r="B52" s="7" t="s">
        <v>23</v>
      </c>
      <c r="C52" s="10" t="s">
        <v>18</v>
      </c>
      <c r="D52" s="8">
        <v>531224</v>
      </c>
      <c r="E52" s="9">
        <v>45180.942341238428</v>
      </c>
      <c r="F52" s="12">
        <f t="shared" si="0"/>
        <v>18.3</v>
      </c>
      <c r="G52" s="10" t="s">
        <v>447</v>
      </c>
      <c r="H52" s="16">
        <v>45</v>
      </c>
      <c r="I52" s="10" t="s">
        <v>29</v>
      </c>
      <c r="J52" s="10" t="s">
        <v>2</v>
      </c>
      <c r="K52" s="10" t="s">
        <v>1</v>
      </c>
      <c r="L52" s="8">
        <v>6</v>
      </c>
      <c r="M52" s="8">
        <v>0</v>
      </c>
      <c r="N52" s="8">
        <v>6</v>
      </c>
      <c r="O52" s="8">
        <v>3</v>
      </c>
      <c r="P52" s="8">
        <v>1.8</v>
      </c>
      <c r="Q52" s="8">
        <v>1.5</v>
      </c>
    </row>
    <row r="53" spans="1:17" x14ac:dyDescent="0.25">
      <c r="A53" s="7" t="s">
        <v>89</v>
      </c>
      <c r="B53" s="7" t="s">
        <v>23</v>
      </c>
      <c r="C53" s="10" t="s">
        <v>18</v>
      </c>
      <c r="D53" s="8">
        <v>529897</v>
      </c>
      <c r="E53" s="9">
        <v>45179.504101898143</v>
      </c>
      <c r="F53" s="12">
        <f t="shared" si="0"/>
        <v>18.3</v>
      </c>
      <c r="G53" s="10" t="s">
        <v>434</v>
      </c>
      <c r="H53" s="16">
        <v>47</v>
      </c>
      <c r="I53" s="10" t="s">
        <v>29</v>
      </c>
      <c r="J53" s="10" t="s">
        <v>2</v>
      </c>
      <c r="K53" s="10" t="s">
        <v>2</v>
      </c>
      <c r="L53" s="8">
        <v>0</v>
      </c>
      <c r="M53" s="8">
        <v>0</v>
      </c>
      <c r="N53" s="8">
        <v>6</v>
      </c>
      <c r="O53" s="8">
        <v>3</v>
      </c>
      <c r="P53" s="8">
        <v>7.8</v>
      </c>
      <c r="Q53" s="8">
        <v>1.5</v>
      </c>
    </row>
    <row r="54" spans="1:17" x14ac:dyDescent="0.25">
      <c r="A54" s="7" t="s">
        <v>89</v>
      </c>
      <c r="B54" s="7" t="s">
        <v>23</v>
      </c>
      <c r="C54" s="10" t="s">
        <v>18</v>
      </c>
      <c r="D54" s="8">
        <v>531103</v>
      </c>
      <c r="E54" s="9">
        <v>45180.839978645832</v>
      </c>
      <c r="F54" s="12">
        <f t="shared" si="0"/>
        <v>18.2</v>
      </c>
      <c r="G54" s="10" t="s">
        <v>297</v>
      </c>
      <c r="H54" s="16">
        <v>29</v>
      </c>
      <c r="I54" s="10" t="s">
        <v>29</v>
      </c>
      <c r="J54" s="10" t="s">
        <v>2</v>
      </c>
      <c r="K54" s="10" t="s">
        <v>1</v>
      </c>
      <c r="L54" s="8">
        <v>6</v>
      </c>
      <c r="M54" s="8">
        <v>4</v>
      </c>
      <c r="N54" s="8">
        <v>6</v>
      </c>
      <c r="O54" s="8">
        <v>0</v>
      </c>
      <c r="P54" s="8">
        <v>2.2000000000000002</v>
      </c>
      <c r="Q54" s="8">
        <v>0</v>
      </c>
    </row>
    <row r="55" spans="1:17" x14ac:dyDescent="0.25">
      <c r="A55" s="7" t="s">
        <v>89</v>
      </c>
      <c r="B55" s="7" t="s">
        <v>23</v>
      </c>
      <c r="C55" s="10" t="s">
        <v>18</v>
      </c>
      <c r="D55" s="8">
        <v>529945</v>
      </c>
      <c r="E55" s="9">
        <v>45179.694019618051</v>
      </c>
      <c r="F55" s="12">
        <f t="shared" si="0"/>
        <v>18.100000000000001</v>
      </c>
      <c r="G55" s="10" t="s">
        <v>34</v>
      </c>
      <c r="H55" s="16">
        <v>41</v>
      </c>
      <c r="I55" s="10" t="s">
        <v>29</v>
      </c>
      <c r="J55" s="10" t="s">
        <v>1</v>
      </c>
      <c r="K55" s="10" t="s">
        <v>2</v>
      </c>
      <c r="L55" s="8">
        <v>0</v>
      </c>
      <c r="M55" s="8">
        <v>0</v>
      </c>
      <c r="N55" s="8">
        <v>6</v>
      </c>
      <c r="O55" s="8">
        <v>3</v>
      </c>
      <c r="P55" s="8">
        <v>7.6</v>
      </c>
      <c r="Q55" s="8">
        <v>1.5</v>
      </c>
    </row>
    <row r="56" spans="1:17" x14ac:dyDescent="0.25">
      <c r="A56" s="7" t="s">
        <v>89</v>
      </c>
      <c r="B56" s="7" t="s">
        <v>23</v>
      </c>
      <c r="C56" s="10" t="s">
        <v>18</v>
      </c>
      <c r="D56" s="8">
        <v>530877</v>
      </c>
      <c r="E56" s="9">
        <v>45180.71484497685</v>
      </c>
      <c r="F56" s="12">
        <f t="shared" si="0"/>
        <v>18.100000000000001</v>
      </c>
      <c r="G56" s="10" t="s">
        <v>510</v>
      </c>
      <c r="H56" s="16">
        <v>38</v>
      </c>
      <c r="I56" s="10" t="s">
        <v>29</v>
      </c>
      <c r="J56" s="10" t="s">
        <v>2</v>
      </c>
      <c r="K56" s="10" t="s">
        <v>2</v>
      </c>
      <c r="L56" s="8">
        <v>0</v>
      </c>
      <c r="M56" s="8">
        <v>0</v>
      </c>
      <c r="N56" s="8">
        <v>6</v>
      </c>
      <c r="O56" s="8">
        <v>3</v>
      </c>
      <c r="P56" s="8">
        <v>7.6</v>
      </c>
      <c r="Q56" s="8">
        <v>1.5</v>
      </c>
    </row>
    <row r="57" spans="1:17" x14ac:dyDescent="0.25">
      <c r="A57" s="7" t="s">
        <v>89</v>
      </c>
      <c r="B57" s="7" t="s">
        <v>23</v>
      </c>
      <c r="C57" s="10" t="s">
        <v>21</v>
      </c>
      <c r="D57" s="8">
        <v>530878</v>
      </c>
      <c r="E57" s="9">
        <v>45180.714881759261</v>
      </c>
      <c r="F57" s="12">
        <f t="shared" si="0"/>
        <v>18.100000000000001</v>
      </c>
      <c r="G57" s="10" t="s">
        <v>510</v>
      </c>
      <c r="H57" s="16">
        <v>38</v>
      </c>
      <c r="I57" s="10" t="s">
        <v>29</v>
      </c>
      <c r="J57" s="10" t="s">
        <v>2</v>
      </c>
      <c r="K57" s="10" t="s">
        <v>2</v>
      </c>
      <c r="L57" s="8">
        <v>0</v>
      </c>
      <c r="M57" s="8">
        <v>0</v>
      </c>
      <c r="N57" s="8">
        <v>6</v>
      </c>
      <c r="O57" s="8">
        <v>3</v>
      </c>
      <c r="P57" s="8">
        <v>7.6</v>
      </c>
      <c r="Q57" s="8">
        <v>1.5</v>
      </c>
    </row>
    <row r="58" spans="1:17" x14ac:dyDescent="0.25">
      <c r="A58" s="7" t="s">
        <v>89</v>
      </c>
      <c r="B58" s="7" t="s">
        <v>23</v>
      </c>
      <c r="C58" s="10" t="s">
        <v>18</v>
      </c>
      <c r="D58" s="8">
        <v>531013</v>
      </c>
      <c r="E58" s="9">
        <v>45180.790103252315</v>
      </c>
      <c r="F58" s="12">
        <f t="shared" si="0"/>
        <v>18.100000000000001</v>
      </c>
      <c r="G58" s="10" t="s">
        <v>61</v>
      </c>
      <c r="H58" s="16">
        <v>26</v>
      </c>
      <c r="I58" s="10" t="s">
        <v>29</v>
      </c>
      <c r="J58" s="10" t="s">
        <v>2</v>
      </c>
      <c r="K58" s="10" t="s">
        <v>2</v>
      </c>
      <c r="L58" s="8">
        <v>0</v>
      </c>
      <c r="M58" s="8">
        <v>0</v>
      </c>
      <c r="N58" s="8">
        <v>6</v>
      </c>
      <c r="O58" s="8">
        <v>3</v>
      </c>
      <c r="P58" s="8">
        <v>7.6</v>
      </c>
      <c r="Q58" s="8">
        <v>1.5</v>
      </c>
    </row>
    <row r="59" spans="1:17" x14ac:dyDescent="0.25">
      <c r="A59" s="7" t="s">
        <v>89</v>
      </c>
      <c r="B59" s="7" t="s">
        <v>23</v>
      </c>
      <c r="C59" s="10" t="s">
        <v>18</v>
      </c>
      <c r="D59" s="8">
        <v>527544</v>
      </c>
      <c r="E59" s="9">
        <v>45174.424430162035</v>
      </c>
      <c r="F59" s="12">
        <f t="shared" si="0"/>
        <v>18</v>
      </c>
      <c r="G59" s="10" t="s">
        <v>359</v>
      </c>
      <c r="H59" s="16">
        <v>55</v>
      </c>
      <c r="I59" s="10" t="s">
        <v>29</v>
      </c>
      <c r="J59" s="10" t="s">
        <v>2</v>
      </c>
      <c r="K59" s="10" t="s">
        <v>2</v>
      </c>
      <c r="L59" s="8">
        <v>0</v>
      </c>
      <c r="M59" s="8">
        <v>0</v>
      </c>
      <c r="N59" s="8">
        <v>6</v>
      </c>
      <c r="O59" s="8">
        <v>0</v>
      </c>
      <c r="P59" s="8">
        <v>12</v>
      </c>
      <c r="Q59" s="8">
        <v>0</v>
      </c>
    </row>
    <row r="60" spans="1:17" x14ac:dyDescent="0.25">
      <c r="A60" s="7" t="s">
        <v>89</v>
      </c>
      <c r="B60" s="7" t="s">
        <v>23</v>
      </c>
      <c r="C60" s="10" t="s">
        <v>21</v>
      </c>
      <c r="D60" s="8">
        <v>527545</v>
      </c>
      <c r="E60" s="9">
        <v>45174.424436747686</v>
      </c>
      <c r="F60" s="12">
        <f t="shared" si="0"/>
        <v>18</v>
      </c>
      <c r="G60" s="10" t="s">
        <v>359</v>
      </c>
      <c r="H60" s="16">
        <v>55</v>
      </c>
      <c r="I60" s="10" t="s">
        <v>29</v>
      </c>
      <c r="J60" s="10" t="s">
        <v>2</v>
      </c>
      <c r="K60" s="10" t="s">
        <v>2</v>
      </c>
      <c r="L60" s="8">
        <v>0</v>
      </c>
      <c r="M60" s="8">
        <v>0</v>
      </c>
      <c r="N60" s="8">
        <v>6</v>
      </c>
      <c r="O60" s="8">
        <v>0</v>
      </c>
      <c r="P60" s="8">
        <v>12</v>
      </c>
      <c r="Q60" s="8">
        <v>0</v>
      </c>
    </row>
    <row r="61" spans="1:17" x14ac:dyDescent="0.25">
      <c r="A61" s="7" t="s">
        <v>89</v>
      </c>
      <c r="B61" s="7" t="s">
        <v>23</v>
      </c>
      <c r="C61" s="10" t="s">
        <v>18</v>
      </c>
      <c r="D61" s="8">
        <v>525838</v>
      </c>
      <c r="E61" s="9">
        <v>45170.672099386575</v>
      </c>
      <c r="F61" s="12">
        <f t="shared" si="0"/>
        <v>18</v>
      </c>
      <c r="G61" s="10" t="s">
        <v>351</v>
      </c>
      <c r="H61" s="16">
        <v>51</v>
      </c>
      <c r="I61" s="10" t="s">
        <v>29</v>
      </c>
      <c r="J61" s="10" t="s">
        <v>2</v>
      </c>
      <c r="K61" s="10" t="s">
        <v>2</v>
      </c>
      <c r="L61" s="8">
        <v>0</v>
      </c>
      <c r="M61" s="8">
        <v>0</v>
      </c>
      <c r="N61" s="8">
        <v>6</v>
      </c>
      <c r="O61" s="8">
        <v>0</v>
      </c>
      <c r="P61" s="8">
        <v>12</v>
      </c>
      <c r="Q61" s="8">
        <v>0</v>
      </c>
    </row>
    <row r="62" spans="1:17" x14ac:dyDescent="0.25">
      <c r="A62" s="7" t="s">
        <v>89</v>
      </c>
      <c r="B62" s="7" t="s">
        <v>23</v>
      </c>
      <c r="C62" s="10" t="s">
        <v>18</v>
      </c>
      <c r="D62" s="8">
        <v>530895</v>
      </c>
      <c r="E62" s="9">
        <v>45180.725282164349</v>
      </c>
      <c r="F62" s="12">
        <f t="shared" si="0"/>
        <v>18</v>
      </c>
      <c r="G62" s="10" t="s">
        <v>517</v>
      </c>
      <c r="H62" s="16">
        <v>47</v>
      </c>
      <c r="I62" s="10" t="s">
        <v>29</v>
      </c>
      <c r="J62" s="10" t="s">
        <v>2</v>
      </c>
      <c r="K62" s="10" t="s">
        <v>2</v>
      </c>
      <c r="L62" s="8">
        <v>0</v>
      </c>
      <c r="M62" s="8">
        <v>0</v>
      </c>
      <c r="N62" s="8">
        <v>6</v>
      </c>
      <c r="O62" s="8">
        <v>0</v>
      </c>
      <c r="P62" s="8">
        <v>12</v>
      </c>
      <c r="Q62" s="8">
        <v>0</v>
      </c>
    </row>
    <row r="63" spans="1:17" x14ac:dyDescent="0.25">
      <c r="A63" s="7" t="s">
        <v>89</v>
      </c>
      <c r="B63" s="7" t="s">
        <v>23</v>
      </c>
      <c r="C63" s="10" t="s">
        <v>18</v>
      </c>
      <c r="D63" s="8">
        <v>531298</v>
      </c>
      <c r="E63" s="9">
        <v>45180.975434560183</v>
      </c>
      <c r="F63" s="12">
        <f t="shared" si="0"/>
        <v>18</v>
      </c>
      <c r="G63" s="10" t="s">
        <v>81</v>
      </c>
      <c r="H63" s="16">
        <v>33</v>
      </c>
      <c r="I63" s="10" t="s">
        <v>29</v>
      </c>
      <c r="J63" s="10" t="s">
        <v>2</v>
      </c>
      <c r="K63" s="10" t="s">
        <v>2</v>
      </c>
      <c r="L63" s="8">
        <v>0</v>
      </c>
      <c r="M63" s="8">
        <v>0</v>
      </c>
      <c r="N63" s="8">
        <v>6</v>
      </c>
      <c r="O63" s="8">
        <v>0</v>
      </c>
      <c r="P63" s="8">
        <v>12</v>
      </c>
      <c r="Q63" s="8">
        <v>0</v>
      </c>
    </row>
    <row r="64" spans="1:17" x14ac:dyDescent="0.25">
      <c r="A64" s="7" t="s">
        <v>89</v>
      </c>
      <c r="B64" s="7" t="s">
        <v>23</v>
      </c>
      <c r="C64" s="10" t="s">
        <v>18</v>
      </c>
      <c r="D64" s="8">
        <v>525240</v>
      </c>
      <c r="E64" s="9">
        <v>45169.967771793978</v>
      </c>
      <c r="F64" s="12">
        <f t="shared" si="0"/>
        <v>17.8</v>
      </c>
      <c r="G64" s="10" t="s">
        <v>92</v>
      </c>
      <c r="H64" s="16">
        <v>29</v>
      </c>
      <c r="I64" s="10" t="s">
        <v>29</v>
      </c>
      <c r="J64" s="10" t="s">
        <v>2</v>
      </c>
      <c r="K64" s="10" t="s">
        <v>2</v>
      </c>
      <c r="L64" s="8">
        <v>0</v>
      </c>
      <c r="M64" s="8">
        <v>0</v>
      </c>
      <c r="N64" s="8">
        <v>6</v>
      </c>
      <c r="O64" s="8">
        <v>3</v>
      </c>
      <c r="P64" s="8">
        <v>8.8000000000000007</v>
      </c>
      <c r="Q64" s="8">
        <v>0</v>
      </c>
    </row>
    <row r="65" spans="1:17" x14ac:dyDescent="0.25">
      <c r="A65" s="7" t="s">
        <v>89</v>
      </c>
      <c r="B65" s="7" t="s">
        <v>23</v>
      </c>
      <c r="C65" s="10" t="s">
        <v>18</v>
      </c>
      <c r="D65" s="8">
        <v>529225</v>
      </c>
      <c r="E65" s="9">
        <v>45177.502371550923</v>
      </c>
      <c r="F65" s="12">
        <f t="shared" si="0"/>
        <v>17.7</v>
      </c>
      <c r="G65" s="10" t="s">
        <v>468</v>
      </c>
      <c r="H65" s="16">
        <v>45</v>
      </c>
      <c r="I65" s="10" t="s">
        <v>29</v>
      </c>
      <c r="J65" s="10" t="s">
        <v>2</v>
      </c>
      <c r="K65" s="10" t="s">
        <v>2</v>
      </c>
      <c r="L65" s="8">
        <v>0</v>
      </c>
      <c r="M65" s="8">
        <v>0</v>
      </c>
      <c r="N65" s="8">
        <v>6</v>
      </c>
      <c r="O65" s="8">
        <v>3</v>
      </c>
      <c r="P65" s="8">
        <v>7.2</v>
      </c>
      <c r="Q65" s="8">
        <v>1.5</v>
      </c>
    </row>
    <row r="66" spans="1:17" x14ac:dyDescent="0.25">
      <c r="A66" s="7" t="s">
        <v>89</v>
      </c>
      <c r="B66" s="7" t="s">
        <v>23</v>
      </c>
      <c r="C66" s="10" t="s">
        <v>18</v>
      </c>
      <c r="D66" s="8">
        <v>527143</v>
      </c>
      <c r="E66" s="9">
        <v>45173.753876828705</v>
      </c>
      <c r="F66" s="12">
        <f t="shared" ref="F66:F97" si="1">SUM(L66:Q66)</f>
        <v>17.7</v>
      </c>
      <c r="G66" s="10" t="s">
        <v>41</v>
      </c>
      <c r="H66" s="16">
        <v>26</v>
      </c>
      <c r="I66" s="10" t="s">
        <v>29</v>
      </c>
      <c r="J66" s="10" t="s">
        <v>2</v>
      </c>
      <c r="K66" s="10" t="s">
        <v>2</v>
      </c>
      <c r="L66" s="8">
        <v>0</v>
      </c>
      <c r="M66" s="8">
        <v>0</v>
      </c>
      <c r="N66" s="8">
        <v>6</v>
      </c>
      <c r="O66" s="8">
        <v>3</v>
      </c>
      <c r="P66" s="8">
        <v>7.2</v>
      </c>
      <c r="Q66" s="8">
        <v>1.5</v>
      </c>
    </row>
    <row r="67" spans="1:17" x14ac:dyDescent="0.25">
      <c r="A67" s="7" t="s">
        <v>89</v>
      </c>
      <c r="B67" s="7" t="s">
        <v>23</v>
      </c>
      <c r="C67" s="10" t="s">
        <v>18</v>
      </c>
      <c r="D67" s="8">
        <v>528945</v>
      </c>
      <c r="E67" s="9">
        <v>45176.761271238422</v>
      </c>
      <c r="F67" s="12">
        <f t="shared" si="1"/>
        <v>17.5</v>
      </c>
      <c r="G67" s="10" t="s">
        <v>446</v>
      </c>
      <c r="H67" s="16">
        <v>49</v>
      </c>
      <c r="I67" s="10" t="s">
        <v>29</v>
      </c>
      <c r="J67" s="10" t="s">
        <v>2</v>
      </c>
      <c r="K67" s="10" t="s">
        <v>1</v>
      </c>
      <c r="L67" s="8">
        <v>6</v>
      </c>
      <c r="M67" s="8">
        <v>0</v>
      </c>
      <c r="N67" s="8">
        <v>6</v>
      </c>
      <c r="O67" s="8">
        <v>3</v>
      </c>
      <c r="P67" s="8">
        <v>1</v>
      </c>
      <c r="Q67" s="8">
        <v>1.5</v>
      </c>
    </row>
    <row r="68" spans="1:17" x14ac:dyDescent="0.25">
      <c r="A68" s="7" t="s">
        <v>89</v>
      </c>
      <c r="B68" s="7" t="s">
        <v>23</v>
      </c>
      <c r="C68" s="10" t="s">
        <v>18</v>
      </c>
      <c r="D68" s="8">
        <v>530758</v>
      </c>
      <c r="E68" s="9">
        <v>45180.69235665509</v>
      </c>
      <c r="F68" s="12">
        <f t="shared" si="1"/>
        <v>17.5</v>
      </c>
      <c r="G68" s="10" t="s">
        <v>298</v>
      </c>
      <c r="H68" s="16">
        <v>40</v>
      </c>
      <c r="I68" s="10" t="s">
        <v>29</v>
      </c>
      <c r="J68" s="10" t="s">
        <v>2</v>
      </c>
      <c r="K68" s="10" t="s">
        <v>2</v>
      </c>
      <c r="L68" s="8">
        <v>0</v>
      </c>
      <c r="M68" s="8">
        <v>0</v>
      </c>
      <c r="N68" s="8">
        <v>6</v>
      </c>
      <c r="O68" s="8">
        <v>0</v>
      </c>
      <c r="P68" s="8">
        <v>10.4</v>
      </c>
      <c r="Q68" s="8">
        <v>1.1000000000000001</v>
      </c>
    </row>
    <row r="69" spans="1:17" x14ac:dyDescent="0.25">
      <c r="A69" s="7" t="s">
        <v>89</v>
      </c>
      <c r="B69" s="7" t="s">
        <v>23</v>
      </c>
      <c r="C69" s="10" t="s">
        <v>18</v>
      </c>
      <c r="D69" s="8">
        <v>523428</v>
      </c>
      <c r="E69" s="9">
        <v>45167.671523483798</v>
      </c>
      <c r="F69" s="12">
        <f t="shared" si="1"/>
        <v>17.3</v>
      </c>
      <c r="G69" s="10" t="s">
        <v>45</v>
      </c>
      <c r="H69" s="16">
        <v>40</v>
      </c>
      <c r="I69" s="10" t="s">
        <v>29</v>
      </c>
      <c r="J69" s="10" t="s">
        <v>2</v>
      </c>
      <c r="K69" s="10" t="s">
        <v>2</v>
      </c>
      <c r="L69" s="8">
        <v>0</v>
      </c>
      <c r="M69" s="8">
        <v>0</v>
      </c>
      <c r="N69" s="8">
        <v>6</v>
      </c>
      <c r="O69" s="8">
        <v>3</v>
      </c>
      <c r="P69" s="8">
        <v>6.8</v>
      </c>
      <c r="Q69" s="8">
        <v>1.5</v>
      </c>
    </row>
    <row r="70" spans="1:17" x14ac:dyDescent="0.25">
      <c r="A70" s="7" t="s">
        <v>89</v>
      </c>
      <c r="B70" s="7" t="s">
        <v>23</v>
      </c>
      <c r="C70" s="10" t="s">
        <v>18</v>
      </c>
      <c r="D70" s="8">
        <v>529752</v>
      </c>
      <c r="E70" s="9">
        <v>45178.798264988422</v>
      </c>
      <c r="F70" s="12">
        <f t="shared" si="1"/>
        <v>17.3</v>
      </c>
      <c r="G70" s="10" t="s">
        <v>593</v>
      </c>
      <c r="H70" s="16">
        <v>33</v>
      </c>
      <c r="I70" s="10" t="s">
        <v>29</v>
      </c>
      <c r="J70" s="10" t="s">
        <v>2</v>
      </c>
      <c r="K70" s="10" t="s">
        <v>2</v>
      </c>
      <c r="L70" s="8">
        <v>0</v>
      </c>
      <c r="M70" s="8">
        <v>0</v>
      </c>
      <c r="N70" s="8">
        <v>6</v>
      </c>
      <c r="O70" s="8">
        <v>3</v>
      </c>
      <c r="P70" s="8">
        <v>6.8</v>
      </c>
      <c r="Q70" s="8">
        <v>1.5</v>
      </c>
    </row>
    <row r="71" spans="1:17" x14ac:dyDescent="0.25">
      <c r="A71" s="7" t="s">
        <v>89</v>
      </c>
      <c r="B71" s="7" t="s">
        <v>23</v>
      </c>
      <c r="C71" s="10" t="s">
        <v>18</v>
      </c>
      <c r="D71" s="8">
        <v>525888</v>
      </c>
      <c r="E71" s="9">
        <v>45170.700564525461</v>
      </c>
      <c r="F71" s="12">
        <f t="shared" si="1"/>
        <v>17.2</v>
      </c>
      <c r="G71" s="10" t="s">
        <v>288</v>
      </c>
      <c r="H71" s="16">
        <v>30</v>
      </c>
      <c r="I71" s="10" t="s">
        <v>29</v>
      </c>
      <c r="J71" s="10" t="s">
        <v>2</v>
      </c>
      <c r="K71" s="10" t="s">
        <v>2</v>
      </c>
      <c r="L71" s="8">
        <v>0</v>
      </c>
      <c r="M71" s="8">
        <v>0</v>
      </c>
      <c r="N71" s="8">
        <v>6</v>
      </c>
      <c r="O71" s="8">
        <v>0</v>
      </c>
      <c r="P71" s="8">
        <v>11</v>
      </c>
      <c r="Q71" s="8">
        <v>0.2</v>
      </c>
    </row>
    <row r="72" spans="1:17" x14ac:dyDescent="0.25">
      <c r="A72" s="7" t="s">
        <v>89</v>
      </c>
      <c r="B72" s="7" t="s">
        <v>23</v>
      </c>
      <c r="C72" s="10" t="s">
        <v>18</v>
      </c>
      <c r="D72" s="8">
        <v>530811</v>
      </c>
      <c r="E72" s="9">
        <v>45180.705371284719</v>
      </c>
      <c r="F72" s="12">
        <f t="shared" si="1"/>
        <v>17</v>
      </c>
      <c r="G72" s="10" t="s">
        <v>424</v>
      </c>
      <c r="H72" s="16">
        <v>46</v>
      </c>
      <c r="I72" s="10" t="s">
        <v>29</v>
      </c>
      <c r="J72" s="10" t="s">
        <v>2</v>
      </c>
      <c r="K72" s="10" t="s">
        <v>1</v>
      </c>
      <c r="L72" s="8">
        <v>6</v>
      </c>
      <c r="M72" s="8">
        <v>0</v>
      </c>
      <c r="N72" s="8">
        <v>6</v>
      </c>
      <c r="O72" s="8">
        <v>0</v>
      </c>
      <c r="P72" s="8">
        <v>3.8</v>
      </c>
      <c r="Q72" s="8">
        <v>1.2</v>
      </c>
    </row>
    <row r="73" spans="1:17" x14ac:dyDescent="0.25">
      <c r="A73" s="7" t="s">
        <v>89</v>
      </c>
      <c r="B73" s="7" t="s">
        <v>23</v>
      </c>
      <c r="C73" s="10" t="s">
        <v>21</v>
      </c>
      <c r="D73" s="8">
        <v>530812</v>
      </c>
      <c r="E73" s="9">
        <v>45180.705443368053</v>
      </c>
      <c r="F73" s="12">
        <f t="shared" si="1"/>
        <v>17</v>
      </c>
      <c r="G73" s="10" t="s">
        <v>424</v>
      </c>
      <c r="H73" s="16">
        <v>46</v>
      </c>
      <c r="I73" s="10" t="s">
        <v>29</v>
      </c>
      <c r="J73" s="10" t="s">
        <v>2</v>
      </c>
      <c r="K73" s="10" t="s">
        <v>1</v>
      </c>
      <c r="L73" s="8">
        <v>6</v>
      </c>
      <c r="M73" s="8">
        <v>0</v>
      </c>
      <c r="N73" s="8">
        <v>6</v>
      </c>
      <c r="O73" s="8">
        <v>0</v>
      </c>
      <c r="P73" s="8">
        <v>3.8</v>
      </c>
      <c r="Q73" s="8">
        <v>1.2</v>
      </c>
    </row>
    <row r="74" spans="1:17" x14ac:dyDescent="0.25">
      <c r="A74" s="7" t="s">
        <v>89</v>
      </c>
      <c r="B74" s="7" t="s">
        <v>23</v>
      </c>
      <c r="C74" s="10" t="s">
        <v>18</v>
      </c>
      <c r="D74" s="8">
        <v>529377</v>
      </c>
      <c r="E74" s="9">
        <v>45177.714631770832</v>
      </c>
      <c r="F74" s="12">
        <f t="shared" si="1"/>
        <v>16.899999999999999</v>
      </c>
      <c r="G74" s="10" t="s">
        <v>142</v>
      </c>
      <c r="H74" s="16">
        <v>25</v>
      </c>
      <c r="I74" s="10" t="s">
        <v>29</v>
      </c>
      <c r="J74" s="10" t="s">
        <v>2</v>
      </c>
      <c r="K74" s="10" t="s">
        <v>1</v>
      </c>
      <c r="L74" s="8">
        <v>6</v>
      </c>
      <c r="M74" s="8">
        <v>0</v>
      </c>
      <c r="N74" s="8">
        <v>6</v>
      </c>
      <c r="O74" s="8">
        <v>3</v>
      </c>
      <c r="P74" s="8">
        <v>0.4</v>
      </c>
      <c r="Q74" s="8">
        <v>1.5</v>
      </c>
    </row>
    <row r="75" spans="1:17" x14ac:dyDescent="0.25">
      <c r="A75" s="7" t="s">
        <v>89</v>
      </c>
      <c r="B75" s="7" t="s">
        <v>23</v>
      </c>
      <c r="C75" s="10" t="s">
        <v>18</v>
      </c>
      <c r="D75" s="8">
        <v>524730</v>
      </c>
      <c r="E75" s="9">
        <v>45169.476165266198</v>
      </c>
      <c r="F75" s="12">
        <f t="shared" si="1"/>
        <v>16.899999999999999</v>
      </c>
      <c r="G75" s="10" t="s">
        <v>55</v>
      </c>
      <c r="H75" s="16">
        <v>30</v>
      </c>
      <c r="I75" s="10" t="s">
        <v>29</v>
      </c>
      <c r="J75" s="10" t="s">
        <v>2</v>
      </c>
      <c r="K75" s="10" t="s">
        <v>2</v>
      </c>
      <c r="L75" s="8">
        <v>0</v>
      </c>
      <c r="M75" s="8">
        <v>0</v>
      </c>
      <c r="N75" s="8">
        <v>6</v>
      </c>
      <c r="O75" s="8">
        <v>3</v>
      </c>
      <c r="P75" s="8">
        <v>6.4</v>
      </c>
      <c r="Q75" s="8">
        <v>1.5</v>
      </c>
    </row>
    <row r="76" spans="1:17" x14ac:dyDescent="0.25">
      <c r="A76" s="7" t="s">
        <v>89</v>
      </c>
      <c r="B76" s="7" t="s">
        <v>23</v>
      </c>
      <c r="C76" s="10" t="s">
        <v>18</v>
      </c>
      <c r="D76" s="8">
        <v>530042</v>
      </c>
      <c r="E76" s="9">
        <v>45179.811432696755</v>
      </c>
      <c r="F76" s="12">
        <f t="shared" si="1"/>
        <v>16.7</v>
      </c>
      <c r="G76" s="10" t="s">
        <v>82</v>
      </c>
      <c r="H76" s="16">
        <v>45</v>
      </c>
      <c r="I76" s="10" t="s">
        <v>29</v>
      </c>
      <c r="J76" s="10" t="s">
        <v>2</v>
      </c>
      <c r="K76" s="10" t="s">
        <v>2</v>
      </c>
      <c r="L76" s="8">
        <v>0</v>
      </c>
      <c r="M76" s="8">
        <v>0</v>
      </c>
      <c r="N76" s="8">
        <v>6</v>
      </c>
      <c r="O76" s="8">
        <v>3</v>
      </c>
      <c r="P76" s="8">
        <v>7.2</v>
      </c>
      <c r="Q76" s="8">
        <v>0.5</v>
      </c>
    </row>
    <row r="77" spans="1:17" x14ac:dyDescent="0.25">
      <c r="A77" s="7" t="s">
        <v>89</v>
      </c>
      <c r="B77" s="7" t="s">
        <v>23</v>
      </c>
      <c r="C77" s="10" t="s">
        <v>18</v>
      </c>
      <c r="D77" s="8">
        <v>530747</v>
      </c>
      <c r="E77" s="9">
        <v>45180.690472337963</v>
      </c>
      <c r="F77" s="12">
        <f t="shared" si="1"/>
        <v>16.7</v>
      </c>
      <c r="G77" s="10" t="s">
        <v>322</v>
      </c>
      <c r="H77" s="16">
        <v>24</v>
      </c>
      <c r="I77" s="10" t="s">
        <v>29</v>
      </c>
      <c r="J77" s="10" t="s">
        <v>2</v>
      </c>
      <c r="K77" s="10" t="s">
        <v>2</v>
      </c>
      <c r="L77" s="8">
        <v>0</v>
      </c>
      <c r="M77" s="8">
        <v>0</v>
      </c>
      <c r="N77" s="8">
        <v>6</v>
      </c>
      <c r="O77" s="8">
        <v>3</v>
      </c>
      <c r="P77" s="8">
        <v>6.2</v>
      </c>
      <c r="Q77" s="8">
        <v>1.5</v>
      </c>
    </row>
    <row r="78" spans="1:17" x14ac:dyDescent="0.25">
      <c r="A78" s="7" t="s">
        <v>89</v>
      </c>
      <c r="B78" s="7" t="s">
        <v>23</v>
      </c>
      <c r="C78" s="10" t="s">
        <v>18</v>
      </c>
      <c r="D78" s="8">
        <v>529789</v>
      </c>
      <c r="E78" s="9">
        <v>45178.899553541662</v>
      </c>
      <c r="F78" s="12">
        <f t="shared" si="1"/>
        <v>16.5</v>
      </c>
      <c r="G78" s="10" t="s">
        <v>303</v>
      </c>
      <c r="H78" s="16">
        <v>44</v>
      </c>
      <c r="I78" s="10" t="s">
        <v>29</v>
      </c>
      <c r="J78" s="10" t="s">
        <v>2</v>
      </c>
      <c r="K78" s="10" t="s">
        <v>2</v>
      </c>
      <c r="L78" s="8">
        <v>0</v>
      </c>
      <c r="M78" s="8">
        <v>0</v>
      </c>
      <c r="N78" s="8">
        <v>0</v>
      </c>
      <c r="O78" s="8">
        <v>3</v>
      </c>
      <c r="P78" s="8">
        <v>12</v>
      </c>
      <c r="Q78" s="8">
        <v>1.5</v>
      </c>
    </row>
    <row r="79" spans="1:17" x14ac:dyDescent="0.25">
      <c r="A79" s="7" t="s">
        <v>89</v>
      </c>
      <c r="B79" s="7" t="s">
        <v>23</v>
      </c>
      <c r="C79" s="10" t="s">
        <v>18</v>
      </c>
      <c r="D79" s="8">
        <v>531059</v>
      </c>
      <c r="E79" s="9">
        <v>45180.806390289348</v>
      </c>
      <c r="F79" s="12">
        <f t="shared" si="1"/>
        <v>16.3</v>
      </c>
      <c r="G79" s="10" t="s">
        <v>384</v>
      </c>
      <c r="H79" s="16">
        <v>53</v>
      </c>
      <c r="I79" s="10" t="s">
        <v>29</v>
      </c>
      <c r="J79" s="10" t="s">
        <v>2</v>
      </c>
      <c r="K79" s="10" t="s">
        <v>2</v>
      </c>
      <c r="L79" s="8">
        <v>0</v>
      </c>
      <c r="M79" s="8">
        <v>0</v>
      </c>
      <c r="N79" s="8">
        <v>6</v>
      </c>
      <c r="O79" s="8">
        <v>4</v>
      </c>
      <c r="P79" s="8">
        <v>4.8</v>
      </c>
      <c r="Q79" s="8">
        <v>1.5</v>
      </c>
    </row>
    <row r="80" spans="1:17" x14ac:dyDescent="0.25">
      <c r="A80" s="7" t="s">
        <v>89</v>
      </c>
      <c r="B80" s="7" t="s">
        <v>23</v>
      </c>
      <c r="C80" s="10" t="s">
        <v>18</v>
      </c>
      <c r="D80" s="8">
        <v>529472</v>
      </c>
      <c r="E80" s="9">
        <v>45177.87076957176</v>
      </c>
      <c r="F80" s="12">
        <f t="shared" si="1"/>
        <v>15.9</v>
      </c>
      <c r="G80" s="10" t="s">
        <v>242</v>
      </c>
      <c r="H80" s="16">
        <v>27</v>
      </c>
      <c r="I80" s="10" t="s">
        <v>29</v>
      </c>
      <c r="J80" s="10" t="s">
        <v>2</v>
      </c>
      <c r="K80" s="10" t="s">
        <v>2</v>
      </c>
      <c r="L80" s="8">
        <v>0</v>
      </c>
      <c r="M80" s="8">
        <v>0</v>
      </c>
      <c r="N80" s="8">
        <v>6</v>
      </c>
      <c r="O80" s="8">
        <v>3</v>
      </c>
      <c r="P80" s="8">
        <v>5.4</v>
      </c>
      <c r="Q80" s="8">
        <v>1.5</v>
      </c>
    </row>
    <row r="81" spans="1:17" x14ac:dyDescent="0.25">
      <c r="A81" s="7" t="s">
        <v>89</v>
      </c>
      <c r="B81" s="7" t="s">
        <v>23</v>
      </c>
      <c r="C81" s="10" t="s">
        <v>18</v>
      </c>
      <c r="D81" s="8">
        <v>529476</v>
      </c>
      <c r="E81" s="9">
        <v>45177.889454456017</v>
      </c>
      <c r="F81" s="12">
        <f t="shared" si="1"/>
        <v>15.8</v>
      </c>
      <c r="G81" s="10" t="s">
        <v>77</v>
      </c>
      <c r="H81" s="16">
        <v>30</v>
      </c>
      <c r="I81" s="10" t="s">
        <v>29</v>
      </c>
      <c r="J81" s="10" t="s">
        <v>2</v>
      </c>
      <c r="K81" s="10" t="s">
        <v>2</v>
      </c>
      <c r="L81" s="8">
        <v>0</v>
      </c>
      <c r="M81" s="8">
        <v>0</v>
      </c>
      <c r="N81" s="8">
        <v>6</v>
      </c>
      <c r="O81" s="8">
        <v>3</v>
      </c>
      <c r="P81" s="8">
        <v>6.8</v>
      </c>
      <c r="Q81" s="8">
        <v>0</v>
      </c>
    </row>
    <row r="82" spans="1:17" x14ac:dyDescent="0.25">
      <c r="A82" s="7" t="s">
        <v>89</v>
      </c>
      <c r="B82" s="7" t="s">
        <v>23</v>
      </c>
      <c r="C82" s="10" t="s">
        <v>18</v>
      </c>
      <c r="D82" s="8">
        <v>526435</v>
      </c>
      <c r="E82" s="9">
        <v>45172.79256671296</v>
      </c>
      <c r="F82" s="12">
        <f t="shared" si="1"/>
        <v>15.7</v>
      </c>
      <c r="G82" s="10" t="s">
        <v>201</v>
      </c>
      <c r="H82" s="16">
        <v>38</v>
      </c>
      <c r="I82" s="10" t="s">
        <v>29</v>
      </c>
      <c r="J82" s="10" t="s">
        <v>2</v>
      </c>
      <c r="K82" s="10" t="s">
        <v>2</v>
      </c>
      <c r="L82" s="8">
        <v>0</v>
      </c>
      <c r="M82" s="8">
        <v>0</v>
      </c>
      <c r="N82" s="8">
        <v>6</v>
      </c>
      <c r="O82" s="8">
        <v>3</v>
      </c>
      <c r="P82" s="8">
        <v>5.2</v>
      </c>
      <c r="Q82" s="8">
        <v>1.5</v>
      </c>
    </row>
    <row r="83" spans="1:17" x14ac:dyDescent="0.25">
      <c r="A83" s="7" t="s">
        <v>89</v>
      </c>
      <c r="B83" s="7" t="s">
        <v>23</v>
      </c>
      <c r="C83" s="10" t="s">
        <v>18</v>
      </c>
      <c r="D83" s="8">
        <v>527188</v>
      </c>
      <c r="E83" s="9">
        <v>45173.79590582176</v>
      </c>
      <c r="F83" s="12">
        <f t="shared" si="1"/>
        <v>15.6</v>
      </c>
      <c r="G83" s="10" t="s">
        <v>576</v>
      </c>
      <c r="H83" s="16">
        <v>34</v>
      </c>
      <c r="I83" s="10" t="s">
        <v>29</v>
      </c>
      <c r="J83" s="10" t="s">
        <v>2</v>
      </c>
      <c r="K83" s="10" t="s">
        <v>2</v>
      </c>
      <c r="L83" s="8">
        <v>0</v>
      </c>
      <c r="M83" s="8">
        <v>0</v>
      </c>
      <c r="N83" s="8">
        <v>6</v>
      </c>
      <c r="O83" s="8">
        <v>0</v>
      </c>
      <c r="P83" s="8">
        <v>9.6</v>
      </c>
      <c r="Q83" s="8">
        <v>0</v>
      </c>
    </row>
    <row r="84" spans="1:17" x14ac:dyDescent="0.25">
      <c r="A84" s="7" t="s">
        <v>89</v>
      </c>
      <c r="B84" s="7" t="s">
        <v>23</v>
      </c>
      <c r="C84" s="10" t="s">
        <v>18</v>
      </c>
      <c r="D84" s="8">
        <v>530792</v>
      </c>
      <c r="E84" s="9">
        <v>45180.703467314815</v>
      </c>
      <c r="F84" s="12">
        <f t="shared" si="1"/>
        <v>15.5</v>
      </c>
      <c r="G84" s="10" t="s">
        <v>206</v>
      </c>
      <c r="H84" s="16">
        <v>26</v>
      </c>
      <c r="I84" s="10" t="s">
        <v>29</v>
      </c>
      <c r="J84" s="10" t="s">
        <v>2</v>
      </c>
      <c r="K84" s="10" t="s">
        <v>1</v>
      </c>
      <c r="L84" s="8">
        <v>6</v>
      </c>
      <c r="M84" s="8">
        <v>0</v>
      </c>
      <c r="N84" s="8">
        <v>6</v>
      </c>
      <c r="O84" s="8">
        <v>0</v>
      </c>
      <c r="P84" s="8">
        <v>2</v>
      </c>
      <c r="Q84" s="8">
        <v>1.5</v>
      </c>
    </row>
    <row r="85" spans="1:17" x14ac:dyDescent="0.25">
      <c r="A85" s="7" t="s">
        <v>89</v>
      </c>
      <c r="B85" s="7" t="s">
        <v>23</v>
      </c>
      <c r="C85" s="10" t="s">
        <v>18</v>
      </c>
      <c r="D85" s="8">
        <v>529504</v>
      </c>
      <c r="E85" s="9">
        <v>45178.030045902779</v>
      </c>
      <c r="F85" s="12">
        <f t="shared" si="1"/>
        <v>15.3</v>
      </c>
      <c r="G85" s="10" t="s">
        <v>463</v>
      </c>
      <c r="H85" s="16">
        <v>43</v>
      </c>
      <c r="I85" s="10" t="s">
        <v>29</v>
      </c>
      <c r="J85" s="10" t="s">
        <v>2</v>
      </c>
      <c r="K85" s="10" t="s">
        <v>2</v>
      </c>
      <c r="L85" s="8">
        <v>0</v>
      </c>
      <c r="M85" s="8">
        <v>0</v>
      </c>
      <c r="N85" s="8">
        <v>6</v>
      </c>
      <c r="O85" s="8">
        <v>3</v>
      </c>
      <c r="P85" s="8">
        <v>4.8</v>
      </c>
      <c r="Q85" s="8">
        <v>1.5</v>
      </c>
    </row>
    <row r="86" spans="1:17" x14ac:dyDescent="0.25">
      <c r="A86" s="7" t="s">
        <v>89</v>
      </c>
      <c r="B86" s="7" t="s">
        <v>23</v>
      </c>
      <c r="C86" s="10" t="s">
        <v>18</v>
      </c>
      <c r="D86" s="8">
        <v>531303</v>
      </c>
      <c r="E86" s="9">
        <v>45180.978794930554</v>
      </c>
      <c r="F86" s="12">
        <f t="shared" si="1"/>
        <v>15.3</v>
      </c>
      <c r="G86" s="10" t="s">
        <v>543</v>
      </c>
      <c r="H86" s="16">
        <v>40</v>
      </c>
      <c r="I86" s="10" t="s">
        <v>29</v>
      </c>
      <c r="J86" s="10" t="s">
        <v>2</v>
      </c>
      <c r="K86" s="10" t="s">
        <v>2</v>
      </c>
      <c r="L86" s="8">
        <v>0</v>
      </c>
      <c r="M86" s="8">
        <v>0</v>
      </c>
      <c r="N86" s="8">
        <v>6</v>
      </c>
      <c r="O86" s="8">
        <v>3</v>
      </c>
      <c r="P86" s="8">
        <v>4.8</v>
      </c>
      <c r="Q86" s="8">
        <v>1.5</v>
      </c>
    </row>
    <row r="87" spans="1:17" x14ac:dyDescent="0.25">
      <c r="A87" s="7" t="s">
        <v>89</v>
      </c>
      <c r="B87" s="7" t="s">
        <v>23</v>
      </c>
      <c r="C87" s="10" t="s">
        <v>18</v>
      </c>
      <c r="D87" s="8">
        <v>527968</v>
      </c>
      <c r="E87" s="9">
        <v>45174.775544710646</v>
      </c>
      <c r="F87" s="12">
        <f t="shared" si="1"/>
        <v>15.3</v>
      </c>
      <c r="G87" s="10" t="s">
        <v>216</v>
      </c>
      <c r="H87" s="16">
        <v>28</v>
      </c>
      <c r="I87" s="10" t="s">
        <v>29</v>
      </c>
      <c r="J87" s="10" t="s">
        <v>2</v>
      </c>
      <c r="K87" s="10" t="s">
        <v>2</v>
      </c>
      <c r="L87" s="8">
        <v>0</v>
      </c>
      <c r="M87" s="8">
        <v>0</v>
      </c>
      <c r="N87" s="8">
        <v>6</v>
      </c>
      <c r="O87" s="8">
        <v>3</v>
      </c>
      <c r="P87" s="8">
        <v>4.8</v>
      </c>
      <c r="Q87" s="8">
        <v>1.5</v>
      </c>
    </row>
    <row r="88" spans="1:17" x14ac:dyDescent="0.25">
      <c r="A88" s="7" t="s">
        <v>89</v>
      </c>
      <c r="B88" s="7" t="s">
        <v>23</v>
      </c>
      <c r="C88" s="10" t="s">
        <v>18</v>
      </c>
      <c r="D88" s="8">
        <v>529585</v>
      </c>
      <c r="E88" s="9">
        <v>45178.399575057869</v>
      </c>
      <c r="F88" s="12">
        <f t="shared" si="1"/>
        <v>15.3</v>
      </c>
      <c r="G88" s="10" t="s">
        <v>332</v>
      </c>
      <c r="H88" s="16">
        <v>27</v>
      </c>
      <c r="I88" s="10" t="s">
        <v>29</v>
      </c>
      <c r="J88" s="10" t="s">
        <v>2</v>
      </c>
      <c r="K88" s="10" t="s">
        <v>2</v>
      </c>
      <c r="L88" s="8">
        <v>0</v>
      </c>
      <c r="M88" s="8">
        <v>0</v>
      </c>
      <c r="N88" s="8">
        <v>6</v>
      </c>
      <c r="O88" s="8">
        <v>3</v>
      </c>
      <c r="P88" s="8">
        <v>4.8</v>
      </c>
      <c r="Q88" s="8">
        <v>1.5</v>
      </c>
    </row>
    <row r="89" spans="1:17" x14ac:dyDescent="0.25">
      <c r="A89" s="7" t="s">
        <v>89</v>
      </c>
      <c r="B89" s="7" t="s">
        <v>23</v>
      </c>
      <c r="C89" s="10" t="s">
        <v>18</v>
      </c>
      <c r="D89" s="8">
        <v>530220</v>
      </c>
      <c r="E89" s="9">
        <v>45180.344198101848</v>
      </c>
      <c r="F89" s="12">
        <f t="shared" si="1"/>
        <v>15.3</v>
      </c>
      <c r="G89" s="10" t="s">
        <v>60</v>
      </c>
      <c r="H89" s="16">
        <v>27</v>
      </c>
      <c r="I89" s="10" t="s">
        <v>29</v>
      </c>
      <c r="J89" s="10" t="s">
        <v>2</v>
      </c>
      <c r="K89" s="10" t="s">
        <v>2</v>
      </c>
      <c r="L89" s="8">
        <v>0</v>
      </c>
      <c r="M89" s="8">
        <v>0</v>
      </c>
      <c r="N89" s="8">
        <v>6</v>
      </c>
      <c r="O89" s="8">
        <v>3</v>
      </c>
      <c r="P89" s="8">
        <v>4.8</v>
      </c>
      <c r="Q89" s="8">
        <v>1.5</v>
      </c>
    </row>
    <row r="90" spans="1:17" x14ac:dyDescent="0.25">
      <c r="A90" s="7" t="s">
        <v>89</v>
      </c>
      <c r="B90" s="7" t="s">
        <v>23</v>
      </c>
      <c r="C90" s="10" t="s">
        <v>18</v>
      </c>
      <c r="D90" s="8">
        <v>531300</v>
      </c>
      <c r="E90" s="9">
        <v>45180.976396122685</v>
      </c>
      <c r="F90" s="12">
        <f t="shared" si="1"/>
        <v>15.3</v>
      </c>
      <c r="G90" s="10" t="s">
        <v>438</v>
      </c>
      <c r="H90" s="16">
        <v>27</v>
      </c>
      <c r="I90" s="10" t="s">
        <v>29</v>
      </c>
      <c r="J90" s="10" t="s">
        <v>2</v>
      </c>
      <c r="K90" s="10" t="s">
        <v>2</v>
      </c>
      <c r="L90" s="8">
        <v>0</v>
      </c>
      <c r="M90" s="8">
        <v>0</v>
      </c>
      <c r="N90" s="8">
        <v>6</v>
      </c>
      <c r="O90" s="8">
        <v>3</v>
      </c>
      <c r="P90" s="8">
        <v>4.8</v>
      </c>
      <c r="Q90" s="8">
        <v>1.5</v>
      </c>
    </row>
    <row r="91" spans="1:17" x14ac:dyDescent="0.25">
      <c r="A91" s="7" t="s">
        <v>89</v>
      </c>
      <c r="B91" s="7" t="s">
        <v>23</v>
      </c>
      <c r="C91" s="10" t="s">
        <v>18</v>
      </c>
      <c r="D91" s="8">
        <v>523577</v>
      </c>
      <c r="E91" s="9">
        <v>45167.864342604167</v>
      </c>
      <c r="F91" s="12">
        <f t="shared" si="1"/>
        <v>15.2</v>
      </c>
      <c r="G91" s="10" t="s">
        <v>554</v>
      </c>
      <c r="H91" s="16">
        <v>34</v>
      </c>
      <c r="I91" s="10" t="s">
        <v>29</v>
      </c>
      <c r="J91" s="10" t="s">
        <v>2</v>
      </c>
      <c r="K91" s="10" t="s">
        <v>2</v>
      </c>
      <c r="L91" s="8">
        <v>0</v>
      </c>
      <c r="M91" s="8">
        <v>0</v>
      </c>
      <c r="N91" s="8">
        <v>0</v>
      </c>
      <c r="O91" s="8">
        <v>3</v>
      </c>
      <c r="P91" s="8">
        <v>12</v>
      </c>
      <c r="Q91" s="8">
        <v>0.2</v>
      </c>
    </row>
    <row r="92" spans="1:17" x14ac:dyDescent="0.25">
      <c r="A92" s="7" t="s">
        <v>89</v>
      </c>
      <c r="B92" s="7" t="s">
        <v>23</v>
      </c>
      <c r="C92" s="10" t="s">
        <v>18</v>
      </c>
      <c r="D92" s="8">
        <v>529477</v>
      </c>
      <c r="E92" s="9">
        <v>45177.902699363425</v>
      </c>
      <c r="F92" s="12">
        <f t="shared" si="1"/>
        <v>15.1</v>
      </c>
      <c r="G92" s="10" t="s">
        <v>291</v>
      </c>
      <c r="H92" s="16">
        <v>25</v>
      </c>
      <c r="I92" s="10" t="s">
        <v>29</v>
      </c>
      <c r="J92" s="10" t="s">
        <v>2</v>
      </c>
      <c r="K92" s="10" t="s">
        <v>1</v>
      </c>
      <c r="L92" s="8">
        <v>6</v>
      </c>
      <c r="M92" s="8">
        <v>0</v>
      </c>
      <c r="N92" s="8">
        <v>6</v>
      </c>
      <c r="O92" s="8">
        <v>0</v>
      </c>
      <c r="P92" s="8">
        <v>1.6</v>
      </c>
      <c r="Q92" s="8">
        <v>1.5</v>
      </c>
    </row>
    <row r="93" spans="1:17" x14ac:dyDescent="0.25">
      <c r="A93" s="7" t="s">
        <v>89</v>
      </c>
      <c r="B93" s="7" t="s">
        <v>23</v>
      </c>
      <c r="C93" s="10" t="s">
        <v>18</v>
      </c>
      <c r="D93" s="8">
        <v>530472</v>
      </c>
      <c r="E93" s="9">
        <v>45180.522723194445</v>
      </c>
      <c r="F93" s="12">
        <f t="shared" si="1"/>
        <v>15.1</v>
      </c>
      <c r="G93" s="10" t="s">
        <v>66</v>
      </c>
      <c r="H93" s="16">
        <v>58</v>
      </c>
      <c r="I93" s="10" t="s">
        <v>29</v>
      </c>
      <c r="J93" s="10" t="s">
        <v>2</v>
      </c>
      <c r="K93" s="10" t="s">
        <v>2</v>
      </c>
      <c r="L93" s="8">
        <v>0</v>
      </c>
      <c r="M93" s="8">
        <v>0</v>
      </c>
      <c r="N93" s="8">
        <v>6</v>
      </c>
      <c r="O93" s="8">
        <v>3</v>
      </c>
      <c r="P93" s="8">
        <v>4.5999999999999996</v>
      </c>
      <c r="Q93" s="8">
        <v>1.5</v>
      </c>
    </row>
    <row r="94" spans="1:17" x14ac:dyDescent="0.25">
      <c r="A94" s="7" t="s">
        <v>89</v>
      </c>
      <c r="B94" s="7" t="s">
        <v>23</v>
      </c>
      <c r="C94" s="10" t="s">
        <v>18</v>
      </c>
      <c r="D94" s="8">
        <v>531134</v>
      </c>
      <c r="E94" s="9">
        <v>45180.864110393515</v>
      </c>
      <c r="F94" s="12">
        <f t="shared" si="1"/>
        <v>15</v>
      </c>
      <c r="G94" s="10" t="s">
        <v>237</v>
      </c>
      <c r="H94" s="16">
        <v>26</v>
      </c>
      <c r="I94" s="10" t="s">
        <v>29</v>
      </c>
      <c r="J94" s="10" t="s">
        <v>2</v>
      </c>
      <c r="K94" s="10" t="s">
        <v>1</v>
      </c>
      <c r="L94" s="8">
        <v>6</v>
      </c>
      <c r="M94" s="8">
        <v>0</v>
      </c>
      <c r="N94" s="8">
        <v>6</v>
      </c>
      <c r="O94" s="8">
        <v>0</v>
      </c>
      <c r="P94" s="8">
        <v>1.6</v>
      </c>
      <c r="Q94" s="8">
        <v>1.4</v>
      </c>
    </row>
    <row r="95" spans="1:17" x14ac:dyDescent="0.25">
      <c r="A95" s="7" t="s">
        <v>89</v>
      </c>
      <c r="B95" s="7" t="s">
        <v>23</v>
      </c>
      <c r="C95" s="10" t="s">
        <v>18</v>
      </c>
      <c r="D95" s="8">
        <v>525606</v>
      </c>
      <c r="E95" s="9">
        <v>45170.510958333332</v>
      </c>
      <c r="F95" s="12">
        <f t="shared" si="1"/>
        <v>14.9</v>
      </c>
      <c r="G95" s="10" t="s">
        <v>307</v>
      </c>
      <c r="H95" s="16">
        <v>29</v>
      </c>
      <c r="I95" s="10" t="s">
        <v>29</v>
      </c>
      <c r="J95" s="10" t="s">
        <v>2</v>
      </c>
      <c r="K95" s="10" t="s">
        <v>2</v>
      </c>
      <c r="L95" s="8">
        <v>0</v>
      </c>
      <c r="M95" s="8">
        <v>0</v>
      </c>
      <c r="N95" s="8">
        <v>6</v>
      </c>
      <c r="O95" s="8">
        <v>3</v>
      </c>
      <c r="P95" s="8">
        <v>4.8</v>
      </c>
      <c r="Q95" s="8">
        <v>1.1000000000000001</v>
      </c>
    </row>
    <row r="96" spans="1:17" x14ac:dyDescent="0.25">
      <c r="A96" s="7" t="s">
        <v>89</v>
      </c>
      <c r="B96" s="7" t="s">
        <v>23</v>
      </c>
      <c r="C96" s="10" t="s">
        <v>18</v>
      </c>
      <c r="D96" s="8">
        <v>529593</v>
      </c>
      <c r="E96" s="9">
        <v>45178.468238796297</v>
      </c>
      <c r="F96" s="12">
        <f t="shared" si="1"/>
        <v>14.9</v>
      </c>
      <c r="G96" s="10" t="s">
        <v>512</v>
      </c>
      <c r="H96" s="16">
        <v>39</v>
      </c>
      <c r="I96" s="10" t="s">
        <v>29</v>
      </c>
      <c r="J96" s="10" t="s">
        <v>2</v>
      </c>
      <c r="K96" s="10" t="s">
        <v>2</v>
      </c>
      <c r="L96" s="8">
        <v>0</v>
      </c>
      <c r="M96" s="8">
        <v>0</v>
      </c>
      <c r="N96" s="8">
        <v>6</v>
      </c>
      <c r="O96" s="8">
        <v>3</v>
      </c>
      <c r="P96" s="8">
        <v>4.4000000000000004</v>
      </c>
      <c r="Q96" s="8">
        <v>1.5</v>
      </c>
    </row>
    <row r="97" spans="1:17" x14ac:dyDescent="0.25">
      <c r="A97" s="7" t="s">
        <v>89</v>
      </c>
      <c r="B97" s="7" t="s">
        <v>23</v>
      </c>
      <c r="C97" s="10" t="s">
        <v>18</v>
      </c>
      <c r="D97" s="8">
        <v>527615</v>
      </c>
      <c r="E97" s="9">
        <v>45174.487264687501</v>
      </c>
      <c r="F97" s="12">
        <f t="shared" si="1"/>
        <v>14.7</v>
      </c>
      <c r="G97" s="10" t="s">
        <v>402</v>
      </c>
      <c r="H97" s="16">
        <v>35</v>
      </c>
      <c r="I97" s="10" t="s">
        <v>29</v>
      </c>
      <c r="J97" s="10" t="s">
        <v>1</v>
      </c>
      <c r="K97" s="10" t="s">
        <v>2</v>
      </c>
      <c r="L97" s="8">
        <v>0</v>
      </c>
      <c r="M97" s="8">
        <v>0</v>
      </c>
      <c r="N97" s="8">
        <v>6</v>
      </c>
      <c r="O97" s="8">
        <v>0</v>
      </c>
      <c r="P97" s="8">
        <v>7.2</v>
      </c>
      <c r="Q97" s="8">
        <v>1.5</v>
      </c>
    </row>
    <row r="98" spans="1:17" x14ac:dyDescent="0.25">
      <c r="A98" s="7" t="s">
        <v>89</v>
      </c>
      <c r="B98" s="7" t="s">
        <v>23</v>
      </c>
      <c r="C98" s="10" t="s">
        <v>18</v>
      </c>
      <c r="D98" s="8">
        <v>525830</v>
      </c>
      <c r="E98" s="9">
        <v>45170.667487708335</v>
      </c>
      <c r="F98" s="12">
        <f t="shared" ref="F98:F129" si="2">SUM(L98:Q98)</f>
        <v>14.7</v>
      </c>
      <c r="G98" s="10" t="s">
        <v>217</v>
      </c>
      <c r="H98" s="16">
        <v>27</v>
      </c>
      <c r="I98" s="10" t="s">
        <v>29</v>
      </c>
      <c r="J98" s="10" t="s">
        <v>2</v>
      </c>
      <c r="K98" s="10" t="s">
        <v>2</v>
      </c>
      <c r="L98" s="8">
        <v>0</v>
      </c>
      <c r="M98" s="8">
        <v>0</v>
      </c>
      <c r="N98" s="8">
        <v>6</v>
      </c>
      <c r="O98" s="8">
        <v>0</v>
      </c>
      <c r="P98" s="8">
        <v>7.2</v>
      </c>
      <c r="Q98" s="8">
        <v>1.5</v>
      </c>
    </row>
    <row r="99" spans="1:17" x14ac:dyDescent="0.25">
      <c r="A99" s="7" t="s">
        <v>89</v>
      </c>
      <c r="B99" s="7" t="s">
        <v>23</v>
      </c>
      <c r="C99" s="10" t="s">
        <v>18</v>
      </c>
      <c r="D99" s="8">
        <v>524489</v>
      </c>
      <c r="E99" s="9">
        <v>45168.984715347222</v>
      </c>
      <c r="F99" s="12">
        <f t="shared" si="2"/>
        <v>14.7</v>
      </c>
      <c r="G99" s="10" t="s">
        <v>213</v>
      </c>
      <c r="H99" s="16">
        <v>24</v>
      </c>
      <c r="I99" s="10" t="s">
        <v>29</v>
      </c>
      <c r="J99" s="10" t="s">
        <v>2</v>
      </c>
      <c r="K99" s="10" t="s">
        <v>2</v>
      </c>
      <c r="L99" s="8">
        <v>0</v>
      </c>
      <c r="M99" s="8">
        <v>0</v>
      </c>
      <c r="N99" s="8">
        <v>6</v>
      </c>
      <c r="O99" s="8">
        <v>0</v>
      </c>
      <c r="P99" s="8">
        <v>7.2</v>
      </c>
      <c r="Q99" s="8">
        <v>1.5</v>
      </c>
    </row>
    <row r="100" spans="1:17" x14ac:dyDescent="0.25">
      <c r="A100" s="7" t="s">
        <v>89</v>
      </c>
      <c r="B100" s="7" t="s">
        <v>23</v>
      </c>
      <c r="C100" s="10" t="s">
        <v>18</v>
      </c>
      <c r="D100" s="8">
        <v>530742</v>
      </c>
      <c r="E100" s="9">
        <v>45180.688436643519</v>
      </c>
      <c r="F100" s="12">
        <f t="shared" si="2"/>
        <v>14.3</v>
      </c>
      <c r="G100" s="10" t="s">
        <v>165</v>
      </c>
      <c r="H100" s="16">
        <v>26</v>
      </c>
      <c r="I100" s="10" t="s">
        <v>29</v>
      </c>
      <c r="J100" s="10" t="s">
        <v>2</v>
      </c>
      <c r="K100" s="10" t="s">
        <v>2</v>
      </c>
      <c r="L100" s="8">
        <v>0</v>
      </c>
      <c r="M100" s="8">
        <v>0</v>
      </c>
      <c r="N100" s="8">
        <v>6</v>
      </c>
      <c r="O100" s="8">
        <v>3</v>
      </c>
      <c r="P100" s="8">
        <v>3.8</v>
      </c>
      <c r="Q100" s="8">
        <v>1.5</v>
      </c>
    </row>
    <row r="101" spans="1:17" x14ac:dyDescent="0.25">
      <c r="A101" s="7" t="s">
        <v>89</v>
      </c>
      <c r="B101" s="7" t="s">
        <v>23</v>
      </c>
      <c r="C101" s="10" t="s">
        <v>18</v>
      </c>
      <c r="D101" s="8">
        <v>524393</v>
      </c>
      <c r="E101" s="9">
        <v>45168.806742395835</v>
      </c>
      <c r="F101" s="12">
        <f t="shared" si="2"/>
        <v>14.1</v>
      </c>
      <c r="G101" s="10" t="s">
        <v>189</v>
      </c>
      <c r="H101" s="16">
        <v>27</v>
      </c>
      <c r="I101" s="10" t="s">
        <v>29</v>
      </c>
      <c r="J101" s="10" t="s">
        <v>2</v>
      </c>
      <c r="K101" s="10" t="s">
        <v>2</v>
      </c>
      <c r="L101" s="8">
        <v>0</v>
      </c>
      <c r="M101" s="8">
        <v>0</v>
      </c>
      <c r="N101" s="8">
        <v>6</v>
      </c>
      <c r="O101" s="8">
        <v>3</v>
      </c>
      <c r="P101" s="8">
        <v>3.6</v>
      </c>
      <c r="Q101" s="8">
        <v>1.5</v>
      </c>
    </row>
    <row r="102" spans="1:17" x14ac:dyDescent="0.25">
      <c r="A102" s="7" t="s">
        <v>89</v>
      </c>
      <c r="B102" s="7" t="s">
        <v>23</v>
      </c>
      <c r="C102" s="10" t="s">
        <v>18</v>
      </c>
      <c r="D102" s="8">
        <v>524466</v>
      </c>
      <c r="E102" s="9">
        <v>45168.94245505787</v>
      </c>
      <c r="F102" s="12">
        <f t="shared" si="2"/>
        <v>14.1</v>
      </c>
      <c r="G102" s="10" t="s">
        <v>224</v>
      </c>
      <c r="H102" s="16">
        <v>26</v>
      </c>
      <c r="I102" s="10" t="s">
        <v>29</v>
      </c>
      <c r="J102" s="10" t="s">
        <v>2</v>
      </c>
      <c r="K102" s="10" t="s">
        <v>2</v>
      </c>
      <c r="L102" s="8">
        <v>0</v>
      </c>
      <c r="M102" s="8">
        <v>0</v>
      </c>
      <c r="N102" s="8">
        <v>6</v>
      </c>
      <c r="O102" s="8">
        <v>3</v>
      </c>
      <c r="P102" s="8">
        <v>3.6</v>
      </c>
      <c r="Q102" s="8">
        <v>1.5</v>
      </c>
    </row>
    <row r="103" spans="1:17" x14ac:dyDescent="0.25">
      <c r="A103" s="7" t="s">
        <v>89</v>
      </c>
      <c r="B103" s="7" t="s">
        <v>23</v>
      </c>
      <c r="C103" s="10" t="s">
        <v>18</v>
      </c>
      <c r="D103" s="8">
        <v>526791</v>
      </c>
      <c r="E103" s="9">
        <v>45173.496713611108</v>
      </c>
      <c r="F103" s="12">
        <f t="shared" si="2"/>
        <v>14.1</v>
      </c>
      <c r="G103" s="10" t="s">
        <v>415</v>
      </c>
      <c r="H103" s="16">
        <v>24</v>
      </c>
      <c r="I103" s="10" t="s">
        <v>29</v>
      </c>
      <c r="J103" s="10" t="s">
        <v>2</v>
      </c>
      <c r="K103" s="10" t="s">
        <v>2</v>
      </c>
      <c r="L103" s="8">
        <v>0</v>
      </c>
      <c r="M103" s="8">
        <v>0</v>
      </c>
      <c r="N103" s="8">
        <v>6</v>
      </c>
      <c r="O103" s="8">
        <v>3</v>
      </c>
      <c r="P103" s="8">
        <v>3.6</v>
      </c>
      <c r="Q103" s="8">
        <v>1.5</v>
      </c>
    </row>
    <row r="104" spans="1:17" x14ac:dyDescent="0.25">
      <c r="A104" s="7" t="s">
        <v>89</v>
      </c>
      <c r="B104" s="7" t="s">
        <v>23</v>
      </c>
      <c r="C104" s="10" t="s">
        <v>18</v>
      </c>
      <c r="D104" s="8">
        <v>528693</v>
      </c>
      <c r="E104" s="9">
        <v>45175.962174629625</v>
      </c>
      <c r="F104" s="12">
        <f t="shared" si="2"/>
        <v>14</v>
      </c>
      <c r="G104" s="10" t="s">
        <v>131</v>
      </c>
      <c r="H104" s="16">
        <v>32</v>
      </c>
      <c r="I104" s="10" t="s">
        <v>29</v>
      </c>
      <c r="J104" s="10" t="s">
        <v>2</v>
      </c>
      <c r="K104" s="10" t="s">
        <v>2</v>
      </c>
      <c r="L104" s="8">
        <v>0</v>
      </c>
      <c r="M104" s="8">
        <v>0</v>
      </c>
      <c r="N104" s="8">
        <v>6</v>
      </c>
      <c r="O104" s="8">
        <v>3</v>
      </c>
      <c r="P104" s="8">
        <v>5</v>
      </c>
      <c r="Q104" s="8">
        <v>0</v>
      </c>
    </row>
    <row r="105" spans="1:17" x14ac:dyDescent="0.25">
      <c r="A105" s="7" t="s">
        <v>89</v>
      </c>
      <c r="B105" s="7" t="s">
        <v>23</v>
      </c>
      <c r="C105" s="10" t="s">
        <v>18</v>
      </c>
      <c r="D105" s="8">
        <v>524482</v>
      </c>
      <c r="E105" s="9">
        <v>45168.981065335647</v>
      </c>
      <c r="F105" s="12">
        <f t="shared" si="2"/>
        <v>13.9</v>
      </c>
      <c r="G105" s="10" t="s">
        <v>421</v>
      </c>
      <c r="H105" s="16">
        <v>52</v>
      </c>
      <c r="I105" s="10" t="s">
        <v>29</v>
      </c>
      <c r="J105" s="10" t="s">
        <v>2</v>
      </c>
      <c r="K105" s="10" t="s">
        <v>2</v>
      </c>
      <c r="L105" s="8">
        <v>0</v>
      </c>
      <c r="M105" s="8">
        <v>0</v>
      </c>
      <c r="N105" s="8">
        <v>6</v>
      </c>
      <c r="O105" s="8">
        <v>3</v>
      </c>
      <c r="P105" s="8">
        <v>3.4</v>
      </c>
      <c r="Q105" s="8">
        <v>1.5</v>
      </c>
    </row>
    <row r="106" spans="1:17" x14ac:dyDescent="0.25">
      <c r="A106" s="7" t="s">
        <v>89</v>
      </c>
      <c r="B106" s="7" t="s">
        <v>23</v>
      </c>
      <c r="C106" s="10" t="s">
        <v>18</v>
      </c>
      <c r="D106" s="8">
        <v>529327</v>
      </c>
      <c r="E106" s="9">
        <v>45177.621764178242</v>
      </c>
      <c r="F106" s="12">
        <f t="shared" si="2"/>
        <v>13.7</v>
      </c>
      <c r="G106" s="10" t="s">
        <v>324</v>
      </c>
      <c r="H106" s="16">
        <v>28</v>
      </c>
      <c r="I106" s="10" t="s">
        <v>29</v>
      </c>
      <c r="J106" s="10" t="s">
        <v>2</v>
      </c>
      <c r="K106" s="10" t="s">
        <v>2</v>
      </c>
      <c r="L106" s="8">
        <v>0</v>
      </c>
      <c r="M106" s="8">
        <v>0</v>
      </c>
      <c r="N106" s="8">
        <v>6</v>
      </c>
      <c r="O106" s="8">
        <v>3</v>
      </c>
      <c r="P106" s="8">
        <v>3.2</v>
      </c>
      <c r="Q106" s="8">
        <v>1.5</v>
      </c>
    </row>
    <row r="107" spans="1:17" x14ac:dyDescent="0.25">
      <c r="A107" s="7" t="s">
        <v>89</v>
      </c>
      <c r="B107" s="7" t="s">
        <v>23</v>
      </c>
      <c r="C107" s="10" t="s">
        <v>18</v>
      </c>
      <c r="D107" s="8">
        <v>524338</v>
      </c>
      <c r="E107" s="9">
        <v>45168.789656423607</v>
      </c>
      <c r="F107" s="12">
        <f t="shared" si="2"/>
        <v>13.7</v>
      </c>
      <c r="G107" s="10" t="s">
        <v>251</v>
      </c>
      <c r="H107" s="16">
        <v>25</v>
      </c>
      <c r="I107" s="10" t="s">
        <v>29</v>
      </c>
      <c r="J107" s="10" t="s">
        <v>2</v>
      </c>
      <c r="K107" s="10" t="s">
        <v>2</v>
      </c>
      <c r="L107" s="8">
        <v>0</v>
      </c>
      <c r="M107" s="8">
        <v>0</v>
      </c>
      <c r="N107" s="8">
        <v>6</v>
      </c>
      <c r="O107" s="8">
        <v>3</v>
      </c>
      <c r="P107" s="8">
        <v>3.2</v>
      </c>
      <c r="Q107" s="8">
        <v>1.5</v>
      </c>
    </row>
    <row r="108" spans="1:17" x14ac:dyDescent="0.25">
      <c r="A108" s="7" t="s">
        <v>89</v>
      </c>
      <c r="B108" s="7" t="s">
        <v>23</v>
      </c>
      <c r="C108" s="10" t="s">
        <v>18</v>
      </c>
      <c r="D108" s="8">
        <v>525030</v>
      </c>
      <c r="E108" s="9">
        <v>45169.6944902662</v>
      </c>
      <c r="F108" s="12">
        <f t="shared" si="2"/>
        <v>13.6</v>
      </c>
      <c r="G108" s="10" t="s">
        <v>317</v>
      </c>
      <c r="H108" s="16">
        <v>29</v>
      </c>
      <c r="I108" s="10" t="s">
        <v>29</v>
      </c>
      <c r="J108" s="10" t="s">
        <v>2</v>
      </c>
      <c r="K108" s="10" t="s">
        <v>1</v>
      </c>
      <c r="L108" s="8">
        <v>6</v>
      </c>
      <c r="M108" s="8">
        <v>0</v>
      </c>
      <c r="N108" s="8">
        <v>6</v>
      </c>
      <c r="O108" s="8">
        <v>0</v>
      </c>
      <c r="P108" s="8">
        <v>0.2</v>
      </c>
      <c r="Q108" s="8">
        <v>1.4</v>
      </c>
    </row>
    <row r="109" spans="1:17" x14ac:dyDescent="0.25">
      <c r="A109" s="7" t="s">
        <v>89</v>
      </c>
      <c r="B109" s="7" t="s">
        <v>23</v>
      </c>
      <c r="C109" s="10" t="s">
        <v>18</v>
      </c>
      <c r="D109" s="8">
        <v>525024</v>
      </c>
      <c r="E109" s="9">
        <v>45169.68719582176</v>
      </c>
      <c r="F109" s="12">
        <f t="shared" si="2"/>
        <v>13.5</v>
      </c>
      <c r="G109" s="10" t="s">
        <v>541</v>
      </c>
      <c r="H109" s="16">
        <v>38</v>
      </c>
      <c r="I109" s="10" t="s">
        <v>29</v>
      </c>
      <c r="J109" s="10" t="s">
        <v>2</v>
      </c>
      <c r="K109" s="10" t="s">
        <v>2</v>
      </c>
      <c r="L109" s="8">
        <v>0</v>
      </c>
      <c r="M109" s="8">
        <v>0</v>
      </c>
      <c r="N109" s="8">
        <v>6</v>
      </c>
      <c r="O109" s="8">
        <v>3</v>
      </c>
      <c r="P109" s="8">
        <v>3</v>
      </c>
      <c r="Q109" s="8">
        <v>1.5</v>
      </c>
    </row>
    <row r="110" spans="1:17" x14ac:dyDescent="0.25">
      <c r="A110" s="7" t="s">
        <v>89</v>
      </c>
      <c r="B110" s="7" t="s">
        <v>23</v>
      </c>
      <c r="C110" s="10" t="s">
        <v>18</v>
      </c>
      <c r="D110" s="8">
        <v>531127</v>
      </c>
      <c r="E110" s="9">
        <v>45180.859910497682</v>
      </c>
      <c r="F110" s="12">
        <f t="shared" si="2"/>
        <v>13.5</v>
      </c>
      <c r="G110" s="10" t="s">
        <v>203</v>
      </c>
      <c r="H110" s="16">
        <v>27</v>
      </c>
      <c r="I110" s="10" t="s">
        <v>29</v>
      </c>
      <c r="J110" s="10" t="s">
        <v>2</v>
      </c>
      <c r="K110" s="10" t="s">
        <v>2</v>
      </c>
      <c r="L110" s="8">
        <v>0</v>
      </c>
      <c r="M110" s="8">
        <v>0</v>
      </c>
      <c r="N110" s="8">
        <v>6</v>
      </c>
      <c r="O110" s="8">
        <v>3</v>
      </c>
      <c r="P110" s="8">
        <v>3</v>
      </c>
      <c r="Q110" s="8">
        <v>1.5</v>
      </c>
    </row>
    <row r="111" spans="1:17" x14ac:dyDescent="0.25">
      <c r="A111" s="7" t="s">
        <v>89</v>
      </c>
      <c r="B111" s="7" t="s">
        <v>23</v>
      </c>
      <c r="C111" s="10" t="s">
        <v>18</v>
      </c>
      <c r="D111" s="8">
        <v>529478</v>
      </c>
      <c r="E111" s="9">
        <v>45177.902965300927</v>
      </c>
      <c r="F111" s="12">
        <f t="shared" si="2"/>
        <v>13.4</v>
      </c>
      <c r="G111" s="10" t="s">
        <v>70</v>
      </c>
      <c r="H111" s="16">
        <v>40</v>
      </c>
      <c r="I111" s="10" t="s">
        <v>29</v>
      </c>
      <c r="J111" s="10" t="s">
        <v>2</v>
      </c>
      <c r="K111" s="10" t="s">
        <v>2</v>
      </c>
      <c r="L111" s="8">
        <v>0</v>
      </c>
      <c r="M111" s="8">
        <v>0</v>
      </c>
      <c r="N111" s="8">
        <v>6</v>
      </c>
      <c r="O111" s="8">
        <v>3</v>
      </c>
      <c r="P111" s="8">
        <v>4.4000000000000004</v>
      </c>
      <c r="Q111" s="8">
        <v>0</v>
      </c>
    </row>
    <row r="112" spans="1:17" x14ac:dyDescent="0.25">
      <c r="A112" s="7" t="s">
        <v>89</v>
      </c>
      <c r="B112" s="7" t="s">
        <v>23</v>
      </c>
      <c r="C112" s="10" t="s">
        <v>18</v>
      </c>
      <c r="D112" s="8">
        <v>525189</v>
      </c>
      <c r="E112" s="9">
        <v>45169.842858090276</v>
      </c>
      <c r="F112" s="12">
        <f t="shared" si="2"/>
        <v>13.2</v>
      </c>
      <c r="G112" s="10" t="s">
        <v>565</v>
      </c>
      <c r="H112" s="16">
        <v>36</v>
      </c>
      <c r="I112" s="10" t="s">
        <v>29</v>
      </c>
      <c r="J112" s="10" t="s">
        <v>2</v>
      </c>
      <c r="K112" s="10" t="s">
        <v>1</v>
      </c>
      <c r="L112" s="8">
        <v>6</v>
      </c>
      <c r="M112" s="8">
        <v>0</v>
      </c>
      <c r="N112" s="8">
        <v>6</v>
      </c>
      <c r="O112" s="8">
        <v>0</v>
      </c>
      <c r="P112" s="8">
        <v>1</v>
      </c>
      <c r="Q112" s="8">
        <v>0.2</v>
      </c>
    </row>
    <row r="113" spans="1:17" x14ac:dyDescent="0.25">
      <c r="A113" s="7" t="s">
        <v>89</v>
      </c>
      <c r="B113" s="7" t="s">
        <v>23</v>
      </c>
      <c r="C113" s="10" t="s">
        <v>11</v>
      </c>
      <c r="D113" s="8">
        <v>530432</v>
      </c>
      <c r="E113" s="9">
        <v>45180.496301701387</v>
      </c>
      <c r="F113" s="12">
        <f t="shared" si="2"/>
        <v>13.1</v>
      </c>
      <c r="G113" s="10" t="s">
        <v>231</v>
      </c>
      <c r="H113" s="16">
        <v>26</v>
      </c>
      <c r="I113" s="10" t="s">
        <v>29</v>
      </c>
      <c r="J113" s="10" t="s">
        <v>2</v>
      </c>
      <c r="K113" s="10" t="s">
        <v>1</v>
      </c>
      <c r="L113" s="8">
        <v>6</v>
      </c>
      <c r="M113" s="8">
        <v>0</v>
      </c>
      <c r="N113" s="8">
        <v>6</v>
      </c>
      <c r="O113" s="8">
        <v>0</v>
      </c>
      <c r="P113" s="8">
        <v>0</v>
      </c>
      <c r="Q113" s="8">
        <v>1.1000000000000001</v>
      </c>
    </row>
    <row r="114" spans="1:17" x14ac:dyDescent="0.25">
      <c r="A114" s="7" t="s">
        <v>89</v>
      </c>
      <c r="B114" s="7" t="s">
        <v>23</v>
      </c>
      <c r="C114" s="10" t="s">
        <v>18</v>
      </c>
      <c r="D114" s="8">
        <v>529598</v>
      </c>
      <c r="E114" s="9">
        <v>45178.481413564812</v>
      </c>
      <c r="F114" s="12">
        <f t="shared" si="2"/>
        <v>13.1</v>
      </c>
      <c r="G114" s="10" t="s">
        <v>508</v>
      </c>
      <c r="H114" s="16">
        <v>39</v>
      </c>
      <c r="I114" s="10" t="s">
        <v>29</v>
      </c>
      <c r="J114" s="10" t="s">
        <v>2</v>
      </c>
      <c r="K114" s="10" t="s">
        <v>2</v>
      </c>
      <c r="L114" s="8">
        <v>0</v>
      </c>
      <c r="M114" s="8">
        <v>0</v>
      </c>
      <c r="N114" s="8">
        <v>6</v>
      </c>
      <c r="O114" s="8">
        <v>3</v>
      </c>
      <c r="P114" s="8">
        <v>2.6</v>
      </c>
      <c r="Q114" s="8">
        <v>1.5</v>
      </c>
    </row>
    <row r="115" spans="1:17" x14ac:dyDescent="0.25">
      <c r="A115" s="7" t="s">
        <v>89</v>
      </c>
      <c r="B115" s="7" t="s">
        <v>23</v>
      </c>
      <c r="C115" s="10" t="s">
        <v>18</v>
      </c>
      <c r="D115" s="8">
        <v>530917</v>
      </c>
      <c r="E115" s="9">
        <v>45180.741136724537</v>
      </c>
      <c r="F115" s="12">
        <f t="shared" si="2"/>
        <v>12.9</v>
      </c>
      <c r="G115" s="10" t="s">
        <v>387</v>
      </c>
      <c r="H115" s="16">
        <v>43</v>
      </c>
      <c r="I115" s="10" t="s">
        <v>29</v>
      </c>
      <c r="J115" s="10" t="s">
        <v>2</v>
      </c>
      <c r="K115" s="10" t="s">
        <v>2</v>
      </c>
      <c r="L115" s="8">
        <v>0</v>
      </c>
      <c r="M115" s="8">
        <v>0</v>
      </c>
      <c r="N115" s="8">
        <v>6</v>
      </c>
      <c r="O115" s="8">
        <v>3</v>
      </c>
      <c r="P115" s="8">
        <v>2.4</v>
      </c>
      <c r="Q115" s="8">
        <v>1.5</v>
      </c>
    </row>
    <row r="116" spans="1:17" x14ac:dyDescent="0.25">
      <c r="A116" s="7" t="s">
        <v>89</v>
      </c>
      <c r="B116" s="7" t="s">
        <v>23</v>
      </c>
      <c r="C116" s="10" t="s">
        <v>18</v>
      </c>
      <c r="D116" s="8">
        <v>531244</v>
      </c>
      <c r="E116" s="9">
        <v>45180.955385833331</v>
      </c>
      <c r="F116" s="12">
        <f t="shared" si="2"/>
        <v>12.9</v>
      </c>
      <c r="G116" s="10" t="s">
        <v>168</v>
      </c>
      <c r="H116" s="16">
        <v>39</v>
      </c>
      <c r="I116" s="10" t="s">
        <v>29</v>
      </c>
      <c r="J116" s="10" t="s">
        <v>2</v>
      </c>
      <c r="K116" s="10" t="s">
        <v>2</v>
      </c>
      <c r="L116" s="8">
        <v>0</v>
      </c>
      <c r="M116" s="8">
        <v>0</v>
      </c>
      <c r="N116" s="8">
        <v>6</v>
      </c>
      <c r="O116" s="8">
        <v>3</v>
      </c>
      <c r="P116" s="8">
        <v>2.4</v>
      </c>
      <c r="Q116" s="8">
        <v>1.5</v>
      </c>
    </row>
    <row r="117" spans="1:17" x14ac:dyDescent="0.25">
      <c r="A117" s="7" t="s">
        <v>89</v>
      </c>
      <c r="B117" s="7" t="s">
        <v>23</v>
      </c>
      <c r="C117" s="10" t="s">
        <v>18</v>
      </c>
      <c r="D117" s="8">
        <v>526500</v>
      </c>
      <c r="E117" s="9">
        <v>45173.033006620368</v>
      </c>
      <c r="F117" s="12">
        <f t="shared" si="2"/>
        <v>12.9</v>
      </c>
      <c r="G117" s="10" t="s">
        <v>79</v>
      </c>
      <c r="H117" s="16">
        <v>36</v>
      </c>
      <c r="I117" s="10" t="s">
        <v>29</v>
      </c>
      <c r="J117" s="10" t="s">
        <v>2</v>
      </c>
      <c r="K117" s="10" t="s">
        <v>2</v>
      </c>
      <c r="L117" s="8">
        <v>0</v>
      </c>
      <c r="M117" s="8">
        <v>0</v>
      </c>
      <c r="N117" s="8">
        <v>6</v>
      </c>
      <c r="O117" s="8">
        <v>3</v>
      </c>
      <c r="P117" s="8">
        <v>2.4</v>
      </c>
      <c r="Q117" s="8">
        <v>1.5</v>
      </c>
    </row>
    <row r="118" spans="1:17" x14ac:dyDescent="0.25">
      <c r="A118" s="7" t="s">
        <v>89</v>
      </c>
      <c r="B118" s="7" t="s">
        <v>23</v>
      </c>
      <c r="C118" s="10" t="s">
        <v>18</v>
      </c>
      <c r="D118" s="8">
        <v>527316</v>
      </c>
      <c r="E118" s="9">
        <v>45173.982425381946</v>
      </c>
      <c r="F118" s="12">
        <f t="shared" si="2"/>
        <v>12.9</v>
      </c>
      <c r="G118" s="10" t="s">
        <v>601</v>
      </c>
      <c r="H118" s="16">
        <v>33</v>
      </c>
      <c r="I118" s="10" t="s">
        <v>29</v>
      </c>
      <c r="J118" s="10" t="s">
        <v>2</v>
      </c>
      <c r="K118" s="10" t="s">
        <v>2</v>
      </c>
      <c r="L118" s="8">
        <v>0</v>
      </c>
      <c r="M118" s="8">
        <v>0</v>
      </c>
      <c r="N118" s="8">
        <v>6</v>
      </c>
      <c r="O118" s="8">
        <v>3</v>
      </c>
      <c r="P118" s="8">
        <v>2.4</v>
      </c>
      <c r="Q118" s="8">
        <v>1.5</v>
      </c>
    </row>
    <row r="119" spans="1:17" x14ac:dyDescent="0.25">
      <c r="A119" s="7" t="s">
        <v>89</v>
      </c>
      <c r="B119" s="7" t="s">
        <v>23</v>
      </c>
      <c r="C119" s="10" t="s">
        <v>18</v>
      </c>
      <c r="D119" s="8">
        <v>525552</v>
      </c>
      <c r="E119" s="9">
        <v>45170.470056956015</v>
      </c>
      <c r="F119" s="12">
        <f t="shared" si="2"/>
        <v>12.9</v>
      </c>
      <c r="G119" s="10" t="s">
        <v>184</v>
      </c>
      <c r="H119" s="16">
        <v>31</v>
      </c>
      <c r="I119" s="10" t="s">
        <v>29</v>
      </c>
      <c r="J119" s="10" t="s">
        <v>2</v>
      </c>
      <c r="K119" s="10" t="s">
        <v>2</v>
      </c>
      <c r="L119" s="8">
        <v>0</v>
      </c>
      <c r="M119" s="8">
        <v>0</v>
      </c>
      <c r="N119" s="8">
        <v>6</v>
      </c>
      <c r="O119" s="8">
        <v>3</v>
      </c>
      <c r="P119" s="8">
        <v>2.4</v>
      </c>
      <c r="Q119" s="8">
        <v>1.5</v>
      </c>
    </row>
    <row r="120" spans="1:17" x14ac:dyDescent="0.25">
      <c r="A120" s="7" t="s">
        <v>89</v>
      </c>
      <c r="B120" s="7" t="s">
        <v>23</v>
      </c>
      <c r="C120" s="10" t="s">
        <v>18</v>
      </c>
      <c r="D120" s="8">
        <v>526000</v>
      </c>
      <c r="E120" s="9">
        <v>45170.928050717594</v>
      </c>
      <c r="F120" s="12">
        <f t="shared" si="2"/>
        <v>12.9</v>
      </c>
      <c r="G120" s="10" t="s">
        <v>275</v>
      </c>
      <c r="H120" s="16">
        <v>25</v>
      </c>
      <c r="I120" s="10" t="s">
        <v>29</v>
      </c>
      <c r="J120" s="10" t="s">
        <v>2</v>
      </c>
      <c r="K120" s="10" t="s">
        <v>2</v>
      </c>
      <c r="L120" s="8">
        <v>0</v>
      </c>
      <c r="M120" s="8">
        <v>0</v>
      </c>
      <c r="N120" s="8">
        <v>6</v>
      </c>
      <c r="O120" s="8">
        <v>3</v>
      </c>
      <c r="P120" s="8">
        <v>2.4</v>
      </c>
      <c r="Q120" s="8">
        <v>1.5</v>
      </c>
    </row>
    <row r="121" spans="1:17" x14ac:dyDescent="0.25">
      <c r="A121" s="7" t="s">
        <v>89</v>
      </c>
      <c r="B121" s="7" t="s">
        <v>23</v>
      </c>
      <c r="C121" s="10" t="s">
        <v>18</v>
      </c>
      <c r="D121" s="8">
        <v>524483</v>
      </c>
      <c r="E121" s="9">
        <v>45168.981919097219</v>
      </c>
      <c r="F121" s="12">
        <f t="shared" si="2"/>
        <v>12.7</v>
      </c>
      <c r="G121" s="10" t="s">
        <v>159</v>
      </c>
      <c r="H121" s="16">
        <v>31</v>
      </c>
      <c r="I121" s="10" t="s">
        <v>29</v>
      </c>
      <c r="J121" s="10" t="s">
        <v>2</v>
      </c>
      <c r="K121" s="10" t="s">
        <v>2</v>
      </c>
      <c r="L121" s="8">
        <v>0</v>
      </c>
      <c r="M121" s="8">
        <v>0</v>
      </c>
      <c r="N121" s="8">
        <v>6</v>
      </c>
      <c r="O121" s="8">
        <v>3</v>
      </c>
      <c r="P121" s="8">
        <v>2.2000000000000002</v>
      </c>
      <c r="Q121" s="8">
        <v>1.5</v>
      </c>
    </row>
    <row r="122" spans="1:17" x14ac:dyDescent="0.25">
      <c r="A122" s="7" t="s">
        <v>89</v>
      </c>
      <c r="B122" s="7" t="s">
        <v>23</v>
      </c>
      <c r="C122" s="10" t="s">
        <v>18</v>
      </c>
      <c r="D122" s="8">
        <v>523495</v>
      </c>
      <c r="E122" s="9">
        <v>45167.765502476846</v>
      </c>
      <c r="F122" s="12">
        <f t="shared" si="2"/>
        <v>12.6</v>
      </c>
      <c r="G122" s="10" t="s">
        <v>40</v>
      </c>
      <c r="H122" s="16">
        <v>25</v>
      </c>
      <c r="I122" s="10" t="s">
        <v>29</v>
      </c>
      <c r="J122" s="10" t="s">
        <v>2</v>
      </c>
      <c r="K122" s="10" t="s">
        <v>2</v>
      </c>
      <c r="L122" s="8">
        <v>0</v>
      </c>
      <c r="M122" s="8">
        <v>0</v>
      </c>
      <c r="N122" s="8">
        <v>6</v>
      </c>
      <c r="O122" s="8">
        <v>3</v>
      </c>
      <c r="P122" s="8">
        <v>2.2000000000000002</v>
      </c>
      <c r="Q122" s="8">
        <v>1.4</v>
      </c>
    </row>
    <row r="123" spans="1:17" x14ac:dyDescent="0.25">
      <c r="A123" s="7" t="s">
        <v>89</v>
      </c>
      <c r="B123" s="7" t="s">
        <v>23</v>
      </c>
      <c r="C123" s="10" t="s">
        <v>18</v>
      </c>
      <c r="D123" s="8">
        <v>530106</v>
      </c>
      <c r="E123" s="9">
        <v>45179.972044756942</v>
      </c>
      <c r="F123" s="12">
        <f t="shared" si="2"/>
        <v>12.5</v>
      </c>
      <c r="G123" s="10" t="s">
        <v>121</v>
      </c>
      <c r="H123" s="16">
        <v>27</v>
      </c>
      <c r="I123" s="10" t="s">
        <v>29</v>
      </c>
      <c r="J123" s="10" t="s">
        <v>2</v>
      </c>
      <c r="K123" s="10" t="s">
        <v>2</v>
      </c>
      <c r="L123" s="8">
        <v>0</v>
      </c>
      <c r="M123" s="8">
        <v>0</v>
      </c>
      <c r="N123" s="8">
        <v>6</v>
      </c>
      <c r="O123" s="8">
        <v>0</v>
      </c>
      <c r="P123" s="8">
        <v>5</v>
      </c>
      <c r="Q123" s="8">
        <v>1.5</v>
      </c>
    </row>
    <row r="124" spans="1:17" x14ac:dyDescent="0.25">
      <c r="A124" s="7" t="s">
        <v>89</v>
      </c>
      <c r="B124" s="7" t="s">
        <v>23</v>
      </c>
      <c r="C124" s="10" t="s">
        <v>18</v>
      </c>
      <c r="D124" s="8">
        <v>530492</v>
      </c>
      <c r="E124" s="9">
        <v>45180.533532546295</v>
      </c>
      <c r="F124" s="12">
        <f t="shared" si="2"/>
        <v>12.3</v>
      </c>
      <c r="G124" s="10" t="s">
        <v>397</v>
      </c>
      <c r="H124" s="16">
        <v>39</v>
      </c>
      <c r="I124" s="10" t="s">
        <v>29</v>
      </c>
      <c r="J124" s="10" t="s">
        <v>2</v>
      </c>
      <c r="K124" s="10" t="s">
        <v>2</v>
      </c>
      <c r="L124" s="8">
        <v>0</v>
      </c>
      <c r="M124" s="8">
        <v>0</v>
      </c>
      <c r="N124" s="8">
        <v>6</v>
      </c>
      <c r="O124" s="8">
        <v>0</v>
      </c>
      <c r="P124" s="8">
        <v>4.8</v>
      </c>
      <c r="Q124" s="8">
        <v>1.5</v>
      </c>
    </row>
    <row r="125" spans="1:17" x14ac:dyDescent="0.25">
      <c r="A125" s="7" t="s">
        <v>89</v>
      </c>
      <c r="B125" s="7" t="s">
        <v>23</v>
      </c>
      <c r="C125" s="10" t="s">
        <v>18</v>
      </c>
      <c r="D125" s="8">
        <v>531263</v>
      </c>
      <c r="E125" s="9">
        <v>45180.963807210646</v>
      </c>
      <c r="F125" s="12">
        <f t="shared" si="2"/>
        <v>12.3</v>
      </c>
      <c r="G125" s="10" t="s">
        <v>394</v>
      </c>
      <c r="H125" s="16">
        <v>46</v>
      </c>
      <c r="I125" s="10" t="s">
        <v>29</v>
      </c>
      <c r="J125" s="10" t="s">
        <v>2</v>
      </c>
      <c r="K125" s="10" t="s">
        <v>2</v>
      </c>
      <c r="L125" s="8">
        <v>0</v>
      </c>
      <c r="M125" s="8">
        <v>0</v>
      </c>
      <c r="N125" s="8">
        <v>6</v>
      </c>
      <c r="O125" s="8">
        <v>3</v>
      </c>
      <c r="P125" s="8">
        <v>1.8</v>
      </c>
      <c r="Q125" s="8">
        <v>1.5</v>
      </c>
    </row>
    <row r="126" spans="1:17" x14ac:dyDescent="0.25">
      <c r="A126" s="7" t="s">
        <v>89</v>
      </c>
      <c r="B126" s="7" t="s">
        <v>23</v>
      </c>
      <c r="C126" s="10" t="s">
        <v>18</v>
      </c>
      <c r="D126" s="8">
        <v>524666</v>
      </c>
      <c r="E126" s="9">
        <v>45169.419144340274</v>
      </c>
      <c r="F126" s="12">
        <f t="shared" si="2"/>
        <v>12.3</v>
      </c>
      <c r="G126" s="10" t="s">
        <v>521</v>
      </c>
      <c r="H126" s="16">
        <v>37</v>
      </c>
      <c r="I126" s="10" t="s">
        <v>29</v>
      </c>
      <c r="J126" s="10" t="s">
        <v>2</v>
      </c>
      <c r="K126" s="10" t="s">
        <v>2</v>
      </c>
      <c r="L126" s="8">
        <v>0</v>
      </c>
      <c r="M126" s="8">
        <v>0</v>
      </c>
      <c r="N126" s="8">
        <v>6</v>
      </c>
      <c r="O126" s="8">
        <v>3</v>
      </c>
      <c r="P126" s="8">
        <v>1.8</v>
      </c>
      <c r="Q126" s="8">
        <v>1.5</v>
      </c>
    </row>
    <row r="127" spans="1:17" x14ac:dyDescent="0.25">
      <c r="A127" s="7" t="s">
        <v>89</v>
      </c>
      <c r="B127" s="7" t="s">
        <v>23</v>
      </c>
      <c r="C127" s="10" t="s">
        <v>11</v>
      </c>
      <c r="D127" s="8">
        <v>529639</v>
      </c>
      <c r="E127" s="9">
        <v>45178.553381446756</v>
      </c>
      <c r="F127" s="12">
        <f t="shared" si="2"/>
        <v>12</v>
      </c>
      <c r="G127" s="10" t="s">
        <v>180</v>
      </c>
      <c r="H127" s="16">
        <v>29</v>
      </c>
      <c r="I127" s="10" t="s">
        <v>29</v>
      </c>
      <c r="J127" s="10" t="s">
        <v>2</v>
      </c>
      <c r="K127" s="10" t="s">
        <v>1</v>
      </c>
      <c r="L127" s="8">
        <v>6</v>
      </c>
      <c r="M127" s="8">
        <v>0</v>
      </c>
      <c r="N127" s="8">
        <v>6</v>
      </c>
      <c r="O127" s="8">
        <v>0</v>
      </c>
      <c r="P127" s="8">
        <v>0</v>
      </c>
      <c r="Q127" s="8">
        <v>0</v>
      </c>
    </row>
    <row r="128" spans="1:17" x14ac:dyDescent="0.25">
      <c r="A128" s="7" t="s">
        <v>89</v>
      </c>
      <c r="B128" s="7" t="s">
        <v>23</v>
      </c>
      <c r="C128" s="10" t="s">
        <v>18</v>
      </c>
      <c r="D128" s="8">
        <v>529474</v>
      </c>
      <c r="E128" s="9">
        <v>45177.882781550921</v>
      </c>
      <c r="F128" s="12">
        <f t="shared" si="2"/>
        <v>12</v>
      </c>
      <c r="G128" s="10" t="s">
        <v>495</v>
      </c>
      <c r="H128" s="16">
        <v>38</v>
      </c>
      <c r="I128" s="10" t="s">
        <v>29</v>
      </c>
      <c r="J128" s="10" t="s">
        <v>2</v>
      </c>
      <c r="K128" s="10" t="s">
        <v>2</v>
      </c>
      <c r="L128" s="8">
        <v>0</v>
      </c>
      <c r="M128" s="8">
        <v>0</v>
      </c>
      <c r="N128" s="8">
        <v>6</v>
      </c>
      <c r="O128" s="8">
        <v>3</v>
      </c>
      <c r="P128" s="8">
        <v>1.6</v>
      </c>
      <c r="Q128" s="8">
        <v>1.4</v>
      </c>
    </row>
    <row r="129" spans="1:17" x14ac:dyDescent="0.25">
      <c r="A129" s="7" t="s">
        <v>89</v>
      </c>
      <c r="B129" s="7" t="s">
        <v>23</v>
      </c>
      <c r="C129" s="10" t="s">
        <v>18</v>
      </c>
      <c r="D129" s="8">
        <v>525907</v>
      </c>
      <c r="E129" s="9">
        <v>45170.737919016203</v>
      </c>
      <c r="F129" s="12">
        <f t="shared" si="2"/>
        <v>11.9</v>
      </c>
      <c r="G129" s="10" t="s">
        <v>356</v>
      </c>
      <c r="H129" s="16">
        <v>60</v>
      </c>
      <c r="I129" s="10" t="s">
        <v>29</v>
      </c>
      <c r="J129" s="10" t="s">
        <v>2</v>
      </c>
      <c r="K129" s="10" t="s">
        <v>2</v>
      </c>
      <c r="L129" s="8">
        <v>0</v>
      </c>
      <c r="M129" s="8">
        <v>0</v>
      </c>
      <c r="N129" s="8">
        <v>6</v>
      </c>
      <c r="O129" s="8">
        <v>3</v>
      </c>
      <c r="P129" s="8">
        <v>2</v>
      </c>
      <c r="Q129" s="8">
        <v>0.9</v>
      </c>
    </row>
    <row r="130" spans="1:17" x14ac:dyDescent="0.25">
      <c r="A130" s="7" t="s">
        <v>89</v>
      </c>
      <c r="B130" s="7" t="s">
        <v>23</v>
      </c>
      <c r="C130" s="10" t="s">
        <v>18</v>
      </c>
      <c r="D130" s="8">
        <v>524355</v>
      </c>
      <c r="E130" s="9">
        <v>45168.793826134257</v>
      </c>
      <c r="F130" s="12">
        <f t="shared" ref="F130:F161" si="3">SUM(L130:Q130)</f>
        <v>11.9</v>
      </c>
      <c r="G130" s="10" t="s">
        <v>398</v>
      </c>
      <c r="H130" s="16">
        <v>40</v>
      </c>
      <c r="I130" s="10" t="s">
        <v>29</v>
      </c>
      <c r="J130" s="10" t="s">
        <v>2</v>
      </c>
      <c r="K130" s="10" t="s">
        <v>2</v>
      </c>
      <c r="L130" s="8">
        <v>0</v>
      </c>
      <c r="M130" s="8">
        <v>0</v>
      </c>
      <c r="N130" s="8">
        <v>6</v>
      </c>
      <c r="O130" s="8">
        <v>3</v>
      </c>
      <c r="P130" s="8">
        <v>1.4</v>
      </c>
      <c r="Q130" s="8">
        <v>1.5</v>
      </c>
    </row>
    <row r="131" spans="1:17" x14ac:dyDescent="0.25">
      <c r="A131" s="7" t="s">
        <v>89</v>
      </c>
      <c r="B131" s="7" t="s">
        <v>23</v>
      </c>
      <c r="C131" s="10" t="s">
        <v>18</v>
      </c>
      <c r="D131" s="8">
        <v>530573</v>
      </c>
      <c r="E131" s="9">
        <v>45180.573352916668</v>
      </c>
      <c r="F131" s="12">
        <f t="shared" si="3"/>
        <v>11.9</v>
      </c>
      <c r="G131" s="10" t="s">
        <v>130</v>
      </c>
      <c r="H131" s="16">
        <v>37</v>
      </c>
      <c r="I131" s="10" t="s">
        <v>29</v>
      </c>
      <c r="J131" s="10" t="s">
        <v>2</v>
      </c>
      <c r="K131" s="10" t="s">
        <v>2</v>
      </c>
      <c r="L131" s="8">
        <v>0</v>
      </c>
      <c r="M131" s="8">
        <v>0</v>
      </c>
      <c r="N131" s="8">
        <v>6</v>
      </c>
      <c r="O131" s="8">
        <v>3</v>
      </c>
      <c r="P131" s="8">
        <v>1.4</v>
      </c>
      <c r="Q131" s="8">
        <v>1.5</v>
      </c>
    </row>
    <row r="132" spans="1:17" x14ac:dyDescent="0.25">
      <c r="A132" s="7" t="s">
        <v>89</v>
      </c>
      <c r="B132" s="7" t="s">
        <v>23</v>
      </c>
      <c r="C132" s="10" t="s">
        <v>18</v>
      </c>
      <c r="D132" s="8">
        <v>524447</v>
      </c>
      <c r="E132" s="9">
        <v>45168.910096226849</v>
      </c>
      <c r="F132" s="12">
        <f t="shared" si="3"/>
        <v>11.9</v>
      </c>
      <c r="G132" s="10" t="s">
        <v>572</v>
      </c>
      <c r="H132" s="16">
        <v>34</v>
      </c>
      <c r="I132" s="10" t="s">
        <v>29</v>
      </c>
      <c r="J132" s="10" t="s">
        <v>2</v>
      </c>
      <c r="K132" s="10" t="s">
        <v>2</v>
      </c>
      <c r="L132" s="8">
        <v>0</v>
      </c>
      <c r="M132" s="8">
        <v>0</v>
      </c>
      <c r="N132" s="8">
        <v>6</v>
      </c>
      <c r="O132" s="8">
        <v>3</v>
      </c>
      <c r="P132" s="8">
        <v>1.4</v>
      </c>
      <c r="Q132" s="8">
        <v>1.5</v>
      </c>
    </row>
    <row r="133" spans="1:17" x14ac:dyDescent="0.25">
      <c r="A133" s="7" t="s">
        <v>89</v>
      </c>
      <c r="B133" s="7" t="s">
        <v>23</v>
      </c>
      <c r="C133" s="10" t="s">
        <v>18</v>
      </c>
      <c r="D133" s="8">
        <v>525208</v>
      </c>
      <c r="E133" s="9">
        <v>45169.879763356483</v>
      </c>
      <c r="F133" s="12">
        <f t="shared" si="3"/>
        <v>11.8</v>
      </c>
      <c r="G133" s="10" t="s">
        <v>337</v>
      </c>
      <c r="H133" s="16">
        <v>23</v>
      </c>
      <c r="I133" s="10" t="s">
        <v>29</v>
      </c>
      <c r="J133" s="10" t="s">
        <v>2</v>
      </c>
      <c r="K133" s="10" t="s">
        <v>2</v>
      </c>
      <c r="L133" s="8">
        <v>0</v>
      </c>
      <c r="M133" s="8">
        <v>0</v>
      </c>
      <c r="N133" s="8">
        <v>6</v>
      </c>
      <c r="O133" s="8">
        <v>0</v>
      </c>
      <c r="P133" s="8">
        <v>4.8</v>
      </c>
      <c r="Q133" s="8">
        <v>1</v>
      </c>
    </row>
    <row r="134" spans="1:17" x14ac:dyDescent="0.25">
      <c r="A134" s="7" t="s">
        <v>89</v>
      </c>
      <c r="B134" s="7" t="s">
        <v>23</v>
      </c>
      <c r="C134" s="10" t="s">
        <v>18</v>
      </c>
      <c r="D134" s="8">
        <v>526154</v>
      </c>
      <c r="E134" s="9">
        <v>45171.625305567126</v>
      </c>
      <c r="F134" s="12">
        <f t="shared" si="3"/>
        <v>11.7</v>
      </c>
      <c r="G134" s="10" t="s">
        <v>127</v>
      </c>
      <c r="H134" s="16">
        <v>40</v>
      </c>
      <c r="I134" s="10" t="s">
        <v>29</v>
      </c>
      <c r="J134" s="10" t="s">
        <v>2</v>
      </c>
      <c r="K134" s="10" t="s">
        <v>2</v>
      </c>
      <c r="L134" s="8">
        <v>0</v>
      </c>
      <c r="M134" s="8">
        <v>0</v>
      </c>
      <c r="N134" s="8">
        <v>6</v>
      </c>
      <c r="O134" s="8">
        <v>0</v>
      </c>
      <c r="P134" s="8">
        <v>5</v>
      </c>
      <c r="Q134" s="8">
        <v>0.7</v>
      </c>
    </row>
    <row r="135" spans="1:17" x14ac:dyDescent="0.25">
      <c r="A135" s="7" t="s">
        <v>89</v>
      </c>
      <c r="B135" s="7" t="s">
        <v>23</v>
      </c>
      <c r="C135" s="10" t="s">
        <v>18</v>
      </c>
      <c r="D135" s="8">
        <v>529381</v>
      </c>
      <c r="E135" s="9">
        <v>45177.732449363422</v>
      </c>
      <c r="F135" s="12">
        <f t="shared" si="3"/>
        <v>11.7</v>
      </c>
      <c r="G135" s="10" t="s">
        <v>368</v>
      </c>
      <c r="H135" s="16">
        <v>48</v>
      </c>
      <c r="I135" s="10" t="s">
        <v>29</v>
      </c>
      <c r="J135" s="10" t="s">
        <v>2</v>
      </c>
      <c r="K135" s="10" t="s">
        <v>2</v>
      </c>
      <c r="L135" s="8">
        <v>0</v>
      </c>
      <c r="M135" s="8">
        <v>0</v>
      </c>
      <c r="N135" s="8">
        <v>6</v>
      </c>
      <c r="O135" s="8">
        <v>3</v>
      </c>
      <c r="P135" s="8">
        <v>1.2</v>
      </c>
      <c r="Q135" s="8">
        <v>1.5</v>
      </c>
    </row>
    <row r="136" spans="1:17" x14ac:dyDescent="0.25">
      <c r="A136" s="7" t="s">
        <v>89</v>
      </c>
      <c r="B136" s="7" t="s">
        <v>23</v>
      </c>
      <c r="C136" s="10" t="s">
        <v>18</v>
      </c>
      <c r="D136" s="8">
        <v>526186</v>
      </c>
      <c r="E136" s="9">
        <v>45171.745663854163</v>
      </c>
      <c r="F136" s="12">
        <f t="shared" si="3"/>
        <v>11.7</v>
      </c>
      <c r="G136" s="10" t="s">
        <v>96</v>
      </c>
      <c r="H136" s="16">
        <v>33</v>
      </c>
      <c r="I136" s="10" t="s">
        <v>29</v>
      </c>
      <c r="J136" s="10" t="s">
        <v>2</v>
      </c>
      <c r="K136" s="10" t="s">
        <v>2</v>
      </c>
      <c r="L136" s="8">
        <v>0</v>
      </c>
      <c r="M136" s="8">
        <v>0</v>
      </c>
      <c r="N136" s="8">
        <v>6</v>
      </c>
      <c r="O136" s="8">
        <v>3</v>
      </c>
      <c r="P136" s="8">
        <v>1.2</v>
      </c>
      <c r="Q136" s="8">
        <v>1.5</v>
      </c>
    </row>
    <row r="137" spans="1:17" x14ac:dyDescent="0.25">
      <c r="A137" s="7" t="s">
        <v>89</v>
      </c>
      <c r="B137" s="7" t="s">
        <v>23</v>
      </c>
      <c r="C137" s="10" t="s">
        <v>18</v>
      </c>
      <c r="D137" s="8">
        <v>525256</v>
      </c>
      <c r="E137" s="9">
        <v>45170.030868206013</v>
      </c>
      <c r="F137" s="12">
        <f t="shared" si="3"/>
        <v>11.7</v>
      </c>
      <c r="G137" s="10" t="s">
        <v>146</v>
      </c>
      <c r="H137" s="16">
        <v>30</v>
      </c>
      <c r="I137" s="10" t="s">
        <v>29</v>
      </c>
      <c r="J137" s="10" t="s">
        <v>2</v>
      </c>
      <c r="K137" s="10" t="s">
        <v>2</v>
      </c>
      <c r="L137" s="8">
        <v>0</v>
      </c>
      <c r="M137" s="8">
        <v>0</v>
      </c>
      <c r="N137" s="8">
        <v>6</v>
      </c>
      <c r="O137" s="8">
        <v>3</v>
      </c>
      <c r="P137" s="8">
        <v>1.2</v>
      </c>
      <c r="Q137" s="8">
        <v>1.5</v>
      </c>
    </row>
    <row r="138" spans="1:17" x14ac:dyDescent="0.25">
      <c r="A138" s="7" t="s">
        <v>89</v>
      </c>
      <c r="B138" s="7" t="s">
        <v>23</v>
      </c>
      <c r="C138" s="10" t="s">
        <v>18</v>
      </c>
      <c r="D138" s="8">
        <v>530059</v>
      </c>
      <c r="E138" s="9">
        <v>45179.865498703701</v>
      </c>
      <c r="F138" s="12">
        <f t="shared" si="3"/>
        <v>11.7</v>
      </c>
      <c r="G138" s="10" t="s">
        <v>286</v>
      </c>
      <c r="H138" s="16">
        <v>28</v>
      </c>
      <c r="I138" s="10" t="s">
        <v>29</v>
      </c>
      <c r="J138" s="10" t="s">
        <v>2</v>
      </c>
      <c r="K138" s="10" t="s">
        <v>2</v>
      </c>
      <c r="L138" s="8">
        <v>0</v>
      </c>
      <c r="M138" s="8">
        <v>0</v>
      </c>
      <c r="N138" s="8">
        <v>6</v>
      </c>
      <c r="O138" s="8">
        <v>3</v>
      </c>
      <c r="P138" s="8">
        <v>1.2</v>
      </c>
      <c r="Q138" s="8">
        <v>1.5</v>
      </c>
    </row>
    <row r="139" spans="1:17" x14ac:dyDescent="0.25">
      <c r="A139" s="7" t="s">
        <v>89</v>
      </c>
      <c r="B139" s="7" t="s">
        <v>23</v>
      </c>
      <c r="C139" s="10" t="s">
        <v>18</v>
      </c>
      <c r="D139" s="8">
        <v>523478</v>
      </c>
      <c r="E139" s="9">
        <v>45167.739841736111</v>
      </c>
      <c r="F139" s="12">
        <f t="shared" si="3"/>
        <v>11.5</v>
      </c>
      <c r="G139" s="10" t="s">
        <v>348</v>
      </c>
      <c r="H139" s="16">
        <v>24</v>
      </c>
      <c r="I139" s="10" t="s">
        <v>29</v>
      </c>
      <c r="J139" s="10" t="s">
        <v>2</v>
      </c>
      <c r="K139" s="10" t="s">
        <v>2</v>
      </c>
      <c r="L139" s="8">
        <v>0</v>
      </c>
      <c r="M139" s="8">
        <v>0</v>
      </c>
      <c r="N139" s="8">
        <v>6</v>
      </c>
      <c r="O139" s="8">
        <v>3</v>
      </c>
      <c r="P139" s="8">
        <v>1.6</v>
      </c>
      <c r="Q139" s="8">
        <v>0.9</v>
      </c>
    </row>
    <row r="140" spans="1:17" x14ac:dyDescent="0.25">
      <c r="A140" s="7" t="s">
        <v>89</v>
      </c>
      <c r="B140" s="7" t="s">
        <v>23</v>
      </c>
      <c r="C140" s="10" t="s">
        <v>18</v>
      </c>
      <c r="D140" s="8">
        <v>525076</v>
      </c>
      <c r="E140" s="9">
        <v>45169.744926736108</v>
      </c>
      <c r="F140" s="12">
        <f t="shared" si="3"/>
        <v>11.5</v>
      </c>
      <c r="G140" s="10" t="s">
        <v>400</v>
      </c>
      <c r="H140" s="16">
        <v>38</v>
      </c>
      <c r="I140" s="10" t="s">
        <v>29</v>
      </c>
      <c r="J140" s="10" t="s">
        <v>2</v>
      </c>
      <c r="K140" s="10" t="s">
        <v>2</v>
      </c>
      <c r="L140" s="8">
        <v>0</v>
      </c>
      <c r="M140" s="8">
        <v>0</v>
      </c>
      <c r="N140" s="8">
        <v>6</v>
      </c>
      <c r="O140" s="8">
        <v>3</v>
      </c>
      <c r="P140" s="8">
        <v>1</v>
      </c>
      <c r="Q140" s="8">
        <v>1.5</v>
      </c>
    </row>
    <row r="141" spans="1:17" x14ac:dyDescent="0.25">
      <c r="A141" s="7" t="s">
        <v>89</v>
      </c>
      <c r="B141" s="7" t="s">
        <v>23</v>
      </c>
      <c r="C141" s="10" t="s">
        <v>18</v>
      </c>
      <c r="D141" s="8">
        <v>524817</v>
      </c>
      <c r="E141" s="9">
        <v>45169.557327708331</v>
      </c>
      <c r="F141" s="12">
        <f t="shared" si="3"/>
        <v>11.5</v>
      </c>
      <c r="G141" s="10" t="s">
        <v>248</v>
      </c>
      <c r="H141" s="16">
        <v>34</v>
      </c>
      <c r="I141" s="10" t="s">
        <v>29</v>
      </c>
      <c r="J141" s="10" t="s">
        <v>2</v>
      </c>
      <c r="K141" s="10" t="s">
        <v>2</v>
      </c>
      <c r="L141" s="8">
        <v>0</v>
      </c>
      <c r="M141" s="8">
        <v>0</v>
      </c>
      <c r="N141" s="8">
        <v>6</v>
      </c>
      <c r="O141" s="8">
        <v>3</v>
      </c>
      <c r="P141" s="8">
        <v>1</v>
      </c>
      <c r="Q141" s="8">
        <v>1.5</v>
      </c>
    </row>
    <row r="142" spans="1:17" x14ac:dyDescent="0.25">
      <c r="A142" s="7" t="s">
        <v>89</v>
      </c>
      <c r="B142" s="7" t="s">
        <v>23</v>
      </c>
      <c r="C142" s="10" t="s">
        <v>18</v>
      </c>
      <c r="D142" s="8">
        <v>528891</v>
      </c>
      <c r="E142" s="9">
        <v>45176.631305023147</v>
      </c>
      <c r="F142" s="12">
        <f t="shared" si="3"/>
        <v>11.5</v>
      </c>
      <c r="G142" s="10" t="s">
        <v>56</v>
      </c>
      <c r="H142" s="16">
        <v>28</v>
      </c>
      <c r="I142" s="10" t="s">
        <v>29</v>
      </c>
      <c r="J142" s="10" t="s">
        <v>2</v>
      </c>
      <c r="K142" s="10" t="s">
        <v>2</v>
      </c>
      <c r="L142" s="8">
        <v>0</v>
      </c>
      <c r="M142" s="8">
        <v>0</v>
      </c>
      <c r="N142" s="8">
        <v>6</v>
      </c>
      <c r="O142" s="8">
        <v>3</v>
      </c>
      <c r="P142" s="8">
        <v>1</v>
      </c>
      <c r="Q142" s="8">
        <v>1.5</v>
      </c>
    </row>
    <row r="143" spans="1:17" x14ac:dyDescent="0.25">
      <c r="A143" s="7" t="s">
        <v>89</v>
      </c>
      <c r="B143" s="7" t="s">
        <v>23</v>
      </c>
      <c r="C143" s="10" t="s">
        <v>18</v>
      </c>
      <c r="D143" s="8">
        <v>523994</v>
      </c>
      <c r="E143" s="9">
        <v>45168.522865995372</v>
      </c>
      <c r="F143" s="12">
        <f t="shared" si="3"/>
        <v>11.5</v>
      </c>
      <c r="G143" s="10" t="s">
        <v>37</v>
      </c>
      <c r="H143" s="16">
        <v>25</v>
      </c>
      <c r="I143" s="10" t="s">
        <v>29</v>
      </c>
      <c r="J143" s="10" t="s">
        <v>2</v>
      </c>
      <c r="K143" s="10" t="s">
        <v>2</v>
      </c>
      <c r="L143" s="8">
        <v>0</v>
      </c>
      <c r="M143" s="8">
        <v>0</v>
      </c>
      <c r="N143" s="8">
        <v>6</v>
      </c>
      <c r="O143" s="8">
        <v>3</v>
      </c>
      <c r="P143" s="8">
        <v>1</v>
      </c>
      <c r="Q143" s="8">
        <v>1.5</v>
      </c>
    </row>
    <row r="144" spans="1:17" x14ac:dyDescent="0.25">
      <c r="A144" s="7" t="s">
        <v>89</v>
      </c>
      <c r="B144" s="7" t="s">
        <v>23</v>
      </c>
      <c r="C144" s="10" t="s">
        <v>18</v>
      </c>
      <c r="D144" s="8">
        <v>524454</v>
      </c>
      <c r="E144" s="9">
        <v>45168.919422488427</v>
      </c>
      <c r="F144" s="12">
        <f t="shared" si="3"/>
        <v>11.3</v>
      </c>
      <c r="G144" s="10" t="s">
        <v>256</v>
      </c>
      <c r="H144" s="16">
        <v>34</v>
      </c>
      <c r="I144" s="10" t="s">
        <v>29</v>
      </c>
      <c r="J144" s="10" t="s">
        <v>2</v>
      </c>
      <c r="K144" s="10" t="s">
        <v>2</v>
      </c>
      <c r="L144" s="8">
        <v>0</v>
      </c>
      <c r="M144" s="8">
        <v>0</v>
      </c>
      <c r="N144" s="8">
        <v>6</v>
      </c>
      <c r="O144" s="8">
        <v>0</v>
      </c>
      <c r="P144" s="8">
        <v>3.8</v>
      </c>
      <c r="Q144" s="8">
        <v>1.5</v>
      </c>
    </row>
    <row r="145" spans="1:17" x14ac:dyDescent="0.25">
      <c r="A145" s="7" t="s">
        <v>89</v>
      </c>
      <c r="B145" s="7" t="s">
        <v>23</v>
      </c>
      <c r="C145" s="10" t="s">
        <v>18</v>
      </c>
      <c r="D145" s="8">
        <v>526833</v>
      </c>
      <c r="E145" s="9">
        <v>45173.518628611106</v>
      </c>
      <c r="F145" s="12">
        <f t="shared" si="3"/>
        <v>11.3</v>
      </c>
      <c r="G145" s="10" t="s">
        <v>223</v>
      </c>
      <c r="H145" s="16">
        <v>26</v>
      </c>
      <c r="I145" s="10" t="s">
        <v>29</v>
      </c>
      <c r="J145" s="10" t="s">
        <v>2</v>
      </c>
      <c r="K145" s="10" t="s">
        <v>2</v>
      </c>
      <c r="L145" s="8">
        <v>0</v>
      </c>
      <c r="M145" s="8">
        <v>0</v>
      </c>
      <c r="N145" s="8">
        <v>6</v>
      </c>
      <c r="O145" s="8">
        <v>3</v>
      </c>
      <c r="P145" s="8">
        <v>0.8</v>
      </c>
      <c r="Q145" s="8">
        <v>1.5</v>
      </c>
    </row>
    <row r="146" spans="1:17" x14ac:dyDescent="0.25">
      <c r="A146" s="7" t="s">
        <v>89</v>
      </c>
      <c r="B146" s="7" t="s">
        <v>23</v>
      </c>
      <c r="C146" s="10" t="s">
        <v>21</v>
      </c>
      <c r="D146" s="8">
        <v>526834</v>
      </c>
      <c r="E146" s="9">
        <v>45173.518666979166</v>
      </c>
      <c r="F146" s="12">
        <f t="shared" si="3"/>
        <v>11.3</v>
      </c>
      <c r="G146" s="10" t="s">
        <v>223</v>
      </c>
      <c r="H146" s="16">
        <v>26</v>
      </c>
      <c r="I146" s="10" t="s">
        <v>29</v>
      </c>
      <c r="J146" s="10" t="s">
        <v>2</v>
      </c>
      <c r="K146" s="10" t="s">
        <v>2</v>
      </c>
      <c r="L146" s="8">
        <v>0</v>
      </c>
      <c r="M146" s="8">
        <v>0</v>
      </c>
      <c r="N146" s="8">
        <v>6</v>
      </c>
      <c r="O146" s="8">
        <v>3</v>
      </c>
      <c r="P146" s="8">
        <v>0.8</v>
      </c>
      <c r="Q146" s="8">
        <v>1.5</v>
      </c>
    </row>
    <row r="147" spans="1:17" x14ac:dyDescent="0.25">
      <c r="A147" s="7" t="s">
        <v>89</v>
      </c>
      <c r="B147" s="7" t="s">
        <v>23</v>
      </c>
      <c r="C147" s="10" t="s">
        <v>18</v>
      </c>
      <c r="D147" s="8">
        <v>524709</v>
      </c>
      <c r="E147" s="9">
        <v>45169.467841180551</v>
      </c>
      <c r="F147" s="12">
        <f t="shared" si="3"/>
        <v>11.3</v>
      </c>
      <c r="G147" s="10" t="s">
        <v>194</v>
      </c>
      <c r="H147" s="16">
        <v>24</v>
      </c>
      <c r="I147" s="10" t="s">
        <v>29</v>
      </c>
      <c r="J147" s="10" t="s">
        <v>2</v>
      </c>
      <c r="K147" s="10" t="s">
        <v>2</v>
      </c>
      <c r="L147" s="8">
        <v>0</v>
      </c>
      <c r="M147" s="8">
        <v>0</v>
      </c>
      <c r="N147" s="8">
        <v>6</v>
      </c>
      <c r="O147" s="8">
        <v>3</v>
      </c>
      <c r="P147" s="8">
        <v>0.8</v>
      </c>
      <c r="Q147" s="8">
        <v>1.5</v>
      </c>
    </row>
    <row r="148" spans="1:17" x14ac:dyDescent="0.25">
      <c r="A148" s="7" t="s">
        <v>89</v>
      </c>
      <c r="B148" s="7" t="s">
        <v>23</v>
      </c>
      <c r="C148" s="10" t="s">
        <v>18</v>
      </c>
      <c r="D148" s="8">
        <v>523801</v>
      </c>
      <c r="E148" s="9">
        <v>45168.37430210648</v>
      </c>
      <c r="F148" s="12">
        <f t="shared" si="3"/>
        <v>11.200000000000001</v>
      </c>
      <c r="G148" s="10" t="s">
        <v>483</v>
      </c>
      <c r="H148" s="16">
        <v>40</v>
      </c>
      <c r="I148" s="10" t="s">
        <v>29</v>
      </c>
      <c r="J148" s="10" t="s">
        <v>2</v>
      </c>
      <c r="K148" s="10" t="s">
        <v>2</v>
      </c>
      <c r="L148" s="8">
        <v>0</v>
      </c>
      <c r="M148" s="8">
        <v>0</v>
      </c>
      <c r="N148" s="8">
        <v>6</v>
      </c>
      <c r="O148" s="8">
        <v>3</v>
      </c>
      <c r="P148" s="8">
        <v>0.8</v>
      </c>
      <c r="Q148" s="8">
        <v>1.4</v>
      </c>
    </row>
    <row r="149" spans="1:17" x14ac:dyDescent="0.25">
      <c r="A149" s="7" t="s">
        <v>89</v>
      </c>
      <c r="B149" s="7" t="s">
        <v>23</v>
      </c>
      <c r="C149" s="10" t="s">
        <v>18</v>
      </c>
      <c r="D149" s="8">
        <v>528847</v>
      </c>
      <c r="E149" s="9">
        <v>45176.50070902778</v>
      </c>
      <c r="F149" s="12">
        <f t="shared" si="3"/>
        <v>11.100000000000001</v>
      </c>
      <c r="G149" s="10" t="s">
        <v>264</v>
      </c>
      <c r="H149" s="16">
        <v>27</v>
      </c>
      <c r="I149" s="10" t="s">
        <v>29</v>
      </c>
      <c r="J149" s="10" t="s">
        <v>2</v>
      </c>
      <c r="K149" s="10" t="s">
        <v>2</v>
      </c>
      <c r="L149" s="8">
        <v>0</v>
      </c>
      <c r="M149" s="8">
        <v>0</v>
      </c>
      <c r="N149" s="8">
        <v>6</v>
      </c>
      <c r="O149" s="8">
        <v>3</v>
      </c>
      <c r="P149" s="8">
        <v>1.8</v>
      </c>
      <c r="Q149" s="8">
        <v>0.3</v>
      </c>
    </row>
    <row r="150" spans="1:17" x14ac:dyDescent="0.25">
      <c r="A150" s="7" t="s">
        <v>89</v>
      </c>
      <c r="B150" s="7" t="s">
        <v>23</v>
      </c>
      <c r="C150" s="10" t="s">
        <v>18</v>
      </c>
      <c r="D150" s="8">
        <v>526004</v>
      </c>
      <c r="E150" s="9">
        <v>45170.94072269676</v>
      </c>
      <c r="F150" s="12">
        <f t="shared" si="3"/>
        <v>11.1</v>
      </c>
      <c r="G150" s="10" t="s">
        <v>448</v>
      </c>
      <c r="H150" s="16">
        <v>46</v>
      </c>
      <c r="I150" s="10" t="s">
        <v>29</v>
      </c>
      <c r="J150" s="10" t="s">
        <v>2</v>
      </c>
      <c r="K150" s="10" t="s">
        <v>2</v>
      </c>
      <c r="L150" s="8">
        <v>0</v>
      </c>
      <c r="M150" s="8">
        <v>0</v>
      </c>
      <c r="N150" s="8">
        <v>6</v>
      </c>
      <c r="O150" s="8">
        <v>3</v>
      </c>
      <c r="P150" s="8">
        <v>0.6</v>
      </c>
      <c r="Q150" s="8">
        <v>1.5</v>
      </c>
    </row>
    <row r="151" spans="1:17" x14ac:dyDescent="0.25">
      <c r="A151" s="7" t="s">
        <v>89</v>
      </c>
      <c r="B151" s="7" t="s">
        <v>23</v>
      </c>
      <c r="C151" s="10" t="s">
        <v>18</v>
      </c>
      <c r="D151" s="8">
        <v>524449</v>
      </c>
      <c r="E151" s="9">
        <v>45168.91650663194</v>
      </c>
      <c r="F151" s="12">
        <f t="shared" si="3"/>
        <v>11.1</v>
      </c>
      <c r="G151" s="10" t="s">
        <v>486</v>
      </c>
      <c r="H151" s="16">
        <v>41</v>
      </c>
      <c r="I151" s="10" t="s">
        <v>29</v>
      </c>
      <c r="J151" s="10" t="s">
        <v>2</v>
      </c>
      <c r="K151" s="10" t="s">
        <v>2</v>
      </c>
      <c r="L151" s="8">
        <v>0</v>
      </c>
      <c r="M151" s="8">
        <v>0</v>
      </c>
      <c r="N151" s="8">
        <v>6</v>
      </c>
      <c r="O151" s="8">
        <v>3</v>
      </c>
      <c r="P151" s="8">
        <v>0.6</v>
      </c>
      <c r="Q151" s="8">
        <v>1.5</v>
      </c>
    </row>
    <row r="152" spans="1:17" x14ac:dyDescent="0.25">
      <c r="A152" s="7" t="s">
        <v>89</v>
      </c>
      <c r="B152" s="7" t="s">
        <v>23</v>
      </c>
      <c r="C152" s="10" t="s">
        <v>18</v>
      </c>
      <c r="D152" s="8">
        <v>526750</v>
      </c>
      <c r="E152" s="9">
        <v>45173.465133078702</v>
      </c>
      <c r="F152" s="12">
        <f t="shared" si="3"/>
        <v>10.9</v>
      </c>
      <c r="G152" s="10" t="s">
        <v>270</v>
      </c>
      <c r="H152" s="16">
        <v>34</v>
      </c>
      <c r="I152" s="10" t="s">
        <v>29</v>
      </c>
      <c r="J152" s="10" t="s">
        <v>2</v>
      </c>
      <c r="K152" s="10" t="s">
        <v>2</v>
      </c>
      <c r="L152" s="8">
        <v>0</v>
      </c>
      <c r="M152" s="8">
        <v>0</v>
      </c>
      <c r="N152" s="8">
        <v>6</v>
      </c>
      <c r="O152" s="8">
        <v>3</v>
      </c>
      <c r="P152" s="8">
        <v>0.4</v>
      </c>
      <c r="Q152" s="8">
        <v>1.5</v>
      </c>
    </row>
    <row r="153" spans="1:17" x14ac:dyDescent="0.25">
      <c r="A153" s="7" t="s">
        <v>89</v>
      </c>
      <c r="B153" s="7" t="s">
        <v>23</v>
      </c>
      <c r="C153" s="10" t="s">
        <v>18</v>
      </c>
      <c r="D153" s="8">
        <v>527289</v>
      </c>
      <c r="E153" s="9">
        <v>45173.949003657406</v>
      </c>
      <c r="F153" s="12">
        <f t="shared" si="3"/>
        <v>10.9</v>
      </c>
      <c r="G153" s="10" t="s">
        <v>289</v>
      </c>
      <c r="H153" s="16">
        <v>31</v>
      </c>
      <c r="I153" s="10" t="s">
        <v>29</v>
      </c>
      <c r="J153" s="10" t="s">
        <v>2</v>
      </c>
      <c r="K153" s="10" t="s">
        <v>2</v>
      </c>
      <c r="L153" s="8">
        <v>0</v>
      </c>
      <c r="M153" s="8">
        <v>0</v>
      </c>
      <c r="N153" s="8">
        <v>6</v>
      </c>
      <c r="O153" s="8">
        <v>3</v>
      </c>
      <c r="P153" s="8">
        <v>0.4</v>
      </c>
      <c r="Q153" s="8">
        <v>1.5</v>
      </c>
    </row>
    <row r="154" spans="1:17" x14ac:dyDescent="0.25">
      <c r="A154" s="7" t="s">
        <v>89</v>
      </c>
      <c r="B154" s="7" t="s">
        <v>23</v>
      </c>
      <c r="C154" s="10" t="s">
        <v>18</v>
      </c>
      <c r="D154" s="8">
        <v>529688</v>
      </c>
      <c r="E154" s="9">
        <v>45178.662744293979</v>
      </c>
      <c r="F154" s="12">
        <f t="shared" si="3"/>
        <v>10.9</v>
      </c>
      <c r="G154" s="10" t="s">
        <v>160</v>
      </c>
      <c r="H154" s="16">
        <v>26</v>
      </c>
      <c r="I154" s="10" t="s">
        <v>29</v>
      </c>
      <c r="J154" s="10" t="s">
        <v>2</v>
      </c>
      <c r="K154" s="10" t="s">
        <v>2</v>
      </c>
      <c r="L154" s="8">
        <v>0</v>
      </c>
      <c r="M154" s="8">
        <v>0</v>
      </c>
      <c r="N154" s="8">
        <v>6</v>
      </c>
      <c r="O154" s="8">
        <v>3</v>
      </c>
      <c r="P154" s="8">
        <v>0.4</v>
      </c>
      <c r="Q154" s="8">
        <v>1.5</v>
      </c>
    </row>
    <row r="155" spans="1:17" x14ac:dyDescent="0.25">
      <c r="A155" s="7" t="s">
        <v>89</v>
      </c>
      <c r="B155" s="7" t="s">
        <v>23</v>
      </c>
      <c r="C155" s="10" t="s">
        <v>18</v>
      </c>
      <c r="D155" s="8">
        <v>530578</v>
      </c>
      <c r="E155" s="9">
        <v>45180.580176261574</v>
      </c>
      <c r="F155" s="12">
        <f t="shared" si="3"/>
        <v>10.9</v>
      </c>
      <c r="G155" s="10" t="s">
        <v>247</v>
      </c>
      <c r="H155" s="16">
        <v>25</v>
      </c>
      <c r="I155" s="10" t="s">
        <v>29</v>
      </c>
      <c r="J155" s="10" t="s">
        <v>2</v>
      </c>
      <c r="K155" s="10" t="s">
        <v>2</v>
      </c>
      <c r="L155" s="8">
        <v>0</v>
      </c>
      <c r="M155" s="8">
        <v>0</v>
      </c>
      <c r="N155" s="8">
        <v>6</v>
      </c>
      <c r="O155" s="8">
        <v>3</v>
      </c>
      <c r="P155" s="8">
        <v>0.4</v>
      </c>
      <c r="Q155" s="8">
        <v>1.5</v>
      </c>
    </row>
    <row r="156" spans="1:17" x14ac:dyDescent="0.25">
      <c r="A156" s="7" t="s">
        <v>89</v>
      </c>
      <c r="B156" s="7" t="s">
        <v>23</v>
      </c>
      <c r="C156" s="10" t="s">
        <v>18</v>
      </c>
      <c r="D156" s="8">
        <v>530616</v>
      </c>
      <c r="E156" s="9">
        <v>45180.62291017361</v>
      </c>
      <c r="F156" s="12">
        <f t="shared" si="3"/>
        <v>10.9</v>
      </c>
      <c r="G156" s="10" t="s">
        <v>230</v>
      </c>
      <c r="H156" s="16">
        <v>22</v>
      </c>
      <c r="I156" s="10" t="s">
        <v>29</v>
      </c>
      <c r="J156" s="10" t="s">
        <v>2</v>
      </c>
      <c r="K156" s="10" t="s">
        <v>2</v>
      </c>
      <c r="L156" s="8">
        <v>0</v>
      </c>
      <c r="M156" s="8">
        <v>0</v>
      </c>
      <c r="N156" s="8">
        <v>6</v>
      </c>
      <c r="O156" s="8">
        <v>3</v>
      </c>
      <c r="P156" s="8">
        <v>0.4</v>
      </c>
      <c r="Q156" s="8">
        <v>1.5</v>
      </c>
    </row>
    <row r="157" spans="1:17" x14ac:dyDescent="0.25">
      <c r="A157" s="7" t="s">
        <v>89</v>
      </c>
      <c r="B157" s="7" t="s">
        <v>23</v>
      </c>
      <c r="C157" s="10" t="s">
        <v>11</v>
      </c>
      <c r="D157" s="8">
        <v>525243</v>
      </c>
      <c r="E157" s="9">
        <v>45169.973514375</v>
      </c>
      <c r="F157" s="12">
        <f t="shared" si="3"/>
        <v>10.8</v>
      </c>
      <c r="G157" s="10" t="s">
        <v>503</v>
      </c>
      <c r="H157" s="16">
        <v>40</v>
      </c>
      <c r="I157" s="10" t="s">
        <v>29</v>
      </c>
      <c r="J157" s="10" t="s">
        <v>1</v>
      </c>
      <c r="K157" s="10" t="s">
        <v>2</v>
      </c>
      <c r="L157" s="8">
        <v>0</v>
      </c>
      <c r="M157" s="8">
        <v>0</v>
      </c>
      <c r="N157" s="8">
        <v>0</v>
      </c>
      <c r="O157" s="8">
        <v>3</v>
      </c>
      <c r="P157" s="8">
        <v>6.4</v>
      </c>
      <c r="Q157" s="8">
        <v>1.4</v>
      </c>
    </row>
    <row r="158" spans="1:17" x14ac:dyDescent="0.25">
      <c r="A158" s="7" t="s">
        <v>89</v>
      </c>
      <c r="B158" s="7" t="s">
        <v>23</v>
      </c>
      <c r="C158" s="10" t="s">
        <v>18</v>
      </c>
      <c r="D158" s="8">
        <v>525627</v>
      </c>
      <c r="E158" s="9">
        <v>45170.531505983796</v>
      </c>
      <c r="F158" s="12">
        <f t="shared" si="3"/>
        <v>10.8</v>
      </c>
      <c r="G158" s="10" t="s">
        <v>449</v>
      </c>
      <c r="H158" s="16">
        <v>45</v>
      </c>
      <c r="I158" s="10" t="s">
        <v>29</v>
      </c>
      <c r="J158" s="10" t="s">
        <v>2</v>
      </c>
      <c r="K158" s="10" t="s">
        <v>2</v>
      </c>
      <c r="L158" s="8">
        <v>0</v>
      </c>
      <c r="M158" s="8">
        <v>0</v>
      </c>
      <c r="N158" s="8">
        <v>6</v>
      </c>
      <c r="O158" s="8">
        <v>3</v>
      </c>
      <c r="P158" s="8">
        <v>0.8</v>
      </c>
      <c r="Q158" s="8">
        <v>1</v>
      </c>
    </row>
    <row r="159" spans="1:17" x14ac:dyDescent="0.25">
      <c r="A159" s="7" t="s">
        <v>89</v>
      </c>
      <c r="B159" s="7" t="s">
        <v>23</v>
      </c>
      <c r="C159" s="10" t="s">
        <v>18</v>
      </c>
      <c r="D159" s="8">
        <v>529895</v>
      </c>
      <c r="E159" s="9">
        <v>45179.496280949075</v>
      </c>
      <c r="F159" s="12">
        <f t="shared" si="3"/>
        <v>10.7</v>
      </c>
      <c r="G159" s="10" t="s">
        <v>389</v>
      </c>
      <c r="H159" s="16">
        <v>42</v>
      </c>
      <c r="I159" s="10" t="s">
        <v>29</v>
      </c>
      <c r="J159" s="10" t="s">
        <v>2</v>
      </c>
      <c r="K159" s="10" t="s">
        <v>2</v>
      </c>
      <c r="L159" s="8">
        <v>0</v>
      </c>
      <c r="M159" s="8">
        <v>0</v>
      </c>
      <c r="N159" s="8">
        <v>0</v>
      </c>
      <c r="O159" s="8">
        <v>3</v>
      </c>
      <c r="P159" s="8">
        <v>6.2</v>
      </c>
      <c r="Q159" s="8">
        <v>1.5</v>
      </c>
    </row>
    <row r="160" spans="1:17" x14ac:dyDescent="0.25">
      <c r="A160" s="7" t="s">
        <v>89</v>
      </c>
      <c r="B160" s="7" t="s">
        <v>23</v>
      </c>
      <c r="C160" s="10" t="s">
        <v>18</v>
      </c>
      <c r="D160" s="8">
        <v>530425</v>
      </c>
      <c r="E160" s="9">
        <v>45180.494081956014</v>
      </c>
      <c r="F160" s="12">
        <f t="shared" si="3"/>
        <v>10.7</v>
      </c>
      <c r="G160" s="10" t="s">
        <v>456</v>
      </c>
      <c r="H160" s="16">
        <v>41</v>
      </c>
      <c r="I160" s="10" t="s">
        <v>29</v>
      </c>
      <c r="J160" s="10" t="s">
        <v>2</v>
      </c>
      <c r="K160" s="10" t="s">
        <v>2</v>
      </c>
      <c r="L160" s="8">
        <v>0</v>
      </c>
      <c r="M160" s="8">
        <v>0</v>
      </c>
      <c r="N160" s="8">
        <v>6</v>
      </c>
      <c r="O160" s="8">
        <v>3</v>
      </c>
      <c r="P160" s="8">
        <v>0.2</v>
      </c>
      <c r="Q160" s="8">
        <v>1.5</v>
      </c>
    </row>
    <row r="161" spans="1:17" x14ac:dyDescent="0.25">
      <c r="A161" s="7" t="s">
        <v>89</v>
      </c>
      <c r="B161" s="7" t="s">
        <v>23</v>
      </c>
      <c r="C161" s="10" t="s">
        <v>18</v>
      </c>
      <c r="D161" s="8">
        <v>524242</v>
      </c>
      <c r="E161" s="9">
        <v>45168.715806550921</v>
      </c>
      <c r="F161" s="12">
        <f t="shared" si="3"/>
        <v>10.7</v>
      </c>
      <c r="G161" s="10" t="s">
        <v>139</v>
      </c>
      <c r="H161" s="16">
        <v>32</v>
      </c>
      <c r="I161" s="10" t="s">
        <v>29</v>
      </c>
      <c r="J161" s="10" t="s">
        <v>2</v>
      </c>
      <c r="K161" s="10" t="s">
        <v>2</v>
      </c>
      <c r="L161" s="8">
        <v>0</v>
      </c>
      <c r="M161" s="8">
        <v>0</v>
      </c>
      <c r="N161" s="8">
        <v>6</v>
      </c>
      <c r="O161" s="8">
        <v>3</v>
      </c>
      <c r="P161" s="8">
        <v>0.2</v>
      </c>
      <c r="Q161" s="8">
        <v>1.5</v>
      </c>
    </row>
    <row r="162" spans="1:17" x14ac:dyDescent="0.25">
      <c r="A162" s="7" t="s">
        <v>89</v>
      </c>
      <c r="B162" s="7" t="s">
        <v>23</v>
      </c>
      <c r="C162" s="10" t="s">
        <v>18</v>
      </c>
      <c r="D162" s="8">
        <v>528700</v>
      </c>
      <c r="E162" s="9">
        <v>45175.98695741898</v>
      </c>
      <c r="F162" s="12">
        <f t="shared" ref="F162:F193" si="4">SUM(L162:Q162)</f>
        <v>10.7</v>
      </c>
      <c r="G162" s="10" t="s">
        <v>249</v>
      </c>
      <c r="H162" s="16">
        <v>26</v>
      </c>
      <c r="I162" s="10" t="s">
        <v>29</v>
      </c>
      <c r="J162" s="10" t="s">
        <v>2</v>
      </c>
      <c r="K162" s="10" t="s">
        <v>2</v>
      </c>
      <c r="L162" s="8">
        <v>0</v>
      </c>
      <c r="M162" s="8">
        <v>0</v>
      </c>
      <c r="N162" s="8">
        <v>6</v>
      </c>
      <c r="O162" s="8">
        <v>3</v>
      </c>
      <c r="P162" s="8">
        <v>0.2</v>
      </c>
      <c r="Q162" s="8">
        <v>1.5</v>
      </c>
    </row>
    <row r="163" spans="1:17" x14ac:dyDescent="0.25">
      <c r="A163" s="7" t="s">
        <v>89</v>
      </c>
      <c r="B163" s="7" t="s">
        <v>23</v>
      </c>
      <c r="C163" s="10" t="s">
        <v>18</v>
      </c>
      <c r="D163" s="8">
        <v>530992</v>
      </c>
      <c r="E163" s="9">
        <v>45180.774301261576</v>
      </c>
      <c r="F163" s="12">
        <f t="shared" si="4"/>
        <v>10.7</v>
      </c>
      <c r="G163" s="10" t="s">
        <v>138</v>
      </c>
      <c r="H163" s="16">
        <v>24</v>
      </c>
      <c r="I163" s="10" t="s">
        <v>29</v>
      </c>
      <c r="J163" s="10" t="s">
        <v>2</v>
      </c>
      <c r="K163" s="10" t="s">
        <v>2</v>
      </c>
      <c r="L163" s="8">
        <v>0</v>
      </c>
      <c r="M163" s="8">
        <v>0</v>
      </c>
      <c r="N163" s="8">
        <v>6</v>
      </c>
      <c r="O163" s="8">
        <v>3</v>
      </c>
      <c r="P163" s="8">
        <v>0.2</v>
      </c>
      <c r="Q163" s="8">
        <v>1.5</v>
      </c>
    </row>
    <row r="164" spans="1:17" x14ac:dyDescent="0.25">
      <c r="A164" s="7" t="s">
        <v>89</v>
      </c>
      <c r="B164" s="7" t="s">
        <v>23</v>
      </c>
      <c r="C164" s="10" t="s">
        <v>18</v>
      </c>
      <c r="D164" s="8">
        <v>530089</v>
      </c>
      <c r="E164" s="9">
        <v>45179.934298229164</v>
      </c>
      <c r="F164" s="12">
        <f t="shared" si="4"/>
        <v>10.6</v>
      </c>
      <c r="G164" s="10" t="s">
        <v>98</v>
      </c>
      <c r="H164" s="16">
        <v>25</v>
      </c>
      <c r="I164" s="10" t="s">
        <v>29</v>
      </c>
      <c r="J164" s="10" t="s">
        <v>2</v>
      </c>
      <c r="K164" s="10" t="s">
        <v>2</v>
      </c>
      <c r="L164" s="8">
        <v>0</v>
      </c>
      <c r="M164" s="8">
        <v>0</v>
      </c>
      <c r="N164" s="8">
        <v>6</v>
      </c>
      <c r="O164" s="8">
        <v>3</v>
      </c>
      <c r="P164" s="8">
        <v>1.6</v>
      </c>
      <c r="Q164" s="8">
        <v>0</v>
      </c>
    </row>
    <row r="165" spans="1:17" x14ac:dyDescent="0.25">
      <c r="A165" s="7" t="s">
        <v>89</v>
      </c>
      <c r="B165" s="7" t="s">
        <v>23</v>
      </c>
      <c r="C165" s="10" t="s">
        <v>11</v>
      </c>
      <c r="D165" s="8">
        <v>531179</v>
      </c>
      <c r="E165" s="9">
        <v>45180.887369594908</v>
      </c>
      <c r="F165" s="12">
        <f t="shared" si="4"/>
        <v>10.5</v>
      </c>
      <c r="G165" s="10" t="s">
        <v>376</v>
      </c>
      <c r="H165" s="16">
        <v>51</v>
      </c>
      <c r="I165" s="10" t="s">
        <v>29</v>
      </c>
      <c r="J165" s="10" t="s">
        <v>2</v>
      </c>
      <c r="K165" s="10" t="s">
        <v>2</v>
      </c>
      <c r="L165" s="8">
        <v>0</v>
      </c>
      <c r="M165" s="8">
        <v>0</v>
      </c>
      <c r="N165" s="8">
        <v>6</v>
      </c>
      <c r="O165" s="8">
        <v>3</v>
      </c>
      <c r="P165" s="8">
        <v>0</v>
      </c>
      <c r="Q165" s="8">
        <v>1.5</v>
      </c>
    </row>
    <row r="166" spans="1:17" x14ac:dyDescent="0.25">
      <c r="A166" s="7" t="s">
        <v>89</v>
      </c>
      <c r="B166" s="7" t="s">
        <v>23</v>
      </c>
      <c r="C166" s="10" t="s">
        <v>21</v>
      </c>
      <c r="D166" s="8">
        <v>531180</v>
      </c>
      <c r="E166" s="9">
        <v>45180.887370208329</v>
      </c>
      <c r="F166" s="12">
        <f t="shared" si="4"/>
        <v>10.5</v>
      </c>
      <c r="G166" s="10" t="s">
        <v>376</v>
      </c>
      <c r="H166" s="16">
        <v>51</v>
      </c>
      <c r="I166" s="10" t="s">
        <v>29</v>
      </c>
      <c r="J166" s="10" t="s">
        <v>2</v>
      </c>
      <c r="K166" s="10" t="s">
        <v>2</v>
      </c>
      <c r="L166" s="8">
        <v>0</v>
      </c>
      <c r="M166" s="8">
        <v>0</v>
      </c>
      <c r="N166" s="8">
        <v>6</v>
      </c>
      <c r="O166" s="8">
        <v>3</v>
      </c>
      <c r="P166" s="8">
        <v>0</v>
      </c>
      <c r="Q166" s="8">
        <v>1.5</v>
      </c>
    </row>
    <row r="167" spans="1:17" x14ac:dyDescent="0.25">
      <c r="A167" s="7" t="s">
        <v>89</v>
      </c>
      <c r="B167" s="7" t="s">
        <v>23</v>
      </c>
      <c r="C167" s="10" t="s">
        <v>11</v>
      </c>
      <c r="D167" s="8">
        <v>526888</v>
      </c>
      <c r="E167" s="9">
        <v>45173.561730243055</v>
      </c>
      <c r="F167" s="12">
        <f t="shared" si="4"/>
        <v>10.5</v>
      </c>
      <c r="G167" s="10" t="s">
        <v>111</v>
      </c>
      <c r="H167" s="16">
        <v>33</v>
      </c>
      <c r="I167" s="10" t="s">
        <v>29</v>
      </c>
      <c r="J167" s="10" t="s">
        <v>2</v>
      </c>
      <c r="K167" s="10" t="s">
        <v>2</v>
      </c>
      <c r="L167" s="8">
        <v>0</v>
      </c>
      <c r="M167" s="8">
        <v>0</v>
      </c>
      <c r="N167" s="8">
        <v>6</v>
      </c>
      <c r="O167" s="8">
        <v>3</v>
      </c>
      <c r="P167" s="8">
        <v>0</v>
      </c>
      <c r="Q167" s="8">
        <v>1.5</v>
      </c>
    </row>
    <row r="168" spans="1:17" x14ac:dyDescent="0.25">
      <c r="A168" s="7" t="s">
        <v>89</v>
      </c>
      <c r="B168" s="7" t="s">
        <v>23</v>
      </c>
      <c r="C168" s="10" t="s">
        <v>11</v>
      </c>
      <c r="D168" s="8">
        <v>530441</v>
      </c>
      <c r="E168" s="9">
        <v>45180.500643298612</v>
      </c>
      <c r="F168" s="12">
        <f t="shared" si="4"/>
        <v>10.5</v>
      </c>
      <c r="G168" s="10" t="s">
        <v>123</v>
      </c>
      <c r="H168" s="16">
        <v>31</v>
      </c>
      <c r="I168" s="10" t="s">
        <v>29</v>
      </c>
      <c r="J168" s="10" t="s">
        <v>2</v>
      </c>
      <c r="K168" s="10" t="s">
        <v>2</v>
      </c>
      <c r="L168" s="8">
        <v>0</v>
      </c>
      <c r="M168" s="8">
        <v>0</v>
      </c>
      <c r="N168" s="8">
        <v>6</v>
      </c>
      <c r="O168" s="8">
        <v>3</v>
      </c>
      <c r="P168" s="8">
        <v>0</v>
      </c>
      <c r="Q168" s="8">
        <v>1.5</v>
      </c>
    </row>
    <row r="169" spans="1:17" x14ac:dyDescent="0.25">
      <c r="A169" s="7" t="s">
        <v>89</v>
      </c>
      <c r="B169" s="7" t="s">
        <v>23</v>
      </c>
      <c r="C169" s="10" t="s">
        <v>11</v>
      </c>
      <c r="D169" s="8">
        <v>525224</v>
      </c>
      <c r="E169" s="9">
        <v>45169.931079745365</v>
      </c>
      <c r="F169" s="12">
        <f t="shared" si="4"/>
        <v>10.5</v>
      </c>
      <c r="G169" s="10" t="s">
        <v>436</v>
      </c>
      <c r="H169" s="16">
        <v>29</v>
      </c>
      <c r="I169" s="10" t="s">
        <v>29</v>
      </c>
      <c r="J169" s="10" t="s">
        <v>2</v>
      </c>
      <c r="K169" s="10" t="s">
        <v>2</v>
      </c>
      <c r="L169" s="8">
        <v>0</v>
      </c>
      <c r="M169" s="8">
        <v>0</v>
      </c>
      <c r="N169" s="8">
        <v>6</v>
      </c>
      <c r="O169" s="8">
        <v>3</v>
      </c>
      <c r="P169" s="8">
        <v>0</v>
      </c>
      <c r="Q169" s="8">
        <v>1.5</v>
      </c>
    </row>
    <row r="170" spans="1:17" x14ac:dyDescent="0.25">
      <c r="A170" s="7" t="s">
        <v>89</v>
      </c>
      <c r="B170" s="7" t="s">
        <v>23</v>
      </c>
      <c r="C170" s="10" t="s">
        <v>11</v>
      </c>
      <c r="D170" s="8">
        <v>524816</v>
      </c>
      <c r="E170" s="9">
        <v>45169.557249444442</v>
      </c>
      <c r="F170" s="12">
        <f t="shared" si="4"/>
        <v>10.5</v>
      </c>
      <c r="G170" s="10" t="s">
        <v>252</v>
      </c>
      <c r="H170" s="16">
        <v>26</v>
      </c>
      <c r="I170" s="10" t="s">
        <v>29</v>
      </c>
      <c r="J170" s="10" t="s">
        <v>2</v>
      </c>
      <c r="K170" s="10" t="s">
        <v>2</v>
      </c>
      <c r="L170" s="8">
        <v>0</v>
      </c>
      <c r="M170" s="8">
        <v>0</v>
      </c>
      <c r="N170" s="8">
        <v>6</v>
      </c>
      <c r="O170" s="8">
        <v>3</v>
      </c>
      <c r="P170" s="8">
        <v>0</v>
      </c>
      <c r="Q170" s="8">
        <v>1.5</v>
      </c>
    </row>
    <row r="171" spans="1:17" x14ac:dyDescent="0.25">
      <c r="A171" s="7" t="s">
        <v>89</v>
      </c>
      <c r="B171" s="7" t="s">
        <v>23</v>
      </c>
      <c r="C171" s="10" t="s">
        <v>11</v>
      </c>
      <c r="D171" s="8">
        <v>527728</v>
      </c>
      <c r="E171" s="9">
        <v>45174.606731250002</v>
      </c>
      <c r="F171" s="12">
        <f t="shared" si="4"/>
        <v>10.5</v>
      </c>
      <c r="G171" s="10" t="s">
        <v>209</v>
      </c>
      <c r="H171" s="16">
        <v>26</v>
      </c>
      <c r="I171" s="10" t="s">
        <v>29</v>
      </c>
      <c r="J171" s="10" t="s">
        <v>2</v>
      </c>
      <c r="K171" s="10" t="s">
        <v>2</v>
      </c>
      <c r="L171" s="8">
        <v>0</v>
      </c>
      <c r="M171" s="8">
        <v>0</v>
      </c>
      <c r="N171" s="8">
        <v>6</v>
      </c>
      <c r="O171" s="8">
        <v>3</v>
      </c>
      <c r="P171" s="8">
        <v>0</v>
      </c>
      <c r="Q171" s="8">
        <v>1.5</v>
      </c>
    </row>
    <row r="172" spans="1:17" x14ac:dyDescent="0.25">
      <c r="A172" s="7" t="s">
        <v>89</v>
      </c>
      <c r="B172" s="7" t="s">
        <v>23</v>
      </c>
      <c r="C172" s="10" t="s">
        <v>11</v>
      </c>
      <c r="D172" s="8">
        <v>528330</v>
      </c>
      <c r="E172" s="9">
        <v>45175.501725821756</v>
      </c>
      <c r="F172" s="12">
        <f t="shared" si="4"/>
        <v>10.5</v>
      </c>
      <c r="G172" s="10" t="s">
        <v>100</v>
      </c>
      <c r="H172" s="16">
        <v>26</v>
      </c>
      <c r="I172" s="10" t="s">
        <v>29</v>
      </c>
      <c r="J172" s="10" t="s">
        <v>2</v>
      </c>
      <c r="K172" s="10" t="s">
        <v>2</v>
      </c>
      <c r="L172" s="8">
        <v>0</v>
      </c>
      <c r="M172" s="8">
        <v>0</v>
      </c>
      <c r="N172" s="8">
        <v>6</v>
      </c>
      <c r="O172" s="8">
        <v>3</v>
      </c>
      <c r="P172" s="8">
        <v>0</v>
      </c>
      <c r="Q172" s="8">
        <v>1.5</v>
      </c>
    </row>
    <row r="173" spans="1:17" x14ac:dyDescent="0.25">
      <c r="A173" s="7" t="s">
        <v>89</v>
      </c>
      <c r="B173" s="7" t="s">
        <v>23</v>
      </c>
      <c r="C173" s="10" t="s">
        <v>21</v>
      </c>
      <c r="D173" s="8">
        <v>528331</v>
      </c>
      <c r="E173" s="9">
        <v>45175.501771377312</v>
      </c>
      <c r="F173" s="12">
        <f t="shared" si="4"/>
        <v>10.5</v>
      </c>
      <c r="G173" s="10" t="s">
        <v>100</v>
      </c>
      <c r="H173" s="16">
        <v>26</v>
      </c>
      <c r="I173" s="10" t="s">
        <v>29</v>
      </c>
      <c r="J173" s="10" t="s">
        <v>2</v>
      </c>
      <c r="K173" s="10" t="s">
        <v>2</v>
      </c>
      <c r="L173" s="8">
        <v>0</v>
      </c>
      <c r="M173" s="8">
        <v>0</v>
      </c>
      <c r="N173" s="8">
        <v>6</v>
      </c>
      <c r="O173" s="8">
        <v>3</v>
      </c>
      <c r="P173" s="8">
        <v>0</v>
      </c>
      <c r="Q173" s="8">
        <v>1.5</v>
      </c>
    </row>
    <row r="174" spans="1:17" x14ac:dyDescent="0.25">
      <c r="A174" s="7" t="s">
        <v>89</v>
      </c>
      <c r="B174" s="7" t="s">
        <v>23</v>
      </c>
      <c r="C174" s="10" t="s">
        <v>11</v>
      </c>
      <c r="D174" s="8">
        <v>527649</v>
      </c>
      <c r="E174" s="9">
        <v>45174.523548020828</v>
      </c>
      <c r="F174" s="12">
        <f t="shared" si="4"/>
        <v>10.5</v>
      </c>
      <c r="G174" s="10" t="s">
        <v>287</v>
      </c>
      <c r="H174" s="16">
        <v>25</v>
      </c>
      <c r="I174" s="10" t="s">
        <v>29</v>
      </c>
      <c r="J174" s="10" t="s">
        <v>2</v>
      </c>
      <c r="K174" s="10" t="s">
        <v>2</v>
      </c>
      <c r="L174" s="8">
        <v>0</v>
      </c>
      <c r="M174" s="8">
        <v>0</v>
      </c>
      <c r="N174" s="8">
        <v>6</v>
      </c>
      <c r="O174" s="8">
        <v>3</v>
      </c>
      <c r="P174" s="8">
        <v>0</v>
      </c>
      <c r="Q174" s="8">
        <v>1.5</v>
      </c>
    </row>
    <row r="175" spans="1:17" x14ac:dyDescent="0.25">
      <c r="A175" s="7" t="s">
        <v>89</v>
      </c>
      <c r="B175" s="7" t="s">
        <v>23</v>
      </c>
      <c r="C175" s="10" t="s">
        <v>11</v>
      </c>
      <c r="D175" s="8">
        <v>527912</v>
      </c>
      <c r="E175" s="9">
        <v>45174.712791701386</v>
      </c>
      <c r="F175" s="12">
        <f t="shared" si="4"/>
        <v>10.5</v>
      </c>
      <c r="G175" s="10" t="s">
        <v>141</v>
      </c>
      <c r="H175" s="16">
        <v>25</v>
      </c>
      <c r="I175" s="10" t="s">
        <v>29</v>
      </c>
      <c r="J175" s="10" t="s">
        <v>2</v>
      </c>
      <c r="K175" s="10" t="s">
        <v>2</v>
      </c>
      <c r="L175" s="8">
        <v>0</v>
      </c>
      <c r="M175" s="8">
        <v>0</v>
      </c>
      <c r="N175" s="8">
        <v>6</v>
      </c>
      <c r="O175" s="8">
        <v>3</v>
      </c>
      <c r="P175" s="8">
        <v>0</v>
      </c>
      <c r="Q175" s="8">
        <v>1.5</v>
      </c>
    </row>
    <row r="176" spans="1:17" x14ac:dyDescent="0.25">
      <c r="A176" s="7" t="s">
        <v>89</v>
      </c>
      <c r="B176" s="7" t="s">
        <v>23</v>
      </c>
      <c r="C176" s="10" t="s">
        <v>21</v>
      </c>
      <c r="D176" s="8">
        <v>527913</v>
      </c>
      <c r="E176" s="9">
        <v>45174.712806087962</v>
      </c>
      <c r="F176" s="12">
        <f t="shared" si="4"/>
        <v>10.5</v>
      </c>
      <c r="G176" s="10" t="s">
        <v>141</v>
      </c>
      <c r="H176" s="16">
        <v>25</v>
      </c>
      <c r="I176" s="10" t="s">
        <v>29</v>
      </c>
      <c r="J176" s="10" t="s">
        <v>2</v>
      </c>
      <c r="K176" s="10" t="s">
        <v>2</v>
      </c>
      <c r="L176" s="8">
        <v>0</v>
      </c>
      <c r="M176" s="8">
        <v>0</v>
      </c>
      <c r="N176" s="8">
        <v>6</v>
      </c>
      <c r="O176" s="8">
        <v>3</v>
      </c>
      <c r="P176" s="8">
        <v>0</v>
      </c>
      <c r="Q176" s="8">
        <v>1.5</v>
      </c>
    </row>
    <row r="177" spans="1:17" x14ac:dyDescent="0.25">
      <c r="A177" s="7" t="s">
        <v>89</v>
      </c>
      <c r="B177" s="7" t="s">
        <v>23</v>
      </c>
      <c r="C177" s="10" t="s">
        <v>21</v>
      </c>
      <c r="D177" s="8">
        <v>527914</v>
      </c>
      <c r="E177" s="9">
        <v>45174.712811504629</v>
      </c>
      <c r="F177" s="12">
        <f t="shared" si="4"/>
        <v>10.5</v>
      </c>
      <c r="G177" s="10" t="s">
        <v>141</v>
      </c>
      <c r="H177" s="16">
        <v>25</v>
      </c>
      <c r="I177" s="10" t="s">
        <v>29</v>
      </c>
      <c r="J177" s="10" t="s">
        <v>2</v>
      </c>
      <c r="K177" s="10" t="s">
        <v>2</v>
      </c>
      <c r="L177" s="8">
        <v>0</v>
      </c>
      <c r="M177" s="8">
        <v>0</v>
      </c>
      <c r="N177" s="8">
        <v>6</v>
      </c>
      <c r="O177" s="8">
        <v>3</v>
      </c>
      <c r="P177" s="8">
        <v>0</v>
      </c>
      <c r="Q177" s="8">
        <v>1.5</v>
      </c>
    </row>
    <row r="178" spans="1:17" x14ac:dyDescent="0.25">
      <c r="A178" s="7" t="s">
        <v>89</v>
      </c>
      <c r="B178" s="7" t="s">
        <v>23</v>
      </c>
      <c r="C178" s="10" t="s">
        <v>11</v>
      </c>
      <c r="D178" s="8">
        <v>526019</v>
      </c>
      <c r="E178" s="9">
        <v>45171.00296168981</v>
      </c>
      <c r="F178" s="12">
        <f t="shared" si="4"/>
        <v>10.5</v>
      </c>
      <c r="G178" s="10" t="s">
        <v>148</v>
      </c>
      <c r="H178" s="16">
        <v>23</v>
      </c>
      <c r="I178" s="10" t="s">
        <v>29</v>
      </c>
      <c r="J178" s="10" t="s">
        <v>2</v>
      </c>
      <c r="K178" s="10" t="s">
        <v>2</v>
      </c>
      <c r="L178" s="8">
        <v>0</v>
      </c>
      <c r="M178" s="8">
        <v>0</v>
      </c>
      <c r="N178" s="8">
        <v>6</v>
      </c>
      <c r="O178" s="8">
        <v>3</v>
      </c>
      <c r="P178" s="8">
        <v>0</v>
      </c>
      <c r="Q178" s="8">
        <v>1.5</v>
      </c>
    </row>
    <row r="179" spans="1:17" x14ac:dyDescent="0.25">
      <c r="A179" s="7" t="s">
        <v>89</v>
      </c>
      <c r="B179" s="7" t="s">
        <v>23</v>
      </c>
      <c r="C179" s="10" t="s">
        <v>11</v>
      </c>
      <c r="D179" s="8">
        <v>524521</v>
      </c>
      <c r="E179" s="9">
        <v>45169.19042796296</v>
      </c>
      <c r="F179" s="12">
        <f t="shared" si="4"/>
        <v>10.4</v>
      </c>
      <c r="G179" s="10" t="s">
        <v>441</v>
      </c>
      <c r="H179" s="16">
        <v>47</v>
      </c>
      <c r="I179" s="10" t="s">
        <v>29</v>
      </c>
      <c r="J179" s="10" t="s">
        <v>2</v>
      </c>
      <c r="K179" s="10" t="s">
        <v>2</v>
      </c>
      <c r="L179" s="8">
        <v>0</v>
      </c>
      <c r="M179" s="8">
        <v>0</v>
      </c>
      <c r="N179" s="8">
        <v>6</v>
      </c>
      <c r="O179" s="8">
        <v>3</v>
      </c>
      <c r="P179" s="8">
        <v>0</v>
      </c>
      <c r="Q179" s="8">
        <v>1.4</v>
      </c>
    </row>
    <row r="180" spans="1:17" x14ac:dyDescent="0.25">
      <c r="A180" s="7" t="s">
        <v>89</v>
      </c>
      <c r="B180" s="7" t="s">
        <v>23</v>
      </c>
      <c r="C180" s="10" t="s">
        <v>11</v>
      </c>
      <c r="D180" s="8">
        <v>530930</v>
      </c>
      <c r="E180" s="9">
        <v>45180.746744328702</v>
      </c>
      <c r="F180" s="12">
        <f t="shared" si="4"/>
        <v>10.4</v>
      </c>
      <c r="G180" s="10" t="s">
        <v>42</v>
      </c>
      <c r="H180" s="16">
        <v>24</v>
      </c>
      <c r="I180" s="10" t="s">
        <v>29</v>
      </c>
      <c r="J180" s="10" t="s">
        <v>2</v>
      </c>
      <c r="K180" s="10" t="s">
        <v>2</v>
      </c>
      <c r="L180" s="8">
        <v>0</v>
      </c>
      <c r="M180" s="8">
        <v>0</v>
      </c>
      <c r="N180" s="8">
        <v>6</v>
      </c>
      <c r="O180" s="8">
        <v>3</v>
      </c>
      <c r="P180" s="8">
        <v>0</v>
      </c>
      <c r="Q180" s="8">
        <v>1.4</v>
      </c>
    </row>
    <row r="181" spans="1:17" x14ac:dyDescent="0.25">
      <c r="A181" s="7" t="s">
        <v>89</v>
      </c>
      <c r="B181" s="7" t="s">
        <v>23</v>
      </c>
      <c r="C181" s="10" t="s">
        <v>18</v>
      </c>
      <c r="D181" s="8">
        <v>526492</v>
      </c>
      <c r="E181" s="9">
        <v>45172.979936840275</v>
      </c>
      <c r="F181" s="12">
        <f t="shared" si="4"/>
        <v>10.3</v>
      </c>
      <c r="G181" s="10" t="s">
        <v>574</v>
      </c>
      <c r="H181" s="16">
        <v>35</v>
      </c>
      <c r="I181" s="10" t="s">
        <v>29</v>
      </c>
      <c r="J181" s="10" t="s">
        <v>2</v>
      </c>
      <c r="K181" s="10" t="s">
        <v>2</v>
      </c>
      <c r="L181" s="8">
        <v>0</v>
      </c>
      <c r="M181" s="8">
        <v>0</v>
      </c>
      <c r="N181" s="8">
        <v>6</v>
      </c>
      <c r="O181" s="8">
        <v>0</v>
      </c>
      <c r="P181" s="8">
        <v>2.8</v>
      </c>
      <c r="Q181" s="8">
        <v>1.5</v>
      </c>
    </row>
    <row r="182" spans="1:17" x14ac:dyDescent="0.25">
      <c r="A182" s="7" t="s">
        <v>89</v>
      </c>
      <c r="B182" s="7" t="s">
        <v>23</v>
      </c>
      <c r="C182" s="10" t="s">
        <v>18</v>
      </c>
      <c r="D182" s="8">
        <v>529270</v>
      </c>
      <c r="E182" s="9">
        <v>45177.544037523148</v>
      </c>
      <c r="F182" s="12">
        <f t="shared" si="4"/>
        <v>10.3</v>
      </c>
      <c r="G182" s="10" t="s">
        <v>338</v>
      </c>
      <c r="H182" s="16">
        <v>26</v>
      </c>
      <c r="I182" s="10" t="s">
        <v>29</v>
      </c>
      <c r="J182" s="10" t="s">
        <v>2</v>
      </c>
      <c r="K182" s="10" t="s">
        <v>2</v>
      </c>
      <c r="L182" s="8">
        <v>0</v>
      </c>
      <c r="M182" s="8">
        <v>0</v>
      </c>
      <c r="N182" s="8">
        <v>6</v>
      </c>
      <c r="O182" s="8">
        <v>0</v>
      </c>
      <c r="P182" s="8">
        <v>2.8</v>
      </c>
      <c r="Q182" s="8">
        <v>1.5</v>
      </c>
    </row>
    <row r="183" spans="1:17" x14ac:dyDescent="0.25">
      <c r="A183" s="7" t="s">
        <v>89</v>
      </c>
      <c r="B183" s="7" t="s">
        <v>23</v>
      </c>
      <c r="C183" s="10" t="s">
        <v>18</v>
      </c>
      <c r="D183" s="8">
        <v>530984</v>
      </c>
      <c r="E183" s="9">
        <v>45180.767978391203</v>
      </c>
      <c r="F183" s="12">
        <f t="shared" si="4"/>
        <v>10.3</v>
      </c>
      <c r="G183" s="10" t="s">
        <v>215</v>
      </c>
      <c r="H183" s="16">
        <v>24</v>
      </c>
      <c r="I183" s="10" t="s">
        <v>29</v>
      </c>
      <c r="J183" s="10" t="s">
        <v>2</v>
      </c>
      <c r="K183" s="10" t="s">
        <v>2</v>
      </c>
      <c r="L183" s="8">
        <v>0</v>
      </c>
      <c r="M183" s="8">
        <v>0</v>
      </c>
      <c r="N183" s="8">
        <v>6</v>
      </c>
      <c r="O183" s="8">
        <v>0</v>
      </c>
      <c r="P183" s="8">
        <v>2.8</v>
      </c>
      <c r="Q183" s="8">
        <v>1.5</v>
      </c>
    </row>
    <row r="184" spans="1:17" x14ac:dyDescent="0.25">
      <c r="A184" s="7" t="s">
        <v>89</v>
      </c>
      <c r="B184" s="7" t="s">
        <v>23</v>
      </c>
      <c r="C184" s="10" t="s">
        <v>11</v>
      </c>
      <c r="D184" s="8">
        <v>523570</v>
      </c>
      <c r="E184" s="9">
        <v>45167.853577928239</v>
      </c>
      <c r="F184" s="12">
        <f t="shared" si="4"/>
        <v>10.3</v>
      </c>
      <c r="G184" s="10" t="s">
        <v>544</v>
      </c>
      <c r="H184" s="16">
        <v>42</v>
      </c>
      <c r="I184" s="10" t="s">
        <v>29</v>
      </c>
      <c r="J184" s="10" t="s">
        <v>2</v>
      </c>
      <c r="K184" s="10" t="s">
        <v>2</v>
      </c>
      <c r="L184" s="8">
        <v>0</v>
      </c>
      <c r="M184" s="8">
        <v>0</v>
      </c>
      <c r="N184" s="8">
        <v>6</v>
      </c>
      <c r="O184" s="8">
        <v>3</v>
      </c>
      <c r="P184" s="8">
        <v>0</v>
      </c>
      <c r="Q184" s="8">
        <v>1.3</v>
      </c>
    </row>
    <row r="185" spans="1:17" x14ac:dyDescent="0.25">
      <c r="A185" s="7" t="s">
        <v>89</v>
      </c>
      <c r="B185" s="7" t="s">
        <v>23</v>
      </c>
      <c r="C185" s="10" t="s">
        <v>18</v>
      </c>
      <c r="D185" s="8">
        <v>524032</v>
      </c>
      <c r="E185" s="9">
        <v>45168.54400134259</v>
      </c>
      <c r="F185" s="12">
        <f t="shared" si="4"/>
        <v>10.199999999999999</v>
      </c>
      <c r="G185" s="10" t="s">
        <v>49</v>
      </c>
      <c r="H185" s="16">
        <v>24</v>
      </c>
      <c r="I185" s="10" t="s">
        <v>29</v>
      </c>
      <c r="J185" s="10" t="s">
        <v>2</v>
      </c>
      <c r="K185" s="10" t="s">
        <v>2</v>
      </c>
      <c r="L185" s="8">
        <v>0</v>
      </c>
      <c r="M185" s="8">
        <v>0</v>
      </c>
      <c r="N185" s="8">
        <v>6</v>
      </c>
      <c r="O185" s="8">
        <v>3</v>
      </c>
      <c r="P185" s="8">
        <v>0.2</v>
      </c>
      <c r="Q185" s="8">
        <v>1</v>
      </c>
    </row>
    <row r="186" spans="1:17" x14ac:dyDescent="0.25">
      <c r="A186" s="7" t="s">
        <v>89</v>
      </c>
      <c r="B186" s="7" t="s">
        <v>23</v>
      </c>
      <c r="C186" s="10" t="s">
        <v>18</v>
      </c>
      <c r="D186" s="8">
        <v>530584</v>
      </c>
      <c r="E186" s="9">
        <v>45180.587366250002</v>
      </c>
      <c r="F186" s="12">
        <f t="shared" si="4"/>
        <v>10.1</v>
      </c>
      <c r="G186" s="10" t="s">
        <v>492</v>
      </c>
      <c r="H186" s="16">
        <v>40</v>
      </c>
      <c r="I186" s="10" t="s">
        <v>29</v>
      </c>
      <c r="J186" s="10" t="s">
        <v>2</v>
      </c>
      <c r="K186" s="10" t="s">
        <v>2</v>
      </c>
      <c r="L186" s="8">
        <v>0</v>
      </c>
      <c r="M186" s="8">
        <v>0</v>
      </c>
      <c r="N186" s="8">
        <v>6</v>
      </c>
      <c r="O186" s="8">
        <v>0</v>
      </c>
      <c r="P186" s="8">
        <v>2.6</v>
      </c>
      <c r="Q186" s="8">
        <v>1.5</v>
      </c>
    </row>
    <row r="187" spans="1:17" x14ac:dyDescent="0.25">
      <c r="A187" s="7" t="s">
        <v>89</v>
      </c>
      <c r="B187" s="7" t="s">
        <v>23</v>
      </c>
      <c r="C187" s="10" t="s">
        <v>18</v>
      </c>
      <c r="D187" s="8">
        <v>526716</v>
      </c>
      <c r="E187" s="9">
        <v>45173.434716342592</v>
      </c>
      <c r="F187" s="12">
        <f t="shared" si="4"/>
        <v>9.6</v>
      </c>
      <c r="G187" s="10" t="s">
        <v>63</v>
      </c>
      <c r="H187" s="16">
        <v>27</v>
      </c>
      <c r="I187" s="10" t="s">
        <v>29</v>
      </c>
      <c r="J187" s="10" t="s">
        <v>2</v>
      </c>
      <c r="K187" s="10" t="s">
        <v>2</v>
      </c>
      <c r="L187" s="8">
        <v>0</v>
      </c>
      <c r="M187" s="8">
        <v>0</v>
      </c>
      <c r="N187" s="8">
        <v>6</v>
      </c>
      <c r="O187" s="8">
        <v>0</v>
      </c>
      <c r="P187" s="8">
        <v>2.6</v>
      </c>
      <c r="Q187" s="8">
        <v>1</v>
      </c>
    </row>
    <row r="188" spans="1:17" x14ac:dyDescent="0.25">
      <c r="A188" s="7" t="s">
        <v>89</v>
      </c>
      <c r="B188" s="7" t="s">
        <v>23</v>
      </c>
      <c r="C188" s="10" t="s">
        <v>18</v>
      </c>
      <c r="D188" s="8">
        <v>523790</v>
      </c>
      <c r="E188" s="9">
        <v>45168.371700069445</v>
      </c>
      <c r="F188" s="12">
        <f t="shared" si="4"/>
        <v>9.6</v>
      </c>
      <c r="G188" s="10" t="s">
        <v>43</v>
      </c>
      <c r="H188" s="16">
        <v>49</v>
      </c>
      <c r="I188" s="10" t="s">
        <v>29</v>
      </c>
      <c r="J188" s="10" t="s">
        <v>2</v>
      </c>
      <c r="K188" s="10" t="s">
        <v>2</v>
      </c>
      <c r="L188" s="8">
        <v>0</v>
      </c>
      <c r="M188" s="8">
        <v>0</v>
      </c>
      <c r="N188" s="8">
        <v>6</v>
      </c>
      <c r="O188" s="8">
        <v>0</v>
      </c>
      <c r="P188" s="8">
        <v>2.4</v>
      </c>
      <c r="Q188" s="8">
        <v>1.2</v>
      </c>
    </row>
    <row r="189" spans="1:17" x14ac:dyDescent="0.25">
      <c r="A189" s="7" t="s">
        <v>89</v>
      </c>
      <c r="B189" s="7" t="s">
        <v>23</v>
      </c>
      <c r="C189" s="10" t="s">
        <v>18</v>
      </c>
      <c r="D189" s="8">
        <v>527326</v>
      </c>
      <c r="E189" s="9">
        <v>45174.000971481481</v>
      </c>
      <c r="F189" s="12">
        <f t="shared" si="4"/>
        <v>9.4</v>
      </c>
      <c r="G189" s="10" t="s">
        <v>75</v>
      </c>
      <c r="H189" s="16">
        <v>30</v>
      </c>
      <c r="I189" s="10" t="s">
        <v>29</v>
      </c>
      <c r="J189" s="10" t="s">
        <v>2</v>
      </c>
      <c r="K189" s="10" t="s">
        <v>2</v>
      </c>
      <c r="L189" s="8">
        <v>0</v>
      </c>
      <c r="M189" s="8">
        <v>0</v>
      </c>
      <c r="N189" s="8">
        <v>6</v>
      </c>
      <c r="O189" s="8">
        <v>0</v>
      </c>
      <c r="P189" s="8">
        <v>2.4</v>
      </c>
      <c r="Q189" s="8">
        <v>1</v>
      </c>
    </row>
    <row r="190" spans="1:17" x14ac:dyDescent="0.25">
      <c r="A190" s="7" t="s">
        <v>89</v>
      </c>
      <c r="B190" s="7" t="s">
        <v>23</v>
      </c>
      <c r="C190" s="10" t="s">
        <v>18</v>
      </c>
      <c r="D190" s="8">
        <v>526658</v>
      </c>
      <c r="E190" s="9">
        <v>45173.375577511571</v>
      </c>
      <c r="F190" s="12">
        <f t="shared" si="4"/>
        <v>9.4</v>
      </c>
      <c r="G190" s="10" t="s">
        <v>327</v>
      </c>
      <c r="H190" s="16">
        <v>26</v>
      </c>
      <c r="I190" s="10" t="s">
        <v>29</v>
      </c>
      <c r="J190" s="10" t="s">
        <v>2</v>
      </c>
      <c r="K190" s="10" t="s">
        <v>2</v>
      </c>
      <c r="L190" s="8">
        <v>0</v>
      </c>
      <c r="M190" s="8">
        <v>0</v>
      </c>
      <c r="N190" s="8">
        <v>6</v>
      </c>
      <c r="O190" s="8">
        <v>3</v>
      </c>
      <c r="P190" s="8">
        <v>0.4</v>
      </c>
      <c r="Q190" s="8">
        <v>0</v>
      </c>
    </row>
    <row r="191" spans="1:17" x14ac:dyDescent="0.25">
      <c r="A191" s="7" t="s">
        <v>89</v>
      </c>
      <c r="B191" s="7" t="s">
        <v>23</v>
      </c>
      <c r="C191" s="10" t="s">
        <v>18</v>
      </c>
      <c r="D191" s="8">
        <v>528574</v>
      </c>
      <c r="E191" s="9">
        <v>45175.76168077546</v>
      </c>
      <c r="F191" s="12">
        <f t="shared" si="4"/>
        <v>9.3000000000000007</v>
      </c>
      <c r="G191" s="10" t="s">
        <v>518</v>
      </c>
      <c r="H191" s="16">
        <v>39</v>
      </c>
      <c r="I191" s="10" t="s">
        <v>29</v>
      </c>
      <c r="J191" s="10" t="s">
        <v>2</v>
      </c>
      <c r="K191" s="10" t="s">
        <v>2</v>
      </c>
      <c r="L191" s="8">
        <v>0</v>
      </c>
      <c r="M191" s="8">
        <v>0</v>
      </c>
      <c r="N191" s="8">
        <v>0</v>
      </c>
      <c r="O191" s="8">
        <v>3</v>
      </c>
      <c r="P191" s="8">
        <v>4.8</v>
      </c>
      <c r="Q191" s="8">
        <v>1.5</v>
      </c>
    </row>
    <row r="192" spans="1:17" x14ac:dyDescent="0.25">
      <c r="A192" s="7" t="s">
        <v>89</v>
      </c>
      <c r="B192" s="7" t="s">
        <v>23</v>
      </c>
      <c r="C192" s="10" t="s">
        <v>18</v>
      </c>
      <c r="D192" s="8">
        <v>525918</v>
      </c>
      <c r="E192" s="9">
        <v>45170.762758182871</v>
      </c>
      <c r="F192" s="12">
        <f t="shared" si="4"/>
        <v>9.1</v>
      </c>
      <c r="G192" s="10" t="s">
        <v>599</v>
      </c>
      <c r="H192" s="16">
        <v>39</v>
      </c>
      <c r="I192" s="10" t="s">
        <v>29</v>
      </c>
      <c r="J192" s="10" t="s">
        <v>2</v>
      </c>
      <c r="K192" s="10" t="s">
        <v>2</v>
      </c>
      <c r="L192" s="8">
        <v>0</v>
      </c>
      <c r="M192" s="8">
        <v>0</v>
      </c>
      <c r="N192" s="8">
        <v>0</v>
      </c>
      <c r="O192" s="8">
        <v>3</v>
      </c>
      <c r="P192" s="8">
        <v>4.5999999999999996</v>
      </c>
      <c r="Q192" s="8">
        <v>1.5</v>
      </c>
    </row>
    <row r="193" spans="1:17" x14ac:dyDescent="0.25">
      <c r="A193" s="7" t="s">
        <v>89</v>
      </c>
      <c r="B193" s="7" t="s">
        <v>23</v>
      </c>
      <c r="C193" s="10" t="s">
        <v>18</v>
      </c>
      <c r="D193" s="8">
        <v>530911</v>
      </c>
      <c r="E193" s="9">
        <v>45180.737949143513</v>
      </c>
      <c r="F193" s="12">
        <f t="shared" si="4"/>
        <v>9.1</v>
      </c>
      <c r="G193" s="10" t="s">
        <v>218</v>
      </c>
      <c r="H193" s="16">
        <v>34</v>
      </c>
      <c r="I193" s="10" t="s">
        <v>29</v>
      </c>
      <c r="J193" s="10" t="s">
        <v>2</v>
      </c>
      <c r="K193" s="10" t="s">
        <v>2</v>
      </c>
      <c r="L193" s="8">
        <v>0</v>
      </c>
      <c r="M193" s="8">
        <v>0</v>
      </c>
      <c r="N193" s="8">
        <v>6</v>
      </c>
      <c r="O193" s="8">
        <v>0</v>
      </c>
      <c r="P193" s="8">
        <v>2.6</v>
      </c>
      <c r="Q193" s="8">
        <v>0.5</v>
      </c>
    </row>
    <row r="194" spans="1:17" x14ac:dyDescent="0.25">
      <c r="A194" s="7" t="s">
        <v>89</v>
      </c>
      <c r="B194" s="7" t="s">
        <v>23</v>
      </c>
      <c r="C194" s="10" t="s">
        <v>18</v>
      </c>
      <c r="D194" s="8">
        <v>527581</v>
      </c>
      <c r="E194" s="9">
        <v>45174.459173275463</v>
      </c>
      <c r="F194" s="12">
        <f t="shared" ref="F194:F225" si="5">SUM(L194:Q194)</f>
        <v>9.1</v>
      </c>
      <c r="G194" s="10" t="s">
        <v>419</v>
      </c>
      <c r="H194" s="16">
        <v>57</v>
      </c>
      <c r="I194" s="10" t="s">
        <v>29</v>
      </c>
      <c r="J194" s="10" t="s">
        <v>2</v>
      </c>
      <c r="K194" s="10" t="s">
        <v>2</v>
      </c>
      <c r="L194" s="8">
        <v>0</v>
      </c>
      <c r="M194" s="8">
        <v>0</v>
      </c>
      <c r="N194" s="8">
        <v>6</v>
      </c>
      <c r="O194" s="8">
        <v>0</v>
      </c>
      <c r="P194" s="8">
        <v>1.6</v>
      </c>
      <c r="Q194" s="8">
        <v>1.5</v>
      </c>
    </row>
    <row r="195" spans="1:17" x14ac:dyDescent="0.25">
      <c r="A195" s="7" t="s">
        <v>89</v>
      </c>
      <c r="B195" s="7" t="s">
        <v>23</v>
      </c>
      <c r="C195" s="10" t="s">
        <v>11</v>
      </c>
      <c r="D195" s="8">
        <v>525913</v>
      </c>
      <c r="E195" s="9">
        <v>45170.749786192129</v>
      </c>
      <c r="F195" s="12">
        <f t="shared" si="5"/>
        <v>9</v>
      </c>
      <c r="G195" s="10" t="s">
        <v>600</v>
      </c>
      <c r="H195" s="16">
        <v>33</v>
      </c>
      <c r="I195" s="10" t="s">
        <v>29</v>
      </c>
      <c r="J195" s="10" t="s">
        <v>2</v>
      </c>
      <c r="K195" s="10" t="s">
        <v>2</v>
      </c>
      <c r="L195" s="8">
        <v>0</v>
      </c>
      <c r="M195" s="8">
        <v>0</v>
      </c>
      <c r="N195" s="8">
        <v>6</v>
      </c>
      <c r="O195" s="8">
        <v>3</v>
      </c>
      <c r="P195" s="8">
        <v>0</v>
      </c>
      <c r="Q195" s="8">
        <v>0</v>
      </c>
    </row>
    <row r="196" spans="1:17" x14ac:dyDescent="0.25">
      <c r="A196" s="7" t="s">
        <v>89</v>
      </c>
      <c r="B196" s="7" t="s">
        <v>23</v>
      </c>
      <c r="C196" s="10" t="s">
        <v>11</v>
      </c>
      <c r="D196" s="8">
        <v>530736</v>
      </c>
      <c r="E196" s="9">
        <v>45180.684243877316</v>
      </c>
      <c r="F196" s="12">
        <f t="shared" si="5"/>
        <v>9</v>
      </c>
      <c r="G196" s="10" t="s">
        <v>179</v>
      </c>
      <c r="H196" s="16">
        <v>27</v>
      </c>
      <c r="I196" s="10" t="s">
        <v>29</v>
      </c>
      <c r="J196" s="10" t="s">
        <v>2</v>
      </c>
      <c r="K196" s="10" t="s">
        <v>2</v>
      </c>
      <c r="L196" s="8">
        <v>0</v>
      </c>
      <c r="M196" s="8">
        <v>0</v>
      </c>
      <c r="N196" s="8">
        <v>6</v>
      </c>
      <c r="O196" s="8">
        <v>3</v>
      </c>
      <c r="P196" s="8">
        <v>0</v>
      </c>
      <c r="Q196" s="8">
        <v>0</v>
      </c>
    </row>
    <row r="197" spans="1:17" x14ac:dyDescent="0.25">
      <c r="A197" s="7" t="s">
        <v>89</v>
      </c>
      <c r="B197" s="7" t="s">
        <v>23</v>
      </c>
      <c r="C197" s="10" t="s">
        <v>18</v>
      </c>
      <c r="D197" s="8">
        <v>524470</v>
      </c>
      <c r="E197" s="9">
        <v>45168.950354293978</v>
      </c>
      <c r="F197" s="12">
        <f t="shared" si="5"/>
        <v>8.6999999999999993</v>
      </c>
      <c r="G197" s="10" t="s">
        <v>374</v>
      </c>
      <c r="H197" s="16">
        <v>50</v>
      </c>
      <c r="I197" s="10" t="s">
        <v>29</v>
      </c>
      <c r="J197" s="10" t="s">
        <v>2</v>
      </c>
      <c r="K197" s="10" t="s">
        <v>2</v>
      </c>
      <c r="L197" s="8">
        <v>0</v>
      </c>
      <c r="M197" s="8">
        <v>0</v>
      </c>
      <c r="N197" s="8">
        <v>6</v>
      </c>
      <c r="O197" s="8">
        <v>0</v>
      </c>
      <c r="P197" s="8">
        <v>1.2</v>
      </c>
      <c r="Q197" s="8">
        <v>1.5</v>
      </c>
    </row>
    <row r="198" spans="1:17" x14ac:dyDescent="0.25">
      <c r="A198" s="7" t="s">
        <v>89</v>
      </c>
      <c r="B198" s="7" t="s">
        <v>23</v>
      </c>
      <c r="C198" s="10" t="s">
        <v>18</v>
      </c>
      <c r="D198" s="8">
        <v>526264</v>
      </c>
      <c r="E198" s="9">
        <v>45171.970825833334</v>
      </c>
      <c r="F198" s="12">
        <f t="shared" si="5"/>
        <v>8.6999999999999993</v>
      </c>
      <c r="G198" s="10" t="s">
        <v>222</v>
      </c>
      <c r="H198" s="16">
        <v>39</v>
      </c>
      <c r="I198" s="10" t="s">
        <v>29</v>
      </c>
      <c r="J198" s="10" t="s">
        <v>2</v>
      </c>
      <c r="K198" s="10" t="s">
        <v>2</v>
      </c>
      <c r="L198" s="8">
        <v>0</v>
      </c>
      <c r="M198" s="8">
        <v>0</v>
      </c>
      <c r="N198" s="8">
        <v>6</v>
      </c>
      <c r="O198" s="8">
        <v>0</v>
      </c>
      <c r="P198" s="8">
        <v>1.2</v>
      </c>
      <c r="Q198" s="8">
        <v>1.5</v>
      </c>
    </row>
    <row r="199" spans="1:17" x14ac:dyDescent="0.25">
      <c r="A199" s="7" t="s">
        <v>89</v>
      </c>
      <c r="B199" s="7" t="s">
        <v>23</v>
      </c>
      <c r="C199" s="10" t="s">
        <v>18</v>
      </c>
      <c r="D199" s="8">
        <v>529870</v>
      </c>
      <c r="E199" s="9">
        <v>45179.387852060187</v>
      </c>
      <c r="F199" s="12">
        <f t="shared" si="5"/>
        <v>8.6999999999999993</v>
      </c>
      <c r="G199" s="10" t="s">
        <v>292</v>
      </c>
      <c r="H199" s="16">
        <v>30</v>
      </c>
      <c r="I199" s="10" t="s">
        <v>29</v>
      </c>
      <c r="J199" s="10" t="s">
        <v>2</v>
      </c>
      <c r="K199" s="10" t="s">
        <v>2</v>
      </c>
      <c r="L199" s="8">
        <v>0</v>
      </c>
      <c r="M199" s="8">
        <v>0</v>
      </c>
      <c r="N199" s="8">
        <v>6</v>
      </c>
      <c r="O199" s="8">
        <v>0</v>
      </c>
      <c r="P199" s="8">
        <v>1.2</v>
      </c>
      <c r="Q199" s="8">
        <v>1.5</v>
      </c>
    </row>
    <row r="200" spans="1:17" x14ac:dyDescent="0.25">
      <c r="A200" s="7" t="s">
        <v>89</v>
      </c>
      <c r="B200" s="7" t="s">
        <v>23</v>
      </c>
      <c r="C200" s="10" t="s">
        <v>18</v>
      </c>
      <c r="D200" s="8">
        <v>530109</v>
      </c>
      <c r="E200" s="9">
        <v>45179.988346342594</v>
      </c>
      <c r="F200" s="12">
        <f t="shared" si="5"/>
        <v>8.6999999999999993</v>
      </c>
      <c r="G200" s="10" t="s">
        <v>161</v>
      </c>
      <c r="H200" s="16">
        <v>24</v>
      </c>
      <c r="I200" s="10" t="s">
        <v>29</v>
      </c>
      <c r="J200" s="10" t="s">
        <v>2</v>
      </c>
      <c r="K200" s="10" t="s">
        <v>2</v>
      </c>
      <c r="L200" s="8">
        <v>0</v>
      </c>
      <c r="M200" s="8">
        <v>0</v>
      </c>
      <c r="N200" s="8">
        <v>6</v>
      </c>
      <c r="O200" s="8">
        <v>0</v>
      </c>
      <c r="P200" s="8">
        <v>1.2</v>
      </c>
      <c r="Q200" s="8">
        <v>1.5</v>
      </c>
    </row>
    <row r="201" spans="1:17" x14ac:dyDescent="0.25">
      <c r="A201" s="7" t="s">
        <v>89</v>
      </c>
      <c r="B201" s="7" t="s">
        <v>23</v>
      </c>
      <c r="C201" s="10" t="s">
        <v>18</v>
      </c>
      <c r="D201" s="8">
        <v>526813</v>
      </c>
      <c r="E201" s="9">
        <v>45173.508122152773</v>
      </c>
      <c r="F201" s="12">
        <f t="shared" si="5"/>
        <v>8.5</v>
      </c>
      <c r="G201" s="10" t="s">
        <v>145</v>
      </c>
      <c r="H201" s="16">
        <v>30</v>
      </c>
      <c r="I201" s="10" t="s">
        <v>29</v>
      </c>
      <c r="J201" s="10" t="s">
        <v>2</v>
      </c>
      <c r="K201" s="10" t="s">
        <v>2</v>
      </c>
      <c r="L201" s="8">
        <v>0</v>
      </c>
      <c r="M201" s="8">
        <v>0</v>
      </c>
      <c r="N201" s="8">
        <v>6</v>
      </c>
      <c r="O201" s="8">
        <v>0</v>
      </c>
      <c r="P201" s="8">
        <v>1</v>
      </c>
      <c r="Q201" s="8">
        <v>1.5</v>
      </c>
    </row>
    <row r="202" spans="1:17" x14ac:dyDescent="0.25">
      <c r="A202" s="7" t="s">
        <v>89</v>
      </c>
      <c r="B202" s="7" t="s">
        <v>23</v>
      </c>
      <c r="C202" s="10" t="s">
        <v>18</v>
      </c>
      <c r="D202" s="8">
        <v>531328</v>
      </c>
      <c r="E202" s="9">
        <v>45180.999879374998</v>
      </c>
      <c r="F202" s="12">
        <f t="shared" si="5"/>
        <v>8.1</v>
      </c>
      <c r="G202" s="10" t="s">
        <v>283</v>
      </c>
      <c r="H202" s="16">
        <v>23</v>
      </c>
      <c r="I202" s="10" t="s">
        <v>29</v>
      </c>
      <c r="J202" s="10" t="s">
        <v>2</v>
      </c>
      <c r="K202" s="10" t="s">
        <v>2</v>
      </c>
      <c r="L202" s="8">
        <v>0</v>
      </c>
      <c r="M202" s="8">
        <v>0</v>
      </c>
      <c r="N202" s="8">
        <v>6</v>
      </c>
      <c r="O202" s="8">
        <v>0</v>
      </c>
      <c r="P202" s="8">
        <v>0.8</v>
      </c>
      <c r="Q202" s="8">
        <v>1.3</v>
      </c>
    </row>
    <row r="203" spans="1:17" x14ac:dyDescent="0.25">
      <c r="A203" s="7" t="s">
        <v>89</v>
      </c>
      <c r="B203" s="7" t="s">
        <v>23</v>
      </c>
      <c r="C203" s="10" t="s">
        <v>18</v>
      </c>
      <c r="D203" s="8">
        <v>530990</v>
      </c>
      <c r="E203" s="9">
        <v>45180.770728611111</v>
      </c>
      <c r="F203" s="12">
        <f t="shared" si="5"/>
        <v>8.1</v>
      </c>
      <c r="G203" s="10" t="s">
        <v>119</v>
      </c>
      <c r="H203" s="16">
        <v>34</v>
      </c>
      <c r="I203" s="10" t="s">
        <v>29</v>
      </c>
      <c r="J203" s="10" t="s">
        <v>2</v>
      </c>
      <c r="K203" s="10" t="s">
        <v>2</v>
      </c>
      <c r="L203" s="8">
        <v>0</v>
      </c>
      <c r="M203" s="8">
        <v>0</v>
      </c>
      <c r="N203" s="8">
        <v>6</v>
      </c>
      <c r="O203" s="8">
        <v>0</v>
      </c>
      <c r="P203" s="8">
        <v>0.6</v>
      </c>
      <c r="Q203" s="8">
        <v>1.5</v>
      </c>
    </row>
    <row r="204" spans="1:17" x14ac:dyDescent="0.25">
      <c r="A204" s="7" t="s">
        <v>89</v>
      </c>
      <c r="B204" s="7" t="s">
        <v>23</v>
      </c>
      <c r="C204" s="10" t="s">
        <v>18</v>
      </c>
      <c r="D204" s="8">
        <v>531209</v>
      </c>
      <c r="E204" s="9">
        <v>45180.930243275463</v>
      </c>
      <c r="F204" s="12">
        <f t="shared" si="5"/>
        <v>8.1</v>
      </c>
      <c r="G204" s="10" t="s">
        <v>116</v>
      </c>
      <c r="H204" s="16">
        <v>32</v>
      </c>
      <c r="I204" s="10" t="s">
        <v>29</v>
      </c>
      <c r="J204" s="10" t="s">
        <v>2</v>
      </c>
      <c r="K204" s="10" t="s">
        <v>2</v>
      </c>
      <c r="L204" s="8">
        <v>0</v>
      </c>
      <c r="M204" s="8">
        <v>0</v>
      </c>
      <c r="N204" s="8">
        <v>6</v>
      </c>
      <c r="O204" s="8">
        <v>0</v>
      </c>
      <c r="P204" s="8">
        <v>0.6</v>
      </c>
      <c r="Q204" s="8">
        <v>1.5</v>
      </c>
    </row>
    <row r="205" spans="1:17" x14ac:dyDescent="0.25">
      <c r="A205" s="7" t="s">
        <v>89</v>
      </c>
      <c r="B205" s="7" t="s">
        <v>23</v>
      </c>
      <c r="C205" s="10" t="s">
        <v>18</v>
      </c>
      <c r="D205" s="8">
        <v>525228</v>
      </c>
      <c r="E205" s="9">
        <v>45169.944015439811</v>
      </c>
      <c r="F205" s="12">
        <f t="shared" si="5"/>
        <v>8.1</v>
      </c>
      <c r="G205" s="10" t="s">
        <v>266</v>
      </c>
      <c r="H205" s="16">
        <v>22</v>
      </c>
      <c r="I205" s="10" t="s">
        <v>29</v>
      </c>
      <c r="J205" s="10" t="s">
        <v>2</v>
      </c>
      <c r="K205" s="10" t="s">
        <v>2</v>
      </c>
      <c r="L205" s="8">
        <v>0</v>
      </c>
      <c r="M205" s="8">
        <v>0</v>
      </c>
      <c r="N205" s="8">
        <v>6</v>
      </c>
      <c r="O205" s="8">
        <v>0</v>
      </c>
      <c r="P205" s="8">
        <v>0.6</v>
      </c>
      <c r="Q205" s="8">
        <v>1.5</v>
      </c>
    </row>
    <row r="206" spans="1:17" x14ac:dyDescent="0.25">
      <c r="A206" s="7" t="s">
        <v>89</v>
      </c>
      <c r="B206" s="7" t="s">
        <v>23</v>
      </c>
      <c r="C206" s="10" t="s">
        <v>18</v>
      </c>
      <c r="D206" s="8">
        <v>523410</v>
      </c>
      <c r="E206" s="9">
        <v>45167.658351851853</v>
      </c>
      <c r="F206" s="12">
        <f t="shared" si="5"/>
        <v>7.9</v>
      </c>
      <c r="G206" s="10" t="s">
        <v>74</v>
      </c>
      <c r="H206" s="16">
        <v>41</v>
      </c>
      <c r="I206" s="10" t="s">
        <v>29</v>
      </c>
      <c r="J206" s="10" t="s">
        <v>2</v>
      </c>
      <c r="K206" s="10" t="s">
        <v>2</v>
      </c>
      <c r="L206" s="8">
        <v>0</v>
      </c>
      <c r="M206" s="8">
        <v>0</v>
      </c>
      <c r="N206" s="8">
        <v>6</v>
      </c>
      <c r="O206" s="8">
        <v>0</v>
      </c>
      <c r="P206" s="8">
        <v>1.4</v>
      </c>
      <c r="Q206" s="8">
        <v>0.5</v>
      </c>
    </row>
    <row r="207" spans="1:17" x14ac:dyDescent="0.25">
      <c r="A207" s="7" t="s">
        <v>89</v>
      </c>
      <c r="B207" s="7" t="s">
        <v>23</v>
      </c>
      <c r="C207" s="10" t="s">
        <v>18</v>
      </c>
      <c r="D207" s="8">
        <v>527958</v>
      </c>
      <c r="E207" s="9">
        <v>45174.767282731482</v>
      </c>
      <c r="F207" s="12">
        <f t="shared" si="5"/>
        <v>7.9</v>
      </c>
      <c r="G207" s="10" t="s">
        <v>166</v>
      </c>
      <c r="H207" s="16">
        <v>38</v>
      </c>
      <c r="I207" s="10" t="s">
        <v>29</v>
      </c>
      <c r="J207" s="10" t="s">
        <v>2</v>
      </c>
      <c r="K207" s="10" t="s">
        <v>2</v>
      </c>
      <c r="L207" s="8">
        <v>0</v>
      </c>
      <c r="M207" s="8">
        <v>0</v>
      </c>
      <c r="N207" s="8">
        <v>6</v>
      </c>
      <c r="O207" s="8">
        <v>0</v>
      </c>
      <c r="P207" s="8">
        <v>0.4</v>
      </c>
      <c r="Q207" s="8">
        <v>1.5</v>
      </c>
    </row>
    <row r="208" spans="1:17" x14ac:dyDescent="0.25">
      <c r="A208" s="7" t="s">
        <v>89</v>
      </c>
      <c r="B208" s="7" t="s">
        <v>23</v>
      </c>
      <c r="C208" s="10" t="s">
        <v>18</v>
      </c>
      <c r="D208" s="8">
        <v>531197</v>
      </c>
      <c r="E208" s="9">
        <v>45180.914571828704</v>
      </c>
      <c r="F208" s="12">
        <f t="shared" si="5"/>
        <v>7.9</v>
      </c>
      <c r="G208" s="10" t="s">
        <v>154</v>
      </c>
      <c r="H208" s="16">
        <v>29</v>
      </c>
      <c r="I208" s="10" t="s">
        <v>29</v>
      </c>
      <c r="J208" s="10" t="s">
        <v>2</v>
      </c>
      <c r="K208" s="10" t="s">
        <v>2</v>
      </c>
      <c r="L208" s="8">
        <v>0</v>
      </c>
      <c r="M208" s="8">
        <v>0</v>
      </c>
      <c r="N208" s="8">
        <v>6</v>
      </c>
      <c r="O208" s="8">
        <v>0</v>
      </c>
      <c r="P208" s="8">
        <v>0.4</v>
      </c>
      <c r="Q208" s="8">
        <v>1.5</v>
      </c>
    </row>
    <row r="209" spans="1:17" x14ac:dyDescent="0.25">
      <c r="A209" s="7" t="s">
        <v>89</v>
      </c>
      <c r="B209" s="7" t="s">
        <v>23</v>
      </c>
      <c r="C209" s="10" t="s">
        <v>18</v>
      </c>
      <c r="D209" s="8">
        <v>529473</v>
      </c>
      <c r="E209" s="9">
        <v>45177.871588368056</v>
      </c>
      <c r="F209" s="12">
        <f t="shared" si="5"/>
        <v>7.7</v>
      </c>
      <c r="G209" s="10" t="s">
        <v>490</v>
      </c>
      <c r="H209" s="16">
        <v>42</v>
      </c>
      <c r="I209" s="10" t="s">
        <v>29</v>
      </c>
      <c r="J209" s="10" t="s">
        <v>2</v>
      </c>
      <c r="K209" s="10" t="s">
        <v>2</v>
      </c>
      <c r="L209" s="8">
        <v>0</v>
      </c>
      <c r="M209" s="8">
        <v>0</v>
      </c>
      <c r="N209" s="8">
        <v>6</v>
      </c>
      <c r="O209" s="8">
        <v>0</v>
      </c>
      <c r="P209" s="8">
        <v>0.2</v>
      </c>
      <c r="Q209" s="8">
        <v>1.5</v>
      </c>
    </row>
    <row r="210" spans="1:17" x14ac:dyDescent="0.25">
      <c r="A210" s="7" t="s">
        <v>89</v>
      </c>
      <c r="B210" s="7" t="s">
        <v>23</v>
      </c>
      <c r="C210" s="10" t="s">
        <v>11</v>
      </c>
      <c r="D210" s="8">
        <v>523617</v>
      </c>
      <c r="E210" s="9">
        <v>45167.985516284723</v>
      </c>
      <c r="F210" s="12">
        <f t="shared" si="5"/>
        <v>7.5</v>
      </c>
      <c r="G210" s="10" t="s">
        <v>534</v>
      </c>
      <c r="H210" s="16">
        <v>41</v>
      </c>
      <c r="I210" s="10" t="s">
        <v>29</v>
      </c>
      <c r="J210" s="10" t="s">
        <v>2</v>
      </c>
      <c r="K210" s="10" t="s">
        <v>2</v>
      </c>
      <c r="L210" s="8">
        <v>0</v>
      </c>
      <c r="M210" s="8">
        <v>0</v>
      </c>
      <c r="N210" s="8">
        <v>6</v>
      </c>
      <c r="O210" s="8">
        <v>0</v>
      </c>
      <c r="P210" s="8">
        <v>0</v>
      </c>
      <c r="Q210" s="8">
        <v>1.5</v>
      </c>
    </row>
    <row r="211" spans="1:17" x14ac:dyDescent="0.25">
      <c r="A211" s="7" t="s">
        <v>89</v>
      </c>
      <c r="B211" s="7" t="s">
        <v>23</v>
      </c>
      <c r="C211" s="10" t="s">
        <v>11</v>
      </c>
      <c r="D211" s="8">
        <v>525198</v>
      </c>
      <c r="E211" s="9">
        <v>45169.868696620368</v>
      </c>
      <c r="F211" s="12">
        <f t="shared" si="5"/>
        <v>7.5</v>
      </c>
      <c r="G211" s="10" t="s">
        <v>178</v>
      </c>
      <c r="H211" s="16">
        <v>31</v>
      </c>
      <c r="I211" s="10" t="s">
        <v>29</v>
      </c>
      <c r="J211" s="10" t="s">
        <v>2</v>
      </c>
      <c r="K211" s="10" t="s">
        <v>2</v>
      </c>
      <c r="L211" s="8">
        <v>0</v>
      </c>
      <c r="M211" s="8">
        <v>0</v>
      </c>
      <c r="N211" s="8">
        <v>6</v>
      </c>
      <c r="O211" s="8">
        <v>0</v>
      </c>
      <c r="P211" s="8">
        <v>0</v>
      </c>
      <c r="Q211" s="8">
        <v>1.5</v>
      </c>
    </row>
    <row r="212" spans="1:17" x14ac:dyDescent="0.25">
      <c r="A212" s="7" t="s">
        <v>89</v>
      </c>
      <c r="B212" s="7" t="s">
        <v>23</v>
      </c>
      <c r="C212" s="10" t="s">
        <v>11</v>
      </c>
      <c r="D212" s="8">
        <v>531278</v>
      </c>
      <c r="E212" s="9">
        <v>45180.968087893518</v>
      </c>
      <c r="F212" s="12">
        <f t="shared" si="5"/>
        <v>7.5</v>
      </c>
      <c r="G212" s="10" t="s">
        <v>588</v>
      </c>
      <c r="H212" s="16">
        <v>30</v>
      </c>
      <c r="I212" s="10" t="s">
        <v>29</v>
      </c>
      <c r="J212" s="10" t="s">
        <v>2</v>
      </c>
      <c r="K212" s="10" t="s">
        <v>2</v>
      </c>
      <c r="L212" s="8">
        <v>0</v>
      </c>
      <c r="M212" s="8">
        <v>0</v>
      </c>
      <c r="N212" s="8">
        <v>6</v>
      </c>
      <c r="O212" s="8">
        <v>0</v>
      </c>
      <c r="P212" s="8">
        <v>0</v>
      </c>
      <c r="Q212" s="8">
        <v>1.5</v>
      </c>
    </row>
    <row r="213" spans="1:17" x14ac:dyDescent="0.25">
      <c r="A213" s="7" t="s">
        <v>89</v>
      </c>
      <c r="B213" s="7" t="s">
        <v>23</v>
      </c>
      <c r="C213" s="10" t="s">
        <v>11</v>
      </c>
      <c r="D213" s="8">
        <v>530900</v>
      </c>
      <c r="E213" s="9">
        <v>45180.728995717589</v>
      </c>
      <c r="F213" s="12">
        <f t="shared" si="5"/>
        <v>7.5</v>
      </c>
      <c r="G213" s="10" t="s">
        <v>157</v>
      </c>
      <c r="H213" s="16">
        <v>28</v>
      </c>
      <c r="I213" s="10" t="s">
        <v>29</v>
      </c>
      <c r="J213" s="10" t="s">
        <v>2</v>
      </c>
      <c r="K213" s="10" t="s">
        <v>2</v>
      </c>
      <c r="L213" s="8">
        <v>0</v>
      </c>
      <c r="M213" s="8">
        <v>0</v>
      </c>
      <c r="N213" s="8">
        <v>6</v>
      </c>
      <c r="O213" s="8">
        <v>0</v>
      </c>
      <c r="P213" s="8">
        <v>0</v>
      </c>
      <c r="Q213" s="8">
        <v>1.5</v>
      </c>
    </row>
    <row r="214" spans="1:17" x14ac:dyDescent="0.25">
      <c r="A214" s="7" t="s">
        <v>89</v>
      </c>
      <c r="B214" s="7" t="s">
        <v>23</v>
      </c>
      <c r="C214" s="10" t="s">
        <v>11</v>
      </c>
      <c r="D214" s="8">
        <v>524825</v>
      </c>
      <c r="E214" s="9">
        <v>45169.562894745366</v>
      </c>
      <c r="F214" s="12">
        <f t="shared" si="5"/>
        <v>7.5</v>
      </c>
      <c r="G214" s="10" t="s">
        <v>321</v>
      </c>
      <c r="H214" s="16">
        <v>26</v>
      </c>
      <c r="I214" s="10" t="s">
        <v>29</v>
      </c>
      <c r="J214" s="10" t="s">
        <v>2</v>
      </c>
      <c r="K214" s="10" t="s">
        <v>2</v>
      </c>
      <c r="L214" s="8">
        <v>0</v>
      </c>
      <c r="M214" s="8">
        <v>0</v>
      </c>
      <c r="N214" s="8">
        <v>6</v>
      </c>
      <c r="O214" s="8">
        <v>0</v>
      </c>
      <c r="P214" s="8">
        <v>0</v>
      </c>
      <c r="Q214" s="8">
        <v>1.5</v>
      </c>
    </row>
    <row r="215" spans="1:17" x14ac:dyDescent="0.25">
      <c r="A215" s="7" t="s">
        <v>89</v>
      </c>
      <c r="B215" s="7" t="s">
        <v>23</v>
      </c>
      <c r="C215" s="10" t="s">
        <v>11</v>
      </c>
      <c r="D215" s="8">
        <v>528862</v>
      </c>
      <c r="E215" s="9">
        <v>45176.516862581018</v>
      </c>
      <c r="F215" s="12">
        <f t="shared" si="5"/>
        <v>7.5</v>
      </c>
      <c r="G215" s="10" t="s">
        <v>269</v>
      </c>
      <c r="H215" s="16">
        <v>26</v>
      </c>
      <c r="I215" s="10" t="s">
        <v>29</v>
      </c>
      <c r="J215" s="10" t="s">
        <v>2</v>
      </c>
      <c r="K215" s="10" t="s">
        <v>2</v>
      </c>
      <c r="L215" s="8">
        <v>0</v>
      </c>
      <c r="M215" s="8">
        <v>0</v>
      </c>
      <c r="N215" s="8">
        <v>6</v>
      </c>
      <c r="O215" s="8">
        <v>0</v>
      </c>
      <c r="P215" s="8">
        <v>0</v>
      </c>
      <c r="Q215" s="8">
        <v>1.5</v>
      </c>
    </row>
    <row r="216" spans="1:17" x14ac:dyDescent="0.25">
      <c r="A216" s="7" t="s">
        <v>89</v>
      </c>
      <c r="B216" s="7" t="s">
        <v>23</v>
      </c>
      <c r="C216" s="10" t="s">
        <v>11</v>
      </c>
      <c r="D216" s="8">
        <v>526397</v>
      </c>
      <c r="E216" s="9">
        <v>45172.695376956013</v>
      </c>
      <c r="F216" s="12">
        <f t="shared" si="5"/>
        <v>7.5</v>
      </c>
      <c r="G216" s="10" t="s">
        <v>274</v>
      </c>
      <c r="H216" s="16">
        <v>25</v>
      </c>
      <c r="I216" s="10" t="s">
        <v>29</v>
      </c>
      <c r="J216" s="10" t="s">
        <v>2</v>
      </c>
      <c r="K216" s="10" t="s">
        <v>2</v>
      </c>
      <c r="L216" s="8">
        <v>0</v>
      </c>
      <c r="M216" s="8">
        <v>0</v>
      </c>
      <c r="N216" s="8">
        <v>6</v>
      </c>
      <c r="O216" s="8">
        <v>0</v>
      </c>
      <c r="P216" s="8">
        <v>0</v>
      </c>
      <c r="Q216" s="8">
        <v>1.5</v>
      </c>
    </row>
    <row r="217" spans="1:17" x14ac:dyDescent="0.25">
      <c r="A217" s="7" t="s">
        <v>89</v>
      </c>
      <c r="B217" s="7" t="s">
        <v>23</v>
      </c>
      <c r="C217" s="10" t="s">
        <v>11</v>
      </c>
      <c r="D217" s="8">
        <v>526805</v>
      </c>
      <c r="E217" s="9">
        <v>45173.499961319445</v>
      </c>
      <c r="F217" s="12">
        <f t="shared" si="5"/>
        <v>7.5</v>
      </c>
      <c r="G217" s="10" t="s">
        <v>300</v>
      </c>
      <c r="H217" s="16">
        <v>22</v>
      </c>
      <c r="I217" s="10" t="s">
        <v>29</v>
      </c>
      <c r="J217" s="10" t="s">
        <v>2</v>
      </c>
      <c r="K217" s="10" t="s">
        <v>2</v>
      </c>
      <c r="L217" s="8">
        <v>0</v>
      </c>
      <c r="M217" s="8">
        <v>0</v>
      </c>
      <c r="N217" s="8">
        <v>6</v>
      </c>
      <c r="O217" s="8">
        <v>0</v>
      </c>
      <c r="P217" s="8">
        <v>0</v>
      </c>
      <c r="Q217" s="8">
        <v>1.5</v>
      </c>
    </row>
    <row r="218" spans="1:17" x14ac:dyDescent="0.25">
      <c r="A218" s="7" t="s">
        <v>89</v>
      </c>
      <c r="B218" s="7" t="s">
        <v>23</v>
      </c>
      <c r="C218" s="10" t="s">
        <v>11</v>
      </c>
      <c r="D218" s="8">
        <v>531284</v>
      </c>
      <c r="E218" s="9">
        <v>45180.971222615735</v>
      </c>
      <c r="F218" s="12">
        <f t="shared" si="5"/>
        <v>7.4</v>
      </c>
      <c r="G218" s="10" t="s">
        <v>219</v>
      </c>
      <c r="H218" s="16">
        <v>24</v>
      </c>
      <c r="I218" s="10" t="s">
        <v>29</v>
      </c>
      <c r="J218" s="10" t="s">
        <v>2</v>
      </c>
      <c r="K218" s="10" t="s">
        <v>2</v>
      </c>
      <c r="L218" s="8">
        <v>0</v>
      </c>
      <c r="M218" s="8">
        <v>0</v>
      </c>
      <c r="N218" s="8">
        <v>6</v>
      </c>
      <c r="O218" s="8">
        <v>0</v>
      </c>
      <c r="P218" s="8">
        <v>0</v>
      </c>
      <c r="Q218" s="8">
        <v>1.4</v>
      </c>
    </row>
    <row r="219" spans="1:17" x14ac:dyDescent="0.25">
      <c r="A219" s="7" t="s">
        <v>89</v>
      </c>
      <c r="B219" s="7" t="s">
        <v>23</v>
      </c>
      <c r="C219" s="10" t="s">
        <v>18</v>
      </c>
      <c r="D219" s="8">
        <v>527010</v>
      </c>
      <c r="E219" s="9">
        <v>45173.639557893519</v>
      </c>
      <c r="F219" s="12">
        <f t="shared" si="5"/>
        <v>7.3999999999999995</v>
      </c>
      <c r="G219" s="10" t="s">
        <v>250</v>
      </c>
      <c r="H219" s="16">
        <v>24</v>
      </c>
      <c r="I219" s="10" t="s">
        <v>29</v>
      </c>
      <c r="J219" s="10" t="s">
        <v>2</v>
      </c>
      <c r="K219" s="10" t="s">
        <v>2</v>
      </c>
      <c r="L219" s="8">
        <v>0</v>
      </c>
      <c r="M219" s="8">
        <v>0</v>
      </c>
      <c r="N219" s="8">
        <v>6</v>
      </c>
      <c r="O219" s="8">
        <v>0</v>
      </c>
      <c r="P219" s="8">
        <v>0.8</v>
      </c>
      <c r="Q219" s="8">
        <v>0.6</v>
      </c>
    </row>
    <row r="220" spans="1:17" x14ac:dyDescent="0.25">
      <c r="A220" s="7" t="s">
        <v>89</v>
      </c>
      <c r="B220" s="7" t="s">
        <v>23</v>
      </c>
      <c r="C220" s="10" t="s">
        <v>11</v>
      </c>
      <c r="D220" s="8">
        <v>525986</v>
      </c>
      <c r="E220" s="9">
        <v>45170.880858460645</v>
      </c>
      <c r="F220" s="12">
        <f t="shared" si="5"/>
        <v>7.3</v>
      </c>
      <c r="G220" s="10" t="s">
        <v>177</v>
      </c>
      <c r="H220" s="16">
        <v>24</v>
      </c>
      <c r="I220" s="10" t="s">
        <v>29</v>
      </c>
      <c r="J220" s="10" t="s">
        <v>2</v>
      </c>
      <c r="K220" s="10" t="s">
        <v>2</v>
      </c>
      <c r="L220" s="8">
        <v>0</v>
      </c>
      <c r="M220" s="8">
        <v>0</v>
      </c>
      <c r="N220" s="8">
        <v>6</v>
      </c>
      <c r="O220" s="8">
        <v>0</v>
      </c>
      <c r="P220" s="8">
        <v>0</v>
      </c>
      <c r="Q220" s="8">
        <v>1.3</v>
      </c>
    </row>
    <row r="221" spans="1:17" x14ac:dyDescent="0.25">
      <c r="A221" s="7" t="s">
        <v>89</v>
      </c>
      <c r="B221" s="7" t="s">
        <v>23</v>
      </c>
      <c r="C221" s="10" t="s">
        <v>18</v>
      </c>
      <c r="D221" s="8">
        <v>529627</v>
      </c>
      <c r="E221" s="9">
        <v>45178.521525243057</v>
      </c>
      <c r="F221" s="12">
        <f t="shared" si="5"/>
        <v>7.2</v>
      </c>
      <c r="G221" s="10" t="s">
        <v>331</v>
      </c>
      <c r="H221" s="16">
        <v>24</v>
      </c>
      <c r="I221" s="10" t="s">
        <v>29</v>
      </c>
      <c r="J221" s="10" t="s">
        <v>2</v>
      </c>
      <c r="K221" s="10" t="s">
        <v>2</v>
      </c>
      <c r="L221" s="8">
        <v>0</v>
      </c>
      <c r="M221" s="8">
        <v>0</v>
      </c>
      <c r="N221" s="8">
        <v>6</v>
      </c>
      <c r="O221" s="8">
        <v>0</v>
      </c>
      <c r="P221" s="8">
        <v>1.2</v>
      </c>
      <c r="Q221" s="8">
        <v>0</v>
      </c>
    </row>
    <row r="222" spans="1:17" x14ac:dyDescent="0.25">
      <c r="A222" s="7" t="s">
        <v>89</v>
      </c>
      <c r="B222" s="7" t="s">
        <v>23</v>
      </c>
      <c r="C222" s="10" t="s">
        <v>11</v>
      </c>
      <c r="D222" s="8">
        <v>530899</v>
      </c>
      <c r="E222" s="9">
        <v>45180.727702615739</v>
      </c>
      <c r="F222" s="12">
        <f t="shared" si="5"/>
        <v>7.2</v>
      </c>
      <c r="G222" s="10" t="s">
        <v>265</v>
      </c>
      <c r="H222" s="16">
        <v>24</v>
      </c>
      <c r="I222" s="10" t="s">
        <v>29</v>
      </c>
      <c r="J222" s="10" t="s">
        <v>2</v>
      </c>
      <c r="K222" s="10" t="s">
        <v>2</v>
      </c>
      <c r="L222" s="8">
        <v>0</v>
      </c>
      <c r="M222" s="8">
        <v>0</v>
      </c>
      <c r="N222" s="8">
        <v>6</v>
      </c>
      <c r="O222" s="8">
        <v>0</v>
      </c>
      <c r="P222" s="8">
        <v>0</v>
      </c>
      <c r="Q222" s="8">
        <v>1.2</v>
      </c>
    </row>
    <row r="223" spans="1:17" x14ac:dyDescent="0.25">
      <c r="A223" s="7" t="s">
        <v>89</v>
      </c>
      <c r="B223" s="7" t="s">
        <v>23</v>
      </c>
      <c r="C223" s="10" t="s">
        <v>11</v>
      </c>
      <c r="D223" s="8">
        <v>530907</v>
      </c>
      <c r="E223" s="9">
        <v>45180.734423796297</v>
      </c>
      <c r="F223" s="12">
        <f t="shared" si="5"/>
        <v>7.1</v>
      </c>
      <c r="G223" s="10" t="s">
        <v>301</v>
      </c>
      <c r="H223" s="16">
        <v>31</v>
      </c>
      <c r="I223" s="10" t="s">
        <v>29</v>
      </c>
      <c r="J223" s="10" t="s">
        <v>2</v>
      </c>
      <c r="K223" s="10" t="s">
        <v>2</v>
      </c>
      <c r="L223" s="8">
        <v>0</v>
      </c>
      <c r="M223" s="8">
        <v>0</v>
      </c>
      <c r="N223" s="8">
        <v>6</v>
      </c>
      <c r="O223" s="8">
        <v>0</v>
      </c>
      <c r="P223" s="8">
        <v>0</v>
      </c>
      <c r="Q223" s="8">
        <v>1.1000000000000001</v>
      </c>
    </row>
    <row r="224" spans="1:17" x14ac:dyDescent="0.25">
      <c r="A224" s="7" t="s">
        <v>89</v>
      </c>
      <c r="B224" s="7" t="s">
        <v>23</v>
      </c>
      <c r="C224" s="10" t="s">
        <v>18</v>
      </c>
      <c r="D224" s="8">
        <v>526268</v>
      </c>
      <c r="E224" s="9">
        <v>45171.980722499997</v>
      </c>
      <c r="F224" s="12">
        <f t="shared" si="5"/>
        <v>7</v>
      </c>
      <c r="G224" s="10" t="s">
        <v>480</v>
      </c>
      <c r="H224" s="16">
        <v>0</v>
      </c>
      <c r="I224" s="10" t="s">
        <v>29</v>
      </c>
      <c r="J224" s="10" t="s">
        <v>2</v>
      </c>
      <c r="K224" s="10" t="s">
        <v>2</v>
      </c>
      <c r="L224" s="8">
        <v>0</v>
      </c>
      <c r="M224" s="8">
        <v>0</v>
      </c>
      <c r="N224" s="8">
        <v>6</v>
      </c>
      <c r="O224" s="8">
        <v>0</v>
      </c>
      <c r="P224" s="8">
        <v>1</v>
      </c>
      <c r="Q224" s="8">
        <v>0</v>
      </c>
    </row>
    <row r="225" spans="1:17" x14ac:dyDescent="0.25">
      <c r="A225" s="7" t="s">
        <v>89</v>
      </c>
      <c r="B225" s="7" t="s">
        <v>23</v>
      </c>
      <c r="C225" s="10" t="s">
        <v>11</v>
      </c>
      <c r="D225" s="8">
        <v>528339</v>
      </c>
      <c r="E225" s="9">
        <v>45175.515210046295</v>
      </c>
      <c r="F225" s="12">
        <f t="shared" si="5"/>
        <v>7</v>
      </c>
      <c r="G225" s="10" t="s">
        <v>182</v>
      </c>
      <c r="H225" s="16">
        <v>27</v>
      </c>
      <c r="I225" s="10" t="s">
        <v>29</v>
      </c>
      <c r="J225" s="10" t="s">
        <v>2</v>
      </c>
      <c r="K225" s="10" t="s">
        <v>2</v>
      </c>
      <c r="L225" s="8">
        <v>0</v>
      </c>
      <c r="M225" s="8">
        <v>0</v>
      </c>
      <c r="N225" s="8">
        <v>6</v>
      </c>
      <c r="O225" s="8">
        <v>0</v>
      </c>
      <c r="P225" s="8">
        <v>0</v>
      </c>
      <c r="Q225" s="8">
        <v>1</v>
      </c>
    </row>
    <row r="226" spans="1:17" x14ac:dyDescent="0.25">
      <c r="A226" s="7" t="s">
        <v>89</v>
      </c>
      <c r="B226" s="7" t="s">
        <v>23</v>
      </c>
      <c r="C226" s="10" t="s">
        <v>11</v>
      </c>
      <c r="D226" s="8">
        <v>524719</v>
      </c>
      <c r="E226" s="9">
        <v>45169.474856678236</v>
      </c>
      <c r="F226" s="12">
        <f t="shared" ref="F226:F241" si="6">SUM(L226:Q226)</f>
        <v>7</v>
      </c>
      <c r="G226" s="10" t="s">
        <v>280</v>
      </c>
      <c r="H226" s="16">
        <v>23</v>
      </c>
      <c r="I226" s="10" t="s">
        <v>29</v>
      </c>
      <c r="J226" s="10" t="s">
        <v>2</v>
      </c>
      <c r="K226" s="10" t="s">
        <v>2</v>
      </c>
      <c r="L226" s="8">
        <v>0</v>
      </c>
      <c r="M226" s="8">
        <v>0</v>
      </c>
      <c r="N226" s="8">
        <v>6</v>
      </c>
      <c r="O226" s="8">
        <v>0</v>
      </c>
      <c r="P226" s="8">
        <v>0</v>
      </c>
      <c r="Q226" s="8">
        <v>1</v>
      </c>
    </row>
    <row r="227" spans="1:17" x14ac:dyDescent="0.25">
      <c r="A227" s="7" t="s">
        <v>89</v>
      </c>
      <c r="B227" s="7" t="s">
        <v>23</v>
      </c>
      <c r="C227" s="10" t="s">
        <v>18</v>
      </c>
      <c r="D227" s="8">
        <v>526030</v>
      </c>
      <c r="E227" s="9">
        <v>45171.210330624999</v>
      </c>
      <c r="F227" s="12">
        <f t="shared" si="6"/>
        <v>6.9</v>
      </c>
      <c r="G227" s="10" t="s">
        <v>54</v>
      </c>
      <c r="H227" s="16">
        <v>46</v>
      </c>
      <c r="I227" s="10" t="s">
        <v>29</v>
      </c>
      <c r="J227" s="10" t="s">
        <v>2</v>
      </c>
      <c r="K227" s="10" t="s">
        <v>2</v>
      </c>
      <c r="L227" s="8">
        <v>0</v>
      </c>
      <c r="M227" s="8">
        <v>0</v>
      </c>
      <c r="N227" s="8">
        <v>6</v>
      </c>
      <c r="O227" s="8">
        <v>0</v>
      </c>
      <c r="P227" s="8">
        <v>0.4</v>
      </c>
      <c r="Q227" s="8">
        <v>0.5</v>
      </c>
    </row>
    <row r="228" spans="1:17" x14ac:dyDescent="0.25">
      <c r="A228" s="7" t="s">
        <v>89</v>
      </c>
      <c r="B228" s="7" t="s">
        <v>23</v>
      </c>
      <c r="C228" s="10" t="s">
        <v>18</v>
      </c>
      <c r="D228" s="8">
        <v>529361</v>
      </c>
      <c r="E228" s="9">
        <v>45177.676366030093</v>
      </c>
      <c r="F228" s="12">
        <f t="shared" si="6"/>
        <v>6.6</v>
      </c>
      <c r="G228" s="10" t="s">
        <v>204</v>
      </c>
      <c r="H228" s="16">
        <v>32</v>
      </c>
      <c r="I228" s="10" t="s">
        <v>29</v>
      </c>
      <c r="J228" s="10" t="s">
        <v>2</v>
      </c>
      <c r="K228" s="10" t="s">
        <v>2</v>
      </c>
      <c r="L228" s="8">
        <v>0</v>
      </c>
      <c r="M228" s="8">
        <v>0</v>
      </c>
      <c r="N228" s="8">
        <v>6</v>
      </c>
      <c r="O228" s="8">
        <v>0</v>
      </c>
      <c r="P228" s="8">
        <v>0.6</v>
      </c>
      <c r="Q228" s="8">
        <v>0</v>
      </c>
    </row>
    <row r="229" spans="1:17" x14ac:dyDescent="0.25">
      <c r="A229" s="7" t="s">
        <v>89</v>
      </c>
      <c r="B229" s="7" t="s">
        <v>23</v>
      </c>
      <c r="C229" s="10" t="s">
        <v>18</v>
      </c>
      <c r="D229" s="8">
        <v>529336</v>
      </c>
      <c r="E229" s="9">
        <v>45177.64497862268</v>
      </c>
      <c r="F229" s="12">
        <f t="shared" si="6"/>
        <v>6.6</v>
      </c>
      <c r="G229" s="10" t="s">
        <v>556</v>
      </c>
      <c r="H229" s="16">
        <v>27</v>
      </c>
      <c r="I229" s="10" t="s">
        <v>29</v>
      </c>
      <c r="J229" s="10" t="s">
        <v>2</v>
      </c>
      <c r="K229" s="10" t="s">
        <v>2</v>
      </c>
      <c r="L229" s="8">
        <v>0</v>
      </c>
      <c r="M229" s="8">
        <v>0</v>
      </c>
      <c r="N229" s="8">
        <v>6</v>
      </c>
      <c r="O229" s="8">
        <v>0</v>
      </c>
      <c r="P229" s="8">
        <v>0.6</v>
      </c>
      <c r="Q229" s="8">
        <v>0</v>
      </c>
    </row>
    <row r="230" spans="1:17" x14ac:dyDescent="0.25">
      <c r="A230" s="7" t="s">
        <v>89</v>
      </c>
      <c r="B230" s="7" t="s">
        <v>23</v>
      </c>
      <c r="C230" s="10" t="s">
        <v>11</v>
      </c>
      <c r="D230" s="8">
        <v>528573</v>
      </c>
      <c r="E230" s="9">
        <v>45175.76117302083</v>
      </c>
      <c r="F230" s="12">
        <f t="shared" si="6"/>
        <v>6.6</v>
      </c>
      <c r="G230" s="10" t="s">
        <v>227</v>
      </c>
      <c r="H230" s="16">
        <v>25</v>
      </c>
      <c r="I230" s="10" t="s">
        <v>29</v>
      </c>
      <c r="J230" s="10" t="s">
        <v>2</v>
      </c>
      <c r="K230" s="10" t="s">
        <v>2</v>
      </c>
      <c r="L230" s="8">
        <v>0</v>
      </c>
      <c r="M230" s="8">
        <v>0</v>
      </c>
      <c r="N230" s="8">
        <v>6</v>
      </c>
      <c r="O230" s="8">
        <v>0</v>
      </c>
      <c r="P230" s="8">
        <v>0</v>
      </c>
      <c r="Q230" s="8">
        <v>0.6</v>
      </c>
    </row>
    <row r="231" spans="1:17" x14ac:dyDescent="0.25">
      <c r="A231" s="7" t="s">
        <v>89</v>
      </c>
      <c r="B231" s="7" t="s">
        <v>23</v>
      </c>
      <c r="C231" s="10" t="s">
        <v>11</v>
      </c>
      <c r="D231" s="8">
        <v>531195</v>
      </c>
      <c r="E231" s="9">
        <v>45180.908516087962</v>
      </c>
      <c r="F231" s="12">
        <f t="shared" si="6"/>
        <v>6.5</v>
      </c>
      <c r="G231" s="10" t="s">
        <v>125</v>
      </c>
      <c r="H231" s="16">
        <v>31</v>
      </c>
      <c r="I231" s="10" t="s">
        <v>29</v>
      </c>
      <c r="J231" s="10" t="s">
        <v>2</v>
      </c>
      <c r="K231" s="10" t="s">
        <v>2</v>
      </c>
      <c r="L231" s="8">
        <v>0</v>
      </c>
      <c r="M231" s="8">
        <v>0</v>
      </c>
      <c r="N231" s="8">
        <v>6</v>
      </c>
      <c r="O231" s="8">
        <v>0</v>
      </c>
      <c r="P231" s="8">
        <v>0</v>
      </c>
      <c r="Q231" s="8">
        <v>0.5</v>
      </c>
    </row>
    <row r="232" spans="1:17" x14ac:dyDescent="0.25">
      <c r="A232" s="7" t="s">
        <v>89</v>
      </c>
      <c r="B232" s="7" t="s">
        <v>23</v>
      </c>
      <c r="C232" s="10" t="s">
        <v>11</v>
      </c>
      <c r="D232" s="8">
        <v>529036</v>
      </c>
      <c r="E232" s="9">
        <v>45176.944097106483</v>
      </c>
      <c r="F232" s="12">
        <f t="shared" si="6"/>
        <v>6.5</v>
      </c>
      <c r="G232" s="10" t="s">
        <v>174</v>
      </c>
      <c r="H232" s="16">
        <v>23</v>
      </c>
      <c r="I232" s="10" t="s">
        <v>29</v>
      </c>
      <c r="J232" s="10" t="s">
        <v>2</v>
      </c>
      <c r="K232" s="10" t="s">
        <v>2</v>
      </c>
      <c r="L232" s="8">
        <v>0</v>
      </c>
      <c r="M232" s="8">
        <v>0</v>
      </c>
      <c r="N232" s="8">
        <v>6</v>
      </c>
      <c r="O232" s="8">
        <v>0</v>
      </c>
      <c r="P232" s="8">
        <v>0</v>
      </c>
      <c r="Q232" s="8">
        <v>0.5</v>
      </c>
    </row>
    <row r="233" spans="1:17" x14ac:dyDescent="0.25">
      <c r="A233" s="7" t="s">
        <v>89</v>
      </c>
      <c r="B233" s="7" t="s">
        <v>23</v>
      </c>
      <c r="C233" s="10" t="s">
        <v>11</v>
      </c>
      <c r="D233" s="8">
        <v>525253</v>
      </c>
      <c r="E233" s="9">
        <v>45170.012649247685</v>
      </c>
      <c r="F233" s="12">
        <f t="shared" si="6"/>
        <v>6.4</v>
      </c>
      <c r="G233" s="10" t="s">
        <v>188</v>
      </c>
      <c r="H233" s="16">
        <v>29</v>
      </c>
      <c r="I233" s="10" t="s">
        <v>29</v>
      </c>
      <c r="J233" s="10" t="s">
        <v>2</v>
      </c>
      <c r="K233" s="10" t="s">
        <v>2</v>
      </c>
      <c r="L233" s="8">
        <v>0</v>
      </c>
      <c r="M233" s="8">
        <v>0</v>
      </c>
      <c r="N233" s="8">
        <v>6</v>
      </c>
      <c r="O233" s="8">
        <v>0</v>
      </c>
      <c r="P233" s="8">
        <v>0</v>
      </c>
      <c r="Q233" s="8">
        <v>0.4</v>
      </c>
    </row>
    <row r="234" spans="1:17" x14ac:dyDescent="0.25">
      <c r="A234" s="7" t="s">
        <v>89</v>
      </c>
      <c r="B234" s="7" t="s">
        <v>23</v>
      </c>
      <c r="C234" s="10" t="s">
        <v>11</v>
      </c>
      <c r="D234" s="8">
        <v>524257</v>
      </c>
      <c r="E234" s="9">
        <v>45168.727040810183</v>
      </c>
      <c r="F234" s="12">
        <f t="shared" si="6"/>
        <v>6</v>
      </c>
      <c r="G234" s="10" t="s">
        <v>221</v>
      </c>
      <c r="H234" s="16">
        <v>29</v>
      </c>
      <c r="I234" s="10" t="s">
        <v>29</v>
      </c>
      <c r="J234" s="10" t="s">
        <v>2</v>
      </c>
      <c r="K234" s="10" t="s">
        <v>2</v>
      </c>
      <c r="L234" s="8">
        <v>0</v>
      </c>
      <c r="M234" s="8">
        <v>0</v>
      </c>
      <c r="N234" s="8">
        <v>6</v>
      </c>
      <c r="O234" s="8">
        <v>0</v>
      </c>
      <c r="P234" s="8">
        <v>0</v>
      </c>
      <c r="Q234" s="8">
        <v>0</v>
      </c>
    </row>
    <row r="235" spans="1:17" x14ac:dyDescent="0.25">
      <c r="A235" s="7" t="s">
        <v>89</v>
      </c>
      <c r="B235" s="7" t="s">
        <v>23</v>
      </c>
      <c r="C235" s="10" t="s">
        <v>11</v>
      </c>
      <c r="D235" s="8">
        <v>526902</v>
      </c>
      <c r="E235" s="9">
        <v>45173.579332835645</v>
      </c>
      <c r="F235" s="12">
        <f t="shared" si="6"/>
        <v>6</v>
      </c>
      <c r="G235" s="10" t="s">
        <v>258</v>
      </c>
      <c r="H235" s="16">
        <v>24</v>
      </c>
      <c r="I235" s="10" t="s">
        <v>29</v>
      </c>
      <c r="J235" s="10" t="s">
        <v>2</v>
      </c>
      <c r="K235" s="10" t="s">
        <v>2</v>
      </c>
      <c r="L235" s="8">
        <v>0</v>
      </c>
      <c r="M235" s="8">
        <v>0</v>
      </c>
      <c r="N235" s="8">
        <v>6</v>
      </c>
      <c r="O235" s="8">
        <v>0</v>
      </c>
      <c r="P235" s="8">
        <v>0</v>
      </c>
      <c r="Q235" s="8">
        <v>0</v>
      </c>
    </row>
    <row r="236" spans="1:17" x14ac:dyDescent="0.25">
      <c r="A236" s="7" t="s">
        <v>89</v>
      </c>
      <c r="B236" s="7" t="s">
        <v>23</v>
      </c>
      <c r="C236" s="10" t="s">
        <v>18</v>
      </c>
      <c r="D236" s="8">
        <v>528678</v>
      </c>
      <c r="E236" s="9">
        <v>45175.94239019676</v>
      </c>
      <c r="F236" s="12">
        <f t="shared" si="6"/>
        <v>5.3</v>
      </c>
      <c r="G236" s="10" t="s">
        <v>513</v>
      </c>
      <c r="H236" s="16">
        <v>43</v>
      </c>
      <c r="I236" s="10" t="s">
        <v>29</v>
      </c>
      <c r="J236" s="10" t="s">
        <v>2</v>
      </c>
      <c r="K236" s="10" t="s">
        <v>2</v>
      </c>
      <c r="L236" s="8">
        <v>0</v>
      </c>
      <c r="M236" s="8">
        <v>0</v>
      </c>
      <c r="N236" s="8">
        <v>0</v>
      </c>
      <c r="O236" s="8">
        <v>3</v>
      </c>
      <c r="P236" s="8">
        <v>0.8</v>
      </c>
      <c r="Q236" s="8">
        <v>1.5</v>
      </c>
    </row>
    <row r="237" spans="1:17" x14ac:dyDescent="0.25">
      <c r="A237" s="7" t="s">
        <v>89</v>
      </c>
      <c r="B237" s="7" t="s">
        <v>23</v>
      </c>
      <c r="C237" s="10" t="s">
        <v>18</v>
      </c>
      <c r="D237" s="8">
        <v>524715</v>
      </c>
      <c r="E237" s="9">
        <v>45169.470768749998</v>
      </c>
      <c r="F237" s="12">
        <f t="shared" si="6"/>
        <v>5.3</v>
      </c>
      <c r="G237" s="10" t="s">
        <v>552</v>
      </c>
      <c r="H237" s="16">
        <v>23</v>
      </c>
      <c r="I237" s="10" t="s">
        <v>29</v>
      </c>
      <c r="J237" s="10" t="s">
        <v>2</v>
      </c>
      <c r="K237" s="10" t="s">
        <v>2</v>
      </c>
      <c r="L237" s="8">
        <v>0</v>
      </c>
      <c r="M237" s="8">
        <v>0</v>
      </c>
      <c r="N237" s="8">
        <v>0</v>
      </c>
      <c r="O237" s="8">
        <v>3</v>
      </c>
      <c r="P237" s="8">
        <v>0.8</v>
      </c>
      <c r="Q237" s="8">
        <v>1.5</v>
      </c>
    </row>
    <row r="238" spans="1:17" x14ac:dyDescent="0.25">
      <c r="A238" s="7" t="s">
        <v>89</v>
      </c>
      <c r="B238" s="7" t="s">
        <v>23</v>
      </c>
      <c r="C238" s="10" t="s">
        <v>18</v>
      </c>
      <c r="D238" s="8">
        <v>529988</v>
      </c>
      <c r="E238" s="9">
        <v>45179.767351967588</v>
      </c>
      <c r="F238" s="12">
        <f t="shared" si="6"/>
        <v>4.3</v>
      </c>
      <c r="G238" s="10" t="s">
        <v>567</v>
      </c>
      <c r="H238" s="16">
        <v>27</v>
      </c>
      <c r="I238" s="10" t="s">
        <v>29</v>
      </c>
      <c r="J238" s="10" t="s">
        <v>2</v>
      </c>
      <c r="K238" s="10" t="s">
        <v>2</v>
      </c>
      <c r="L238" s="8">
        <v>0</v>
      </c>
      <c r="M238" s="8">
        <v>0</v>
      </c>
      <c r="N238" s="8">
        <v>0</v>
      </c>
      <c r="O238" s="8">
        <v>0</v>
      </c>
      <c r="P238" s="8">
        <v>2.8</v>
      </c>
      <c r="Q238" s="8">
        <v>1.5</v>
      </c>
    </row>
    <row r="239" spans="1:17" x14ac:dyDescent="0.25">
      <c r="A239" s="7" t="s">
        <v>89</v>
      </c>
      <c r="B239" s="7" t="s">
        <v>23</v>
      </c>
      <c r="C239" s="10" t="s">
        <v>11</v>
      </c>
      <c r="D239" s="8">
        <v>530523</v>
      </c>
      <c r="E239" s="9">
        <v>45180.544516458329</v>
      </c>
      <c r="F239" s="12">
        <f t="shared" si="6"/>
        <v>4.3</v>
      </c>
      <c r="G239" s="10" t="s">
        <v>220</v>
      </c>
      <c r="H239" s="16">
        <v>34</v>
      </c>
      <c r="I239" s="10" t="s">
        <v>29</v>
      </c>
      <c r="J239" s="10" t="s">
        <v>2</v>
      </c>
      <c r="K239" s="10" t="s">
        <v>2</v>
      </c>
      <c r="L239" s="8">
        <v>0</v>
      </c>
      <c r="M239" s="8">
        <v>0</v>
      </c>
      <c r="N239" s="8">
        <v>0</v>
      </c>
      <c r="O239" s="8">
        <v>3</v>
      </c>
      <c r="P239" s="8">
        <v>0</v>
      </c>
      <c r="Q239" s="8">
        <v>1.3</v>
      </c>
    </row>
    <row r="240" spans="1:17" x14ac:dyDescent="0.25">
      <c r="A240" s="7" t="s">
        <v>89</v>
      </c>
      <c r="B240" s="7" t="s">
        <v>23</v>
      </c>
      <c r="C240" s="10" t="s">
        <v>11</v>
      </c>
      <c r="D240" s="8">
        <v>527732</v>
      </c>
      <c r="E240" s="9">
        <v>45174.612346932867</v>
      </c>
      <c r="F240" s="12">
        <f t="shared" si="6"/>
        <v>3</v>
      </c>
      <c r="G240" s="10" t="s">
        <v>514</v>
      </c>
      <c r="H240" s="16">
        <v>39</v>
      </c>
      <c r="I240" s="10" t="s">
        <v>29</v>
      </c>
      <c r="J240" s="10" t="s">
        <v>2</v>
      </c>
      <c r="K240" s="10" t="s">
        <v>2</v>
      </c>
      <c r="L240" s="8">
        <v>0</v>
      </c>
      <c r="M240" s="8">
        <v>0</v>
      </c>
      <c r="N240" s="8">
        <v>0</v>
      </c>
      <c r="O240" s="8">
        <v>3</v>
      </c>
      <c r="P240" s="8">
        <v>0</v>
      </c>
      <c r="Q240" s="8">
        <v>0</v>
      </c>
    </row>
    <row r="241" spans="1:17" x14ac:dyDescent="0.25">
      <c r="A241" s="7" t="s">
        <v>89</v>
      </c>
      <c r="B241" s="7" t="s">
        <v>23</v>
      </c>
      <c r="C241" s="10" t="s">
        <v>18</v>
      </c>
      <c r="D241" s="8">
        <v>530094</v>
      </c>
      <c r="E241" s="9">
        <v>45179.93966924768</v>
      </c>
      <c r="F241" s="12">
        <f t="shared" si="6"/>
        <v>2.7</v>
      </c>
      <c r="G241" s="10" t="s">
        <v>460</v>
      </c>
      <c r="H241" s="16">
        <v>43</v>
      </c>
      <c r="I241" s="10" t="s">
        <v>29</v>
      </c>
      <c r="J241" s="10" t="s">
        <v>2</v>
      </c>
      <c r="K241" s="10" t="s">
        <v>2</v>
      </c>
      <c r="L241" s="8">
        <v>0</v>
      </c>
      <c r="M241" s="8">
        <v>0</v>
      </c>
      <c r="N241" s="8">
        <v>0</v>
      </c>
      <c r="O241" s="8">
        <v>0</v>
      </c>
      <c r="P241" s="8">
        <v>1.2</v>
      </c>
      <c r="Q241" s="8">
        <v>1.5</v>
      </c>
    </row>
  </sheetData>
  <autoFilter ref="A1:Q241"/>
  <sortState ref="A2:R617">
    <sortCondition descending="1" ref="F2:F617"/>
    <sortCondition descending="1" ref="L2:L617"/>
    <sortCondition descending="1" ref="P2:P617"/>
    <sortCondition descending="1" ref="O2:O617"/>
    <sortCondition descending="1" ref="N2:N617"/>
    <sortCondition descending="1" ref="H2:H617"/>
    <sortCondition ref="E2:E617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N1" sqref="N1:N1048576"/>
    </sheetView>
  </sheetViews>
  <sheetFormatPr defaultColWidth="8.85546875" defaultRowHeight="15" x14ac:dyDescent="0.25"/>
  <cols>
    <col min="1" max="4" width="14.7109375" customWidth="1"/>
    <col min="5" max="5" width="18.7109375" customWidth="1"/>
    <col min="6" max="6" width="14.7109375" customWidth="1"/>
    <col min="7" max="7" width="51" bestFit="1" customWidth="1"/>
    <col min="8" max="8" width="12.7109375" style="15" customWidth="1"/>
    <col min="9" max="9" width="27.7109375" customWidth="1"/>
    <col min="10" max="11" width="14.7109375" customWidth="1"/>
    <col min="12" max="17" width="26.7109375" customWidth="1"/>
  </cols>
  <sheetData>
    <row r="1" spans="1:17" s="15" customFormat="1" ht="60" x14ac:dyDescent="0.25">
      <c r="A1" s="11" t="s">
        <v>3</v>
      </c>
      <c r="B1" s="11" t="s">
        <v>0</v>
      </c>
      <c r="C1" s="11" t="s">
        <v>4</v>
      </c>
      <c r="D1" s="11" t="s">
        <v>5</v>
      </c>
      <c r="E1" s="11" t="s">
        <v>6</v>
      </c>
      <c r="F1" s="17" t="s">
        <v>17</v>
      </c>
      <c r="G1" s="11" t="s">
        <v>7</v>
      </c>
      <c r="H1" s="11" t="s">
        <v>604</v>
      </c>
      <c r="I1" s="11" t="s">
        <v>8</v>
      </c>
      <c r="J1" s="11" t="s">
        <v>10</v>
      </c>
      <c r="K1" s="11" t="s">
        <v>9</v>
      </c>
      <c r="L1" s="11" t="s">
        <v>15</v>
      </c>
      <c r="M1" s="11" t="s">
        <v>603</v>
      </c>
      <c r="N1" s="11" t="s">
        <v>84</v>
      </c>
      <c r="O1" s="11" t="s">
        <v>20</v>
      </c>
      <c r="P1" s="11" t="s">
        <v>85</v>
      </c>
      <c r="Q1" s="11" t="s">
        <v>16</v>
      </c>
    </row>
    <row r="2" spans="1:17" x14ac:dyDescent="0.25">
      <c r="A2" s="7" t="s">
        <v>89</v>
      </c>
      <c r="B2" s="7" t="s">
        <v>23</v>
      </c>
      <c r="C2" s="10" t="s">
        <v>18</v>
      </c>
      <c r="D2" s="8">
        <v>527637</v>
      </c>
      <c r="E2" s="9">
        <v>45174.503808715279</v>
      </c>
      <c r="F2" s="12">
        <f>SUM(L2:Q2)</f>
        <v>24.7</v>
      </c>
      <c r="G2" s="10" t="s">
        <v>481</v>
      </c>
      <c r="H2" s="14">
        <v>41</v>
      </c>
      <c r="I2" s="10" t="s">
        <v>30</v>
      </c>
      <c r="J2" s="10" t="s">
        <v>2</v>
      </c>
      <c r="K2" s="8" t="s">
        <v>1</v>
      </c>
      <c r="L2" s="8">
        <v>6</v>
      </c>
      <c r="M2" s="8">
        <v>0</v>
      </c>
      <c r="N2" s="8">
        <v>6</v>
      </c>
      <c r="O2" s="8">
        <v>3</v>
      </c>
      <c r="P2" s="8">
        <v>8.1999999999999993</v>
      </c>
      <c r="Q2" s="8">
        <v>1.5</v>
      </c>
    </row>
    <row r="3" spans="1:17" x14ac:dyDescent="0.25">
      <c r="A3" s="7" t="s">
        <v>89</v>
      </c>
      <c r="B3" s="7" t="s">
        <v>23</v>
      </c>
      <c r="C3" s="10" t="s">
        <v>18</v>
      </c>
      <c r="D3" s="8">
        <v>529045</v>
      </c>
      <c r="E3" s="9">
        <v>45177.016496678239</v>
      </c>
      <c r="F3" s="12">
        <f t="shared" ref="F3:F42" si="0">SUM(L3:Q3)</f>
        <v>24.5</v>
      </c>
      <c r="G3" s="10" t="s">
        <v>560</v>
      </c>
      <c r="H3" s="14">
        <v>35</v>
      </c>
      <c r="I3" s="10" t="s">
        <v>30</v>
      </c>
      <c r="J3" s="10" t="s">
        <v>2</v>
      </c>
      <c r="K3" s="8" t="s">
        <v>1</v>
      </c>
      <c r="L3" s="8">
        <v>6</v>
      </c>
      <c r="M3" s="8">
        <v>0</v>
      </c>
      <c r="N3" s="8">
        <v>6</v>
      </c>
      <c r="O3" s="8">
        <v>3</v>
      </c>
      <c r="P3" s="8">
        <v>8</v>
      </c>
      <c r="Q3" s="8">
        <v>1.5</v>
      </c>
    </row>
    <row r="4" spans="1:17" x14ac:dyDescent="0.25">
      <c r="A4" s="7" t="s">
        <v>89</v>
      </c>
      <c r="B4" s="7" t="s">
        <v>23</v>
      </c>
      <c r="C4" s="10" t="s">
        <v>18</v>
      </c>
      <c r="D4" s="8">
        <v>525550</v>
      </c>
      <c r="E4" s="9">
        <v>45170.468199768518</v>
      </c>
      <c r="F4" s="12">
        <f t="shared" si="0"/>
        <v>22.5</v>
      </c>
      <c r="G4" s="10" t="s">
        <v>509</v>
      </c>
      <c r="H4" s="14">
        <v>38</v>
      </c>
      <c r="I4" s="10" t="s">
        <v>30</v>
      </c>
      <c r="J4" s="10" t="s">
        <v>2</v>
      </c>
      <c r="K4" s="8" t="s">
        <v>2</v>
      </c>
      <c r="L4" s="8">
        <v>0</v>
      </c>
      <c r="M4" s="8">
        <v>0</v>
      </c>
      <c r="N4" s="8">
        <v>6</v>
      </c>
      <c r="O4" s="8">
        <v>3</v>
      </c>
      <c r="P4" s="8">
        <v>12</v>
      </c>
      <c r="Q4" s="8">
        <v>1.5</v>
      </c>
    </row>
    <row r="5" spans="1:17" x14ac:dyDescent="0.25">
      <c r="A5" s="7" t="s">
        <v>89</v>
      </c>
      <c r="B5" s="7" t="s">
        <v>23</v>
      </c>
      <c r="C5" s="10" t="s">
        <v>18</v>
      </c>
      <c r="D5" s="8">
        <v>531294</v>
      </c>
      <c r="E5" s="9">
        <v>45180.9744965625</v>
      </c>
      <c r="F5" s="12">
        <f t="shared" si="0"/>
        <v>22.5</v>
      </c>
      <c r="G5" s="10" t="s">
        <v>542</v>
      </c>
      <c r="H5" s="14">
        <v>35</v>
      </c>
      <c r="I5" s="10" t="s">
        <v>30</v>
      </c>
      <c r="J5" s="10" t="s">
        <v>2</v>
      </c>
      <c r="K5" s="8" t="s">
        <v>2</v>
      </c>
      <c r="L5" s="8">
        <v>0</v>
      </c>
      <c r="M5" s="8">
        <v>0</v>
      </c>
      <c r="N5" s="8">
        <v>6</v>
      </c>
      <c r="O5" s="8">
        <v>3</v>
      </c>
      <c r="P5" s="8">
        <v>12</v>
      </c>
      <c r="Q5" s="8">
        <v>1.5</v>
      </c>
    </row>
    <row r="6" spans="1:17" x14ac:dyDescent="0.25">
      <c r="A6" s="7" t="s">
        <v>89</v>
      </c>
      <c r="B6" s="7" t="s">
        <v>23</v>
      </c>
      <c r="C6" s="10" t="s">
        <v>18</v>
      </c>
      <c r="D6" s="8">
        <v>528515</v>
      </c>
      <c r="E6" s="9">
        <v>45175.683676875</v>
      </c>
      <c r="F6" s="12">
        <f t="shared" si="0"/>
        <v>22.5</v>
      </c>
      <c r="G6" s="10" t="s">
        <v>151</v>
      </c>
      <c r="H6" s="14">
        <v>31</v>
      </c>
      <c r="I6" s="10" t="s">
        <v>30</v>
      </c>
      <c r="J6" s="10" t="s">
        <v>2</v>
      </c>
      <c r="K6" s="8" t="s">
        <v>2</v>
      </c>
      <c r="L6" s="8">
        <v>0</v>
      </c>
      <c r="M6" s="8">
        <v>0</v>
      </c>
      <c r="N6" s="8">
        <v>6</v>
      </c>
      <c r="O6" s="8">
        <v>3</v>
      </c>
      <c r="P6" s="8">
        <v>12</v>
      </c>
      <c r="Q6" s="8">
        <v>1.5</v>
      </c>
    </row>
    <row r="7" spans="1:17" x14ac:dyDescent="0.25">
      <c r="A7" s="7" t="s">
        <v>89</v>
      </c>
      <c r="B7" s="7" t="s">
        <v>23</v>
      </c>
      <c r="C7" s="10" t="s">
        <v>18</v>
      </c>
      <c r="D7" s="8">
        <v>525186</v>
      </c>
      <c r="E7" s="9">
        <v>45169.834110578704</v>
      </c>
      <c r="F7" s="12">
        <f t="shared" si="0"/>
        <v>22</v>
      </c>
      <c r="G7" s="10" t="s">
        <v>129</v>
      </c>
      <c r="H7" s="14">
        <v>31</v>
      </c>
      <c r="I7" s="10" t="s">
        <v>30</v>
      </c>
      <c r="J7" s="10" t="s">
        <v>2</v>
      </c>
      <c r="K7" s="8" t="s">
        <v>2</v>
      </c>
      <c r="L7" s="8">
        <v>0</v>
      </c>
      <c r="M7" s="8">
        <v>0</v>
      </c>
      <c r="N7" s="8">
        <v>6</v>
      </c>
      <c r="O7" s="8">
        <v>3</v>
      </c>
      <c r="P7" s="8">
        <v>12</v>
      </c>
      <c r="Q7" s="8">
        <v>1</v>
      </c>
    </row>
    <row r="8" spans="1:17" x14ac:dyDescent="0.25">
      <c r="A8" s="7" t="s">
        <v>89</v>
      </c>
      <c r="B8" s="7" t="s">
        <v>23</v>
      </c>
      <c r="C8" s="10" t="s">
        <v>18</v>
      </c>
      <c r="D8" s="8">
        <v>529795</v>
      </c>
      <c r="E8" s="9">
        <v>45178.932983923609</v>
      </c>
      <c r="F8" s="12">
        <f t="shared" si="0"/>
        <v>21.7</v>
      </c>
      <c r="G8" s="10" t="s">
        <v>431</v>
      </c>
      <c r="H8" s="14">
        <v>55</v>
      </c>
      <c r="I8" s="10" t="s">
        <v>30</v>
      </c>
      <c r="J8" s="10" t="s">
        <v>2</v>
      </c>
      <c r="K8" s="8" t="s">
        <v>2</v>
      </c>
      <c r="L8" s="8">
        <v>0</v>
      </c>
      <c r="M8" s="8">
        <v>0</v>
      </c>
      <c r="N8" s="8">
        <v>6</v>
      </c>
      <c r="O8" s="8">
        <v>3</v>
      </c>
      <c r="P8" s="8">
        <v>11.2</v>
      </c>
      <c r="Q8" s="8">
        <v>1.5</v>
      </c>
    </row>
    <row r="9" spans="1:17" x14ac:dyDescent="0.25">
      <c r="A9" s="7" t="s">
        <v>89</v>
      </c>
      <c r="B9" s="7" t="s">
        <v>23</v>
      </c>
      <c r="C9" s="10" t="s">
        <v>18</v>
      </c>
      <c r="D9" s="8">
        <v>529400</v>
      </c>
      <c r="E9" s="9">
        <v>45177.771814780092</v>
      </c>
      <c r="F9" s="12">
        <f t="shared" si="0"/>
        <v>21.5</v>
      </c>
      <c r="G9" s="10" t="s">
        <v>364</v>
      </c>
      <c r="H9" s="14">
        <v>48</v>
      </c>
      <c r="I9" s="10" t="s">
        <v>30</v>
      </c>
      <c r="J9" s="10" t="s">
        <v>2</v>
      </c>
      <c r="K9" s="8" t="s">
        <v>1</v>
      </c>
      <c r="L9" s="8">
        <v>6</v>
      </c>
      <c r="M9" s="8">
        <v>0</v>
      </c>
      <c r="N9" s="8">
        <v>6</v>
      </c>
      <c r="O9" s="8">
        <v>3</v>
      </c>
      <c r="P9" s="8">
        <v>5</v>
      </c>
      <c r="Q9" s="8">
        <v>1.5</v>
      </c>
    </row>
    <row r="10" spans="1:17" x14ac:dyDescent="0.25">
      <c r="A10" s="7" t="s">
        <v>89</v>
      </c>
      <c r="B10" s="7" t="s">
        <v>23</v>
      </c>
      <c r="C10" s="10" t="s">
        <v>18</v>
      </c>
      <c r="D10" s="8">
        <v>523320</v>
      </c>
      <c r="E10" s="9">
        <v>45167.570862592591</v>
      </c>
      <c r="F10" s="12">
        <f t="shared" si="0"/>
        <v>21.4</v>
      </c>
      <c r="G10" s="10" t="s">
        <v>58</v>
      </c>
      <c r="H10" s="14">
        <v>34</v>
      </c>
      <c r="I10" s="10" t="s">
        <v>30</v>
      </c>
      <c r="J10" s="10" t="s">
        <v>2</v>
      </c>
      <c r="K10" s="8" t="s">
        <v>2</v>
      </c>
      <c r="L10" s="8">
        <v>0</v>
      </c>
      <c r="M10" s="8">
        <v>0</v>
      </c>
      <c r="N10" s="8">
        <v>6</v>
      </c>
      <c r="O10" s="8">
        <v>3</v>
      </c>
      <c r="P10" s="8">
        <v>12</v>
      </c>
      <c r="Q10" s="8">
        <v>0.4</v>
      </c>
    </row>
    <row r="11" spans="1:17" x14ac:dyDescent="0.25">
      <c r="A11" s="7" t="s">
        <v>89</v>
      </c>
      <c r="B11" s="7" t="s">
        <v>23</v>
      </c>
      <c r="C11" s="10" t="s">
        <v>18</v>
      </c>
      <c r="D11" s="8">
        <v>525827</v>
      </c>
      <c r="E11" s="9">
        <v>45170.664151516205</v>
      </c>
      <c r="F11" s="12">
        <f t="shared" si="0"/>
        <v>21</v>
      </c>
      <c r="G11" s="10" t="s">
        <v>304</v>
      </c>
      <c r="H11" s="14">
        <v>42</v>
      </c>
      <c r="I11" s="10" t="s">
        <v>30</v>
      </c>
      <c r="J11" s="10" t="s">
        <v>2</v>
      </c>
      <c r="K11" s="8" t="s">
        <v>2</v>
      </c>
      <c r="L11" s="8">
        <v>0</v>
      </c>
      <c r="M11" s="8">
        <v>0</v>
      </c>
      <c r="N11" s="8">
        <v>6</v>
      </c>
      <c r="O11" s="8">
        <v>3</v>
      </c>
      <c r="P11" s="8">
        <v>12</v>
      </c>
      <c r="Q11" s="8">
        <v>0</v>
      </c>
    </row>
    <row r="12" spans="1:17" x14ac:dyDescent="0.25">
      <c r="A12" s="7" t="s">
        <v>89</v>
      </c>
      <c r="B12" s="7" t="s">
        <v>23</v>
      </c>
      <c r="C12" s="10" t="s">
        <v>18</v>
      </c>
      <c r="D12" s="8">
        <v>526504</v>
      </c>
      <c r="E12" s="9">
        <v>45173.168567627312</v>
      </c>
      <c r="F12" s="12">
        <f t="shared" si="0"/>
        <v>20.5</v>
      </c>
      <c r="G12" s="10" t="s">
        <v>431</v>
      </c>
      <c r="H12" s="14">
        <v>55</v>
      </c>
      <c r="I12" s="10" t="s">
        <v>30</v>
      </c>
      <c r="J12" s="10" t="s">
        <v>2</v>
      </c>
      <c r="K12" s="8" t="s">
        <v>2</v>
      </c>
      <c r="L12" s="8">
        <v>0</v>
      </c>
      <c r="M12" s="8">
        <v>0</v>
      </c>
      <c r="N12" s="8">
        <v>6</v>
      </c>
      <c r="O12" s="8">
        <v>3</v>
      </c>
      <c r="P12" s="8">
        <v>10</v>
      </c>
      <c r="Q12" s="8">
        <v>1.5</v>
      </c>
    </row>
    <row r="13" spans="1:17" x14ac:dyDescent="0.25">
      <c r="A13" s="7" t="s">
        <v>89</v>
      </c>
      <c r="B13" s="7" t="s">
        <v>23</v>
      </c>
      <c r="C13" s="10" t="s">
        <v>18</v>
      </c>
      <c r="D13" s="8">
        <v>531312</v>
      </c>
      <c r="E13" s="9">
        <v>45180.985701481477</v>
      </c>
      <c r="F13" s="12">
        <f t="shared" si="0"/>
        <v>20.100000000000001</v>
      </c>
      <c r="G13" s="10" t="s">
        <v>91</v>
      </c>
      <c r="H13" s="14">
        <v>33</v>
      </c>
      <c r="I13" s="10" t="s">
        <v>30</v>
      </c>
      <c r="J13" s="10" t="s">
        <v>2</v>
      </c>
      <c r="K13" s="8" t="s">
        <v>2</v>
      </c>
      <c r="L13" s="8">
        <v>0</v>
      </c>
      <c r="M13" s="8">
        <v>0</v>
      </c>
      <c r="N13" s="8">
        <v>6</v>
      </c>
      <c r="O13" s="8">
        <v>3</v>
      </c>
      <c r="P13" s="8">
        <v>9.6</v>
      </c>
      <c r="Q13" s="8">
        <v>1.5</v>
      </c>
    </row>
    <row r="14" spans="1:17" x14ac:dyDescent="0.25">
      <c r="A14" s="7" t="s">
        <v>89</v>
      </c>
      <c r="B14" s="7" t="s">
        <v>23</v>
      </c>
      <c r="C14" s="10" t="s">
        <v>18</v>
      </c>
      <c r="D14" s="8">
        <v>531087</v>
      </c>
      <c r="E14" s="9">
        <v>45180.825706504627</v>
      </c>
      <c r="F14" s="12">
        <f t="shared" si="0"/>
        <v>20</v>
      </c>
      <c r="G14" s="10" t="s">
        <v>583</v>
      </c>
      <c r="H14" s="14">
        <v>43</v>
      </c>
      <c r="I14" s="10" t="s">
        <v>30</v>
      </c>
      <c r="J14" s="10" t="s">
        <v>2</v>
      </c>
      <c r="K14" s="8" t="s">
        <v>1</v>
      </c>
      <c r="L14" s="8">
        <v>6</v>
      </c>
      <c r="M14" s="8">
        <v>4</v>
      </c>
      <c r="N14" s="8">
        <v>6</v>
      </c>
      <c r="O14" s="8">
        <v>0</v>
      </c>
      <c r="P14" s="8">
        <v>4</v>
      </c>
      <c r="Q14" s="8">
        <v>0</v>
      </c>
    </row>
    <row r="15" spans="1:17" x14ac:dyDescent="0.25">
      <c r="A15" s="7" t="s">
        <v>89</v>
      </c>
      <c r="B15" s="7" t="s">
        <v>23</v>
      </c>
      <c r="C15" s="10" t="s">
        <v>18</v>
      </c>
      <c r="D15" s="8">
        <v>530952</v>
      </c>
      <c r="E15" s="9">
        <v>45180.754640208332</v>
      </c>
      <c r="F15" s="12">
        <f t="shared" si="0"/>
        <v>17.100000000000001</v>
      </c>
      <c r="G15" s="10" t="s">
        <v>108</v>
      </c>
      <c r="H15" s="14">
        <v>29</v>
      </c>
      <c r="I15" s="10" t="s">
        <v>30</v>
      </c>
      <c r="J15" s="10" t="s">
        <v>2</v>
      </c>
      <c r="K15" s="8" t="s">
        <v>1</v>
      </c>
      <c r="L15" s="8">
        <v>6</v>
      </c>
      <c r="M15" s="8">
        <v>0</v>
      </c>
      <c r="N15" s="8">
        <v>6</v>
      </c>
      <c r="O15" s="8">
        <v>0</v>
      </c>
      <c r="P15" s="8">
        <v>3.6</v>
      </c>
      <c r="Q15" s="8">
        <v>1.5</v>
      </c>
    </row>
    <row r="16" spans="1:17" x14ac:dyDescent="0.25">
      <c r="A16" s="7" t="s">
        <v>89</v>
      </c>
      <c r="B16" s="7" t="s">
        <v>23</v>
      </c>
      <c r="C16" s="10" t="s">
        <v>18</v>
      </c>
      <c r="D16" s="8">
        <v>529932</v>
      </c>
      <c r="E16" s="9">
        <v>45179.66904700231</v>
      </c>
      <c r="F16" s="12">
        <f t="shared" si="0"/>
        <v>16.899999999999999</v>
      </c>
      <c r="G16" s="10" t="s">
        <v>36</v>
      </c>
      <c r="H16" s="14">
        <v>47</v>
      </c>
      <c r="I16" s="10" t="s">
        <v>30</v>
      </c>
      <c r="J16" s="10" t="s">
        <v>2</v>
      </c>
      <c r="K16" s="8" t="s">
        <v>2</v>
      </c>
      <c r="L16" s="8">
        <v>0</v>
      </c>
      <c r="M16" s="8">
        <v>0</v>
      </c>
      <c r="N16" s="8">
        <v>6</v>
      </c>
      <c r="O16" s="8">
        <v>0</v>
      </c>
      <c r="P16" s="8">
        <v>9.6</v>
      </c>
      <c r="Q16" s="8">
        <v>1.3</v>
      </c>
    </row>
    <row r="17" spans="1:17" x14ac:dyDescent="0.25">
      <c r="A17" s="7" t="s">
        <v>89</v>
      </c>
      <c r="B17" s="7" t="s">
        <v>23</v>
      </c>
      <c r="C17" s="10" t="s">
        <v>18</v>
      </c>
      <c r="D17" s="8">
        <v>524414</v>
      </c>
      <c r="E17" s="9">
        <v>45168.830039537032</v>
      </c>
      <c r="F17" s="12">
        <f t="shared" si="0"/>
        <v>16.3</v>
      </c>
      <c r="G17" s="10" t="s">
        <v>562</v>
      </c>
      <c r="H17" s="14">
        <v>35</v>
      </c>
      <c r="I17" s="10" t="s">
        <v>30</v>
      </c>
      <c r="J17" s="10" t="s">
        <v>2</v>
      </c>
      <c r="K17" s="8" t="s">
        <v>2</v>
      </c>
      <c r="L17" s="8">
        <v>0</v>
      </c>
      <c r="M17" s="8">
        <v>0</v>
      </c>
      <c r="N17" s="8">
        <v>6</v>
      </c>
      <c r="O17" s="8">
        <v>3</v>
      </c>
      <c r="P17" s="8">
        <v>5.8</v>
      </c>
      <c r="Q17" s="8">
        <v>1.5</v>
      </c>
    </row>
    <row r="18" spans="1:17" x14ac:dyDescent="0.25">
      <c r="A18" s="7" t="s">
        <v>89</v>
      </c>
      <c r="B18" s="7" t="s">
        <v>23</v>
      </c>
      <c r="C18" s="10" t="s">
        <v>18</v>
      </c>
      <c r="D18" s="8">
        <v>526913</v>
      </c>
      <c r="E18" s="9">
        <v>45173.588596747686</v>
      </c>
      <c r="F18" s="12">
        <f t="shared" si="0"/>
        <v>15.700000000000001</v>
      </c>
      <c r="G18" s="10" t="s">
        <v>350</v>
      </c>
      <c r="H18" s="14">
        <v>30</v>
      </c>
      <c r="I18" s="10" t="s">
        <v>30</v>
      </c>
      <c r="J18" s="10" t="s">
        <v>2</v>
      </c>
      <c r="K18" s="8" t="s">
        <v>2</v>
      </c>
      <c r="L18" s="8">
        <v>0</v>
      </c>
      <c r="M18" s="8">
        <v>0</v>
      </c>
      <c r="N18" s="8">
        <v>6</v>
      </c>
      <c r="O18" s="8">
        <v>4</v>
      </c>
      <c r="P18" s="8">
        <v>4.8</v>
      </c>
      <c r="Q18" s="8">
        <v>0.9</v>
      </c>
    </row>
    <row r="19" spans="1:17" x14ac:dyDescent="0.25">
      <c r="A19" s="7" t="s">
        <v>89</v>
      </c>
      <c r="B19" s="7" t="s">
        <v>23</v>
      </c>
      <c r="C19" s="10" t="s">
        <v>18</v>
      </c>
      <c r="D19" s="8">
        <v>526164</v>
      </c>
      <c r="E19" s="9">
        <v>45171.681974409723</v>
      </c>
      <c r="F19" s="12">
        <f t="shared" si="0"/>
        <v>15.7</v>
      </c>
      <c r="G19" s="10" t="s">
        <v>383</v>
      </c>
      <c r="H19" s="14">
        <v>51</v>
      </c>
      <c r="I19" s="10" t="s">
        <v>30</v>
      </c>
      <c r="J19" s="10" t="s">
        <v>2</v>
      </c>
      <c r="K19" s="8" t="s">
        <v>2</v>
      </c>
      <c r="L19" s="8">
        <v>0</v>
      </c>
      <c r="M19" s="8">
        <v>0</v>
      </c>
      <c r="N19" s="8">
        <v>0</v>
      </c>
      <c r="O19" s="8">
        <v>3</v>
      </c>
      <c r="P19" s="8">
        <v>12</v>
      </c>
      <c r="Q19" s="8">
        <v>0.7</v>
      </c>
    </row>
    <row r="20" spans="1:17" x14ac:dyDescent="0.25">
      <c r="A20" s="7" t="s">
        <v>89</v>
      </c>
      <c r="B20" s="7" t="s">
        <v>23</v>
      </c>
      <c r="C20" s="10" t="s">
        <v>18</v>
      </c>
      <c r="D20" s="8">
        <v>530673</v>
      </c>
      <c r="E20" s="9">
        <v>45180.65770293981</v>
      </c>
      <c r="F20" s="12">
        <f t="shared" si="0"/>
        <v>15.4</v>
      </c>
      <c r="G20" s="10" t="s">
        <v>114</v>
      </c>
      <c r="H20" s="14">
        <v>33</v>
      </c>
      <c r="I20" s="10" t="s">
        <v>30</v>
      </c>
      <c r="J20" s="10" t="s">
        <v>2</v>
      </c>
      <c r="K20" s="8" t="s">
        <v>1</v>
      </c>
      <c r="L20" s="8">
        <v>6</v>
      </c>
      <c r="M20" s="8">
        <v>0</v>
      </c>
      <c r="N20" s="8">
        <v>6</v>
      </c>
      <c r="O20" s="8">
        <v>0</v>
      </c>
      <c r="P20" s="8">
        <v>2.4</v>
      </c>
      <c r="Q20" s="8">
        <v>1</v>
      </c>
    </row>
    <row r="21" spans="1:17" x14ac:dyDescent="0.25">
      <c r="A21" s="7" t="s">
        <v>89</v>
      </c>
      <c r="B21" s="7" t="s">
        <v>23</v>
      </c>
      <c r="C21" s="10" t="s">
        <v>18</v>
      </c>
      <c r="D21" s="8">
        <v>526745</v>
      </c>
      <c r="E21" s="9">
        <v>45173.461413888886</v>
      </c>
      <c r="F21" s="12">
        <f t="shared" si="0"/>
        <v>15.1</v>
      </c>
      <c r="G21" s="10" t="s">
        <v>519</v>
      </c>
      <c r="H21" s="14">
        <v>38</v>
      </c>
      <c r="I21" s="10" t="s">
        <v>30</v>
      </c>
      <c r="J21" s="10" t="s">
        <v>2</v>
      </c>
      <c r="K21" s="8" t="s">
        <v>2</v>
      </c>
      <c r="L21" s="8">
        <v>0</v>
      </c>
      <c r="M21" s="8">
        <v>0</v>
      </c>
      <c r="N21" s="8">
        <v>6</v>
      </c>
      <c r="O21" s="8">
        <v>3</v>
      </c>
      <c r="P21" s="8">
        <v>4.5999999999999996</v>
      </c>
      <c r="Q21" s="8">
        <v>1.5</v>
      </c>
    </row>
    <row r="22" spans="1:17" x14ac:dyDescent="0.25">
      <c r="A22" s="7" t="s">
        <v>89</v>
      </c>
      <c r="B22" s="7" t="s">
        <v>23</v>
      </c>
      <c r="C22" s="10" t="s">
        <v>18</v>
      </c>
      <c r="D22" s="8">
        <v>530996</v>
      </c>
      <c r="E22" s="9">
        <v>45180.778901979167</v>
      </c>
      <c r="F22" s="12">
        <f t="shared" si="0"/>
        <v>14.1</v>
      </c>
      <c r="G22" s="10" t="s">
        <v>385</v>
      </c>
      <c r="H22" s="14">
        <v>52</v>
      </c>
      <c r="I22" s="10" t="s">
        <v>30</v>
      </c>
      <c r="J22" s="10" t="s">
        <v>2</v>
      </c>
      <c r="K22" s="8" t="s">
        <v>2</v>
      </c>
      <c r="L22" s="8">
        <v>0</v>
      </c>
      <c r="M22" s="8">
        <v>0</v>
      </c>
      <c r="N22" s="8">
        <v>6</v>
      </c>
      <c r="O22" s="8">
        <v>3</v>
      </c>
      <c r="P22" s="8">
        <v>3.6</v>
      </c>
      <c r="Q22" s="8">
        <v>1.5</v>
      </c>
    </row>
    <row r="23" spans="1:17" x14ac:dyDescent="0.25">
      <c r="A23" s="7" t="s">
        <v>89</v>
      </c>
      <c r="B23" s="7" t="s">
        <v>23</v>
      </c>
      <c r="C23" s="10" t="s">
        <v>11</v>
      </c>
      <c r="D23" s="8">
        <v>528802</v>
      </c>
      <c r="E23" s="9">
        <v>45176.348620428238</v>
      </c>
      <c r="F23" s="12">
        <f t="shared" si="0"/>
        <v>13.5</v>
      </c>
      <c r="G23" s="10" t="s">
        <v>172</v>
      </c>
      <c r="H23" s="14">
        <v>27</v>
      </c>
      <c r="I23" s="10" t="s">
        <v>30</v>
      </c>
      <c r="J23" s="10" t="s">
        <v>2</v>
      </c>
      <c r="K23" s="8" t="s">
        <v>1</v>
      </c>
      <c r="L23" s="8">
        <v>6</v>
      </c>
      <c r="M23" s="8">
        <v>0</v>
      </c>
      <c r="N23" s="8">
        <v>6</v>
      </c>
      <c r="O23" s="8">
        <v>0</v>
      </c>
      <c r="P23" s="8">
        <v>0</v>
      </c>
      <c r="Q23" s="8">
        <v>1.5</v>
      </c>
    </row>
    <row r="24" spans="1:17" x14ac:dyDescent="0.25">
      <c r="A24" s="7" t="s">
        <v>89</v>
      </c>
      <c r="B24" s="7" t="s">
        <v>23</v>
      </c>
      <c r="C24" s="10" t="s">
        <v>18</v>
      </c>
      <c r="D24" s="8">
        <v>526969</v>
      </c>
      <c r="E24" s="9">
        <v>45173.617692291664</v>
      </c>
      <c r="F24" s="12">
        <f t="shared" si="0"/>
        <v>13.1</v>
      </c>
      <c r="G24" s="10" t="s">
        <v>212</v>
      </c>
      <c r="H24" s="14">
        <v>28</v>
      </c>
      <c r="I24" s="10" t="s">
        <v>30</v>
      </c>
      <c r="J24" s="10" t="s">
        <v>2</v>
      </c>
      <c r="K24" s="8" t="s">
        <v>2</v>
      </c>
      <c r="L24" s="8">
        <v>0</v>
      </c>
      <c r="M24" s="8">
        <v>0</v>
      </c>
      <c r="N24" s="8">
        <v>6</v>
      </c>
      <c r="O24" s="8">
        <v>3</v>
      </c>
      <c r="P24" s="8">
        <v>3.6</v>
      </c>
      <c r="Q24" s="8">
        <v>0.5</v>
      </c>
    </row>
    <row r="25" spans="1:17" x14ac:dyDescent="0.25">
      <c r="A25" s="7" t="s">
        <v>89</v>
      </c>
      <c r="B25" s="7" t="s">
        <v>23</v>
      </c>
      <c r="C25" s="10" t="s">
        <v>18</v>
      </c>
      <c r="D25" s="8">
        <v>529981</v>
      </c>
      <c r="E25" s="9">
        <v>45179.751806724533</v>
      </c>
      <c r="F25" s="12">
        <f t="shared" si="0"/>
        <v>11.5</v>
      </c>
      <c r="G25" s="10" t="s">
        <v>450</v>
      </c>
      <c r="H25" s="14">
        <v>43</v>
      </c>
      <c r="I25" s="10" t="s">
        <v>30</v>
      </c>
      <c r="J25" s="10" t="s">
        <v>2</v>
      </c>
      <c r="K25" s="8" t="s">
        <v>2</v>
      </c>
      <c r="L25" s="8">
        <v>0</v>
      </c>
      <c r="M25" s="8">
        <v>0</v>
      </c>
      <c r="N25" s="8">
        <v>6</v>
      </c>
      <c r="O25" s="8">
        <v>3</v>
      </c>
      <c r="P25" s="8">
        <v>1</v>
      </c>
      <c r="Q25" s="8">
        <v>1.5</v>
      </c>
    </row>
    <row r="26" spans="1:17" x14ac:dyDescent="0.25">
      <c r="A26" s="7" t="s">
        <v>89</v>
      </c>
      <c r="B26" s="7" t="s">
        <v>23</v>
      </c>
      <c r="C26" s="10" t="s">
        <v>18</v>
      </c>
      <c r="D26" s="8">
        <v>527957</v>
      </c>
      <c r="E26" s="9">
        <v>45174.766973136575</v>
      </c>
      <c r="F26" s="12">
        <f t="shared" si="0"/>
        <v>10.700000000000001</v>
      </c>
      <c r="G26" s="10" t="s">
        <v>313</v>
      </c>
      <c r="H26" s="14">
        <v>41</v>
      </c>
      <c r="I26" s="10" t="s">
        <v>30</v>
      </c>
      <c r="J26" s="10" t="s">
        <v>2</v>
      </c>
      <c r="K26" s="8" t="s">
        <v>2</v>
      </c>
      <c r="L26" s="8">
        <v>0</v>
      </c>
      <c r="M26" s="8">
        <v>0</v>
      </c>
      <c r="N26" s="8">
        <v>6</v>
      </c>
      <c r="O26" s="8">
        <v>3</v>
      </c>
      <c r="P26" s="8">
        <v>1.4</v>
      </c>
      <c r="Q26" s="8">
        <v>0.3</v>
      </c>
    </row>
    <row r="27" spans="1:17" x14ac:dyDescent="0.25">
      <c r="A27" s="7" t="s">
        <v>89</v>
      </c>
      <c r="B27" s="7" t="s">
        <v>23</v>
      </c>
      <c r="C27" s="10" t="s">
        <v>11</v>
      </c>
      <c r="D27" s="8">
        <v>531169</v>
      </c>
      <c r="E27" s="9">
        <v>45180.875398298609</v>
      </c>
      <c r="F27" s="12">
        <f t="shared" si="0"/>
        <v>10.5</v>
      </c>
      <c r="G27" s="10" t="s">
        <v>531</v>
      </c>
      <c r="H27" s="14">
        <v>37</v>
      </c>
      <c r="I27" s="10" t="s">
        <v>30</v>
      </c>
      <c r="J27" s="10" t="s">
        <v>2</v>
      </c>
      <c r="K27" s="8" t="s">
        <v>2</v>
      </c>
      <c r="L27" s="8">
        <v>0</v>
      </c>
      <c r="M27" s="8">
        <v>0</v>
      </c>
      <c r="N27" s="8">
        <v>6</v>
      </c>
      <c r="O27" s="8">
        <v>3</v>
      </c>
      <c r="P27" s="8">
        <v>0</v>
      </c>
      <c r="Q27" s="8">
        <v>1.5</v>
      </c>
    </row>
    <row r="28" spans="1:17" x14ac:dyDescent="0.25">
      <c r="A28" s="7" t="s">
        <v>89</v>
      </c>
      <c r="B28" s="7" t="s">
        <v>23</v>
      </c>
      <c r="C28" s="10" t="s">
        <v>11</v>
      </c>
      <c r="D28" s="8">
        <v>526012</v>
      </c>
      <c r="E28" s="9">
        <v>45170.971980219903</v>
      </c>
      <c r="F28" s="12">
        <f t="shared" si="0"/>
        <v>10.5</v>
      </c>
      <c r="G28" s="10" t="s">
        <v>370</v>
      </c>
      <c r="H28" s="14">
        <v>30</v>
      </c>
      <c r="I28" s="10" t="s">
        <v>30</v>
      </c>
      <c r="J28" s="10" t="s">
        <v>2</v>
      </c>
      <c r="K28" s="8" t="s">
        <v>2</v>
      </c>
      <c r="L28" s="8">
        <v>0</v>
      </c>
      <c r="M28" s="8">
        <v>0</v>
      </c>
      <c r="N28" s="8">
        <v>6</v>
      </c>
      <c r="O28" s="8">
        <v>3</v>
      </c>
      <c r="P28" s="8">
        <v>0</v>
      </c>
      <c r="Q28" s="8">
        <v>1.5</v>
      </c>
    </row>
    <row r="29" spans="1:17" x14ac:dyDescent="0.25">
      <c r="A29" s="7" t="s">
        <v>89</v>
      </c>
      <c r="B29" s="7" t="s">
        <v>23</v>
      </c>
      <c r="C29" s="10" t="s">
        <v>18</v>
      </c>
      <c r="D29" s="8">
        <v>529719</v>
      </c>
      <c r="E29" s="9">
        <v>45178.769337916667</v>
      </c>
      <c r="F29" s="12">
        <f t="shared" si="0"/>
        <v>10.3</v>
      </c>
      <c r="G29" s="10" t="s">
        <v>232</v>
      </c>
      <c r="H29" s="14">
        <v>27</v>
      </c>
      <c r="I29" s="10" t="s">
        <v>30</v>
      </c>
      <c r="J29" s="10" t="s">
        <v>2</v>
      </c>
      <c r="K29" s="8" t="s">
        <v>2</v>
      </c>
      <c r="L29" s="8">
        <v>0</v>
      </c>
      <c r="M29" s="8">
        <v>0</v>
      </c>
      <c r="N29" s="8">
        <v>6</v>
      </c>
      <c r="O29" s="8">
        <v>0</v>
      </c>
      <c r="P29" s="8">
        <v>2.8</v>
      </c>
      <c r="Q29" s="8">
        <v>1.5</v>
      </c>
    </row>
    <row r="30" spans="1:17" x14ac:dyDescent="0.25">
      <c r="A30" s="7" t="s">
        <v>89</v>
      </c>
      <c r="B30" s="7" t="s">
        <v>23</v>
      </c>
      <c r="C30" s="10" t="s">
        <v>18</v>
      </c>
      <c r="D30" s="8">
        <v>531218</v>
      </c>
      <c r="E30" s="9">
        <v>45180.934137314813</v>
      </c>
      <c r="F30" s="12">
        <f t="shared" si="0"/>
        <v>10.199999999999999</v>
      </c>
      <c r="G30" s="10" t="s">
        <v>540</v>
      </c>
      <c r="H30" s="14">
        <v>49</v>
      </c>
      <c r="I30" s="10" t="s">
        <v>30</v>
      </c>
      <c r="J30" s="10" t="s">
        <v>2</v>
      </c>
      <c r="K30" s="8" t="s">
        <v>2</v>
      </c>
      <c r="L30" s="8">
        <v>0</v>
      </c>
      <c r="M30" s="8">
        <v>0</v>
      </c>
      <c r="N30" s="8">
        <v>6</v>
      </c>
      <c r="O30" s="8">
        <v>3</v>
      </c>
      <c r="P30" s="8">
        <v>1.2</v>
      </c>
      <c r="Q30" s="8">
        <v>0</v>
      </c>
    </row>
    <row r="31" spans="1:17" x14ac:dyDescent="0.25">
      <c r="A31" s="7" t="s">
        <v>89</v>
      </c>
      <c r="B31" s="7" t="s">
        <v>23</v>
      </c>
      <c r="C31" s="10" t="s">
        <v>18</v>
      </c>
      <c r="D31" s="8">
        <v>530873</v>
      </c>
      <c r="E31" s="9">
        <v>45180.713219699071</v>
      </c>
      <c r="F31" s="12">
        <f t="shared" si="0"/>
        <v>10.1</v>
      </c>
      <c r="G31" s="10" t="s">
        <v>95</v>
      </c>
      <c r="H31" s="14">
        <v>30</v>
      </c>
      <c r="I31" s="10" t="s">
        <v>30</v>
      </c>
      <c r="J31" s="10" t="s">
        <v>2</v>
      </c>
      <c r="K31" s="8" t="s">
        <v>2</v>
      </c>
      <c r="L31" s="8">
        <v>0</v>
      </c>
      <c r="M31" s="8">
        <v>0</v>
      </c>
      <c r="N31" s="8">
        <v>0</v>
      </c>
      <c r="O31" s="8">
        <v>3</v>
      </c>
      <c r="P31" s="8">
        <v>5.6</v>
      </c>
      <c r="Q31" s="8">
        <v>1.5</v>
      </c>
    </row>
    <row r="32" spans="1:17" x14ac:dyDescent="0.25">
      <c r="A32" s="7" t="s">
        <v>89</v>
      </c>
      <c r="B32" s="7" t="s">
        <v>23</v>
      </c>
      <c r="C32" s="10" t="s">
        <v>21</v>
      </c>
      <c r="D32" s="8">
        <v>530874</v>
      </c>
      <c r="E32" s="9">
        <v>45180.713308576385</v>
      </c>
      <c r="F32" s="12">
        <f t="shared" si="0"/>
        <v>10.1</v>
      </c>
      <c r="G32" s="10" t="s">
        <v>95</v>
      </c>
      <c r="H32" s="14">
        <v>30</v>
      </c>
      <c r="I32" s="10" t="s">
        <v>30</v>
      </c>
      <c r="J32" s="10" t="s">
        <v>2</v>
      </c>
      <c r="K32" s="8" t="s">
        <v>2</v>
      </c>
      <c r="L32" s="8">
        <v>0</v>
      </c>
      <c r="M32" s="8">
        <v>0</v>
      </c>
      <c r="N32" s="8">
        <v>0</v>
      </c>
      <c r="O32" s="8">
        <v>3</v>
      </c>
      <c r="P32" s="8">
        <v>5.6</v>
      </c>
      <c r="Q32" s="8">
        <v>1.5</v>
      </c>
    </row>
    <row r="33" spans="1:17" x14ac:dyDescent="0.25">
      <c r="A33" s="7" t="s">
        <v>89</v>
      </c>
      <c r="B33" s="7" t="s">
        <v>23</v>
      </c>
      <c r="C33" s="10" t="s">
        <v>21</v>
      </c>
      <c r="D33" s="8">
        <v>530875</v>
      </c>
      <c r="E33" s="9">
        <v>45180.713308946761</v>
      </c>
      <c r="F33" s="12">
        <f t="shared" si="0"/>
        <v>10.1</v>
      </c>
      <c r="G33" s="10" t="s">
        <v>95</v>
      </c>
      <c r="H33" s="14">
        <v>30</v>
      </c>
      <c r="I33" s="10" t="s">
        <v>30</v>
      </c>
      <c r="J33" s="10" t="s">
        <v>2</v>
      </c>
      <c r="K33" s="8" t="s">
        <v>2</v>
      </c>
      <c r="L33" s="8">
        <v>0</v>
      </c>
      <c r="M33" s="8">
        <v>0</v>
      </c>
      <c r="N33" s="8">
        <v>0</v>
      </c>
      <c r="O33" s="8">
        <v>3</v>
      </c>
      <c r="P33" s="8">
        <v>5.6</v>
      </c>
      <c r="Q33" s="8">
        <v>1.5</v>
      </c>
    </row>
    <row r="34" spans="1:17" x14ac:dyDescent="0.25">
      <c r="A34" s="7" t="s">
        <v>89</v>
      </c>
      <c r="B34" s="7" t="s">
        <v>23</v>
      </c>
      <c r="C34" s="10" t="s">
        <v>11</v>
      </c>
      <c r="D34" s="8">
        <v>529792</v>
      </c>
      <c r="E34" s="9">
        <v>45178.928210555554</v>
      </c>
      <c r="F34" s="12">
        <f t="shared" si="0"/>
        <v>9.6999999999999993</v>
      </c>
      <c r="G34" s="10" t="s">
        <v>228</v>
      </c>
      <c r="H34" s="14">
        <v>30</v>
      </c>
      <c r="I34" s="10" t="s">
        <v>30</v>
      </c>
      <c r="J34" s="10" t="s">
        <v>2</v>
      </c>
      <c r="K34" s="8" t="s">
        <v>2</v>
      </c>
      <c r="L34" s="8">
        <v>0</v>
      </c>
      <c r="M34" s="8">
        <v>0</v>
      </c>
      <c r="N34" s="8">
        <v>6</v>
      </c>
      <c r="O34" s="8">
        <v>3</v>
      </c>
      <c r="P34" s="8">
        <v>0</v>
      </c>
      <c r="Q34" s="8">
        <v>0.7</v>
      </c>
    </row>
    <row r="35" spans="1:17" x14ac:dyDescent="0.25">
      <c r="A35" s="7" t="s">
        <v>89</v>
      </c>
      <c r="B35" s="7" t="s">
        <v>23</v>
      </c>
      <c r="C35" s="10" t="s">
        <v>11</v>
      </c>
      <c r="D35" s="8">
        <v>523917</v>
      </c>
      <c r="E35" s="9">
        <v>45168.474076435181</v>
      </c>
      <c r="F35" s="12">
        <f t="shared" si="0"/>
        <v>9</v>
      </c>
      <c r="G35" s="10" t="s">
        <v>352</v>
      </c>
      <c r="H35" s="14">
        <v>65</v>
      </c>
      <c r="I35" s="10" t="s">
        <v>30</v>
      </c>
      <c r="J35" s="10" t="s">
        <v>2</v>
      </c>
      <c r="K35" s="8" t="s">
        <v>2</v>
      </c>
      <c r="L35" s="8">
        <v>0</v>
      </c>
      <c r="M35" s="8">
        <v>0</v>
      </c>
      <c r="N35" s="8">
        <v>6</v>
      </c>
      <c r="O35" s="8">
        <v>3</v>
      </c>
      <c r="P35" s="8">
        <v>0</v>
      </c>
      <c r="Q35" s="8">
        <v>0</v>
      </c>
    </row>
    <row r="36" spans="1:17" x14ac:dyDescent="0.25">
      <c r="A36" s="7" t="s">
        <v>89</v>
      </c>
      <c r="B36" s="7" t="s">
        <v>23</v>
      </c>
      <c r="C36" s="10" t="s">
        <v>18</v>
      </c>
      <c r="D36" s="8">
        <v>531088</v>
      </c>
      <c r="E36" s="9">
        <v>45180.826738298609</v>
      </c>
      <c r="F36" s="12">
        <f t="shared" si="0"/>
        <v>7.7</v>
      </c>
      <c r="G36" s="10" t="s">
        <v>202</v>
      </c>
      <c r="H36" s="14">
        <v>37</v>
      </c>
      <c r="I36" s="10" t="s">
        <v>30</v>
      </c>
      <c r="J36" s="10" t="s">
        <v>2</v>
      </c>
      <c r="K36" s="8" t="s">
        <v>2</v>
      </c>
      <c r="L36" s="8">
        <v>0</v>
      </c>
      <c r="M36" s="8">
        <v>0</v>
      </c>
      <c r="N36" s="8">
        <v>6</v>
      </c>
      <c r="O36" s="8">
        <v>0</v>
      </c>
      <c r="P36" s="8">
        <v>0.2</v>
      </c>
      <c r="Q36" s="8">
        <v>1.5</v>
      </c>
    </row>
    <row r="37" spans="1:17" x14ac:dyDescent="0.25">
      <c r="A37" s="7" t="s">
        <v>89</v>
      </c>
      <c r="B37" s="7" t="s">
        <v>23</v>
      </c>
      <c r="C37" s="10" t="s">
        <v>18</v>
      </c>
      <c r="D37" s="8">
        <v>523805</v>
      </c>
      <c r="E37" s="9">
        <v>45168.375985891202</v>
      </c>
      <c r="F37" s="12">
        <f t="shared" si="0"/>
        <v>7.1</v>
      </c>
      <c r="G37" s="10" t="s">
        <v>363</v>
      </c>
      <c r="H37" s="14">
        <v>55</v>
      </c>
      <c r="I37" s="10" t="s">
        <v>30</v>
      </c>
      <c r="J37" s="10" t="s">
        <v>2</v>
      </c>
      <c r="K37" s="8" t="s">
        <v>2</v>
      </c>
      <c r="L37" s="8">
        <v>0</v>
      </c>
      <c r="M37" s="8">
        <v>0</v>
      </c>
      <c r="N37" s="8">
        <v>6</v>
      </c>
      <c r="O37" s="8">
        <v>0</v>
      </c>
      <c r="P37" s="8">
        <v>0.6</v>
      </c>
      <c r="Q37" s="8">
        <v>0.5</v>
      </c>
    </row>
    <row r="38" spans="1:17" x14ac:dyDescent="0.25">
      <c r="A38" s="7" t="s">
        <v>89</v>
      </c>
      <c r="B38" s="7" t="s">
        <v>23</v>
      </c>
      <c r="C38" s="10" t="s">
        <v>11</v>
      </c>
      <c r="D38" s="8">
        <v>527648</v>
      </c>
      <c r="E38" s="9">
        <v>45174.520979305555</v>
      </c>
      <c r="F38" s="12">
        <f t="shared" si="0"/>
        <v>6.6</v>
      </c>
      <c r="G38" s="10" t="s">
        <v>97</v>
      </c>
      <c r="H38" s="14">
        <v>32</v>
      </c>
      <c r="I38" s="10" t="s">
        <v>30</v>
      </c>
      <c r="J38" s="10" t="s">
        <v>2</v>
      </c>
      <c r="K38" s="8" t="s">
        <v>2</v>
      </c>
      <c r="L38" s="8">
        <v>0</v>
      </c>
      <c r="M38" s="8">
        <v>0</v>
      </c>
      <c r="N38" s="8">
        <v>6</v>
      </c>
      <c r="O38" s="8">
        <v>0</v>
      </c>
      <c r="P38" s="8">
        <v>0</v>
      </c>
      <c r="Q38" s="8">
        <v>0.6</v>
      </c>
    </row>
    <row r="39" spans="1:17" x14ac:dyDescent="0.25">
      <c r="A39" s="7" t="s">
        <v>89</v>
      </c>
      <c r="B39" s="7" t="s">
        <v>23</v>
      </c>
      <c r="C39" s="10" t="s">
        <v>11</v>
      </c>
      <c r="D39" s="8">
        <v>523345</v>
      </c>
      <c r="E39" s="9">
        <v>45167.593000972221</v>
      </c>
      <c r="F39" s="12">
        <f t="shared" si="0"/>
        <v>6.5</v>
      </c>
      <c r="G39" s="10" t="s">
        <v>94</v>
      </c>
      <c r="H39" s="14">
        <v>27</v>
      </c>
      <c r="I39" s="10" t="s">
        <v>30</v>
      </c>
      <c r="J39" s="10" t="s">
        <v>2</v>
      </c>
      <c r="K39" s="8" t="s">
        <v>2</v>
      </c>
      <c r="L39" s="8">
        <v>0</v>
      </c>
      <c r="M39" s="8">
        <v>0</v>
      </c>
      <c r="N39" s="8">
        <v>6</v>
      </c>
      <c r="O39" s="8">
        <v>0</v>
      </c>
      <c r="P39" s="8">
        <v>0</v>
      </c>
      <c r="Q39" s="8">
        <v>0.5</v>
      </c>
    </row>
    <row r="40" spans="1:17" x14ac:dyDescent="0.25">
      <c r="A40" s="7" t="s">
        <v>89</v>
      </c>
      <c r="B40" s="7" t="s">
        <v>23</v>
      </c>
      <c r="C40" s="10" t="s">
        <v>11</v>
      </c>
      <c r="D40" s="8">
        <v>528637</v>
      </c>
      <c r="E40" s="9">
        <v>45175.816858969905</v>
      </c>
      <c r="F40" s="12">
        <f t="shared" si="0"/>
        <v>6.2</v>
      </c>
      <c r="G40" s="10" t="s">
        <v>589</v>
      </c>
      <c r="H40" s="14">
        <v>33</v>
      </c>
      <c r="I40" s="10" t="s">
        <v>30</v>
      </c>
      <c r="J40" s="10" t="s">
        <v>2</v>
      </c>
      <c r="K40" s="8" t="s">
        <v>2</v>
      </c>
      <c r="L40" s="8">
        <v>0</v>
      </c>
      <c r="M40" s="8">
        <v>0</v>
      </c>
      <c r="N40" s="8">
        <v>6</v>
      </c>
      <c r="O40" s="8">
        <v>0</v>
      </c>
      <c r="P40" s="8">
        <v>0</v>
      </c>
      <c r="Q40" s="8">
        <v>0.2</v>
      </c>
    </row>
    <row r="41" spans="1:17" x14ac:dyDescent="0.25">
      <c r="A41" s="7" t="s">
        <v>89</v>
      </c>
      <c r="B41" s="7" t="s">
        <v>23</v>
      </c>
      <c r="C41" s="10" t="s">
        <v>11</v>
      </c>
      <c r="D41" s="8">
        <v>530501</v>
      </c>
      <c r="E41" s="9">
        <v>45180.539890868051</v>
      </c>
      <c r="F41" s="12">
        <f t="shared" si="0"/>
        <v>6</v>
      </c>
      <c r="G41" s="10" t="s">
        <v>502</v>
      </c>
      <c r="H41" s="14">
        <v>40</v>
      </c>
      <c r="I41" s="10" t="s">
        <v>30</v>
      </c>
      <c r="J41" s="10" t="s">
        <v>2</v>
      </c>
      <c r="K41" s="8" t="s">
        <v>2</v>
      </c>
      <c r="L41" s="8">
        <v>0</v>
      </c>
      <c r="M41" s="8">
        <v>0</v>
      </c>
      <c r="N41" s="8">
        <v>6</v>
      </c>
      <c r="O41" s="8">
        <v>0</v>
      </c>
      <c r="P41" s="8">
        <v>0</v>
      </c>
      <c r="Q41" s="8">
        <v>0</v>
      </c>
    </row>
    <row r="42" spans="1:17" x14ac:dyDescent="0.25">
      <c r="A42" s="7" t="s">
        <v>89</v>
      </c>
      <c r="B42" s="7" t="s">
        <v>23</v>
      </c>
      <c r="C42" s="10" t="s">
        <v>11</v>
      </c>
      <c r="D42" s="8">
        <v>531193</v>
      </c>
      <c r="E42" s="9">
        <v>45180.904529108797</v>
      </c>
      <c r="F42" s="12">
        <f t="shared" si="0"/>
        <v>6</v>
      </c>
      <c r="G42" s="10" t="s">
        <v>132</v>
      </c>
      <c r="H42" s="14">
        <v>31</v>
      </c>
      <c r="I42" s="10" t="s">
        <v>30</v>
      </c>
      <c r="J42" s="10" t="s">
        <v>2</v>
      </c>
      <c r="K42" s="8" t="s">
        <v>2</v>
      </c>
      <c r="L42" s="8">
        <v>0</v>
      </c>
      <c r="M42" s="8">
        <v>0</v>
      </c>
      <c r="N42" s="8">
        <v>6</v>
      </c>
      <c r="O42" s="8">
        <v>0</v>
      </c>
      <c r="P42" s="8">
        <v>0</v>
      </c>
      <c r="Q42" s="8">
        <v>0</v>
      </c>
    </row>
  </sheetData>
  <sortState ref="A2:P47">
    <sortCondition descending="1" ref="F2:F47"/>
    <sortCondition descending="1" ref="K2:K47"/>
    <sortCondition descending="1" ref="N2:N47"/>
    <sortCondition descending="1" ref="M2:M47"/>
    <sortCondition descending="1" ref="L2:L47"/>
    <sortCondition ref="E2:E47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N1" sqref="N1:N1048576"/>
    </sheetView>
  </sheetViews>
  <sheetFormatPr defaultColWidth="8.85546875" defaultRowHeight="15" x14ac:dyDescent="0.25"/>
  <cols>
    <col min="1" max="4" width="14.7109375" customWidth="1"/>
    <col min="5" max="5" width="18.7109375" customWidth="1"/>
    <col min="6" max="6" width="14.7109375" customWidth="1"/>
    <col min="7" max="7" width="51.7109375" customWidth="1"/>
    <col min="8" max="8" width="12.7109375" customWidth="1"/>
    <col min="9" max="9" width="27.7109375" customWidth="1"/>
    <col min="10" max="11" width="14.7109375" customWidth="1"/>
    <col min="12" max="17" width="26.7109375" customWidth="1"/>
  </cols>
  <sheetData>
    <row r="1" spans="1:17" s="15" customFormat="1" ht="60" x14ac:dyDescent="0.25">
      <c r="A1" s="11" t="s">
        <v>3</v>
      </c>
      <c r="B1" s="11" t="s">
        <v>0</v>
      </c>
      <c r="C1" s="11" t="s">
        <v>4</v>
      </c>
      <c r="D1" s="11" t="s">
        <v>5</v>
      </c>
      <c r="E1" s="11" t="s">
        <v>6</v>
      </c>
      <c r="F1" s="17" t="s">
        <v>17</v>
      </c>
      <c r="G1" s="11" t="s">
        <v>7</v>
      </c>
      <c r="H1" s="11" t="s">
        <v>604</v>
      </c>
      <c r="I1" s="11" t="s">
        <v>8</v>
      </c>
      <c r="J1" s="11" t="s">
        <v>10</v>
      </c>
      <c r="K1" s="11" t="s">
        <v>9</v>
      </c>
      <c r="L1" s="11" t="s">
        <v>15</v>
      </c>
      <c r="M1" s="11" t="s">
        <v>603</v>
      </c>
      <c r="N1" s="11" t="s">
        <v>84</v>
      </c>
      <c r="O1" s="11" t="s">
        <v>20</v>
      </c>
      <c r="P1" s="11" t="s">
        <v>85</v>
      </c>
      <c r="Q1" s="11" t="s">
        <v>16</v>
      </c>
    </row>
    <row r="2" spans="1:17" x14ac:dyDescent="0.25">
      <c r="A2" s="7" t="s">
        <v>89</v>
      </c>
      <c r="B2" s="7" t="s">
        <v>23</v>
      </c>
      <c r="C2" s="10" t="s">
        <v>18</v>
      </c>
      <c r="D2" s="8">
        <v>528922</v>
      </c>
      <c r="E2" s="9">
        <v>45176.708870324073</v>
      </c>
      <c r="F2" s="12">
        <f>SUM(L2:Q2)</f>
        <v>22.5</v>
      </c>
      <c r="G2" s="10" t="s">
        <v>432</v>
      </c>
      <c r="H2" s="16">
        <v>47</v>
      </c>
      <c r="I2" s="10" t="s">
        <v>31</v>
      </c>
      <c r="J2" s="10" t="s">
        <v>2</v>
      </c>
      <c r="K2" s="10" t="s">
        <v>2</v>
      </c>
      <c r="L2" s="8">
        <v>0</v>
      </c>
      <c r="M2" s="8">
        <v>0</v>
      </c>
      <c r="N2" s="8">
        <v>6</v>
      </c>
      <c r="O2" s="8">
        <v>3</v>
      </c>
      <c r="P2" s="8">
        <v>12</v>
      </c>
      <c r="Q2" s="8">
        <v>1.5</v>
      </c>
    </row>
    <row r="3" spans="1:17" x14ac:dyDescent="0.25">
      <c r="A3" s="7" t="s">
        <v>89</v>
      </c>
      <c r="B3" s="7" t="s">
        <v>23</v>
      </c>
      <c r="C3" s="10" t="s">
        <v>18</v>
      </c>
      <c r="D3" s="8">
        <v>524153</v>
      </c>
      <c r="E3" s="9">
        <v>45168.658590185187</v>
      </c>
      <c r="F3" s="12">
        <f t="shared" ref="F3:F63" si="0">SUM(L3:Q3)</f>
        <v>22.5</v>
      </c>
      <c r="G3" s="10" t="s">
        <v>516</v>
      </c>
      <c r="H3" s="16">
        <v>41</v>
      </c>
      <c r="I3" s="10" t="s">
        <v>31</v>
      </c>
      <c r="J3" s="10" t="s">
        <v>2</v>
      </c>
      <c r="K3" s="10" t="s">
        <v>2</v>
      </c>
      <c r="L3" s="8">
        <v>0</v>
      </c>
      <c r="M3" s="8">
        <v>0</v>
      </c>
      <c r="N3" s="8">
        <v>6</v>
      </c>
      <c r="O3" s="8">
        <v>3</v>
      </c>
      <c r="P3" s="8">
        <v>12</v>
      </c>
      <c r="Q3" s="8">
        <v>1.5</v>
      </c>
    </row>
    <row r="4" spans="1:17" x14ac:dyDescent="0.25">
      <c r="A4" s="7" t="s">
        <v>89</v>
      </c>
      <c r="B4" s="7" t="s">
        <v>23</v>
      </c>
      <c r="C4" s="10" t="s">
        <v>18</v>
      </c>
      <c r="D4" s="8">
        <v>531006</v>
      </c>
      <c r="E4" s="9">
        <v>45180.786674097217</v>
      </c>
      <c r="F4" s="12">
        <f t="shared" si="0"/>
        <v>22.5</v>
      </c>
      <c r="G4" s="10" t="s">
        <v>548</v>
      </c>
      <c r="H4" s="16">
        <v>41</v>
      </c>
      <c r="I4" s="10" t="s">
        <v>31</v>
      </c>
      <c r="J4" s="10" t="s">
        <v>2</v>
      </c>
      <c r="K4" s="10" t="s">
        <v>2</v>
      </c>
      <c r="L4" s="8">
        <v>0</v>
      </c>
      <c r="M4" s="8">
        <v>0</v>
      </c>
      <c r="N4" s="8">
        <v>6</v>
      </c>
      <c r="O4" s="8">
        <v>3</v>
      </c>
      <c r="P4" s="8">
        <v>12</v>
      </c>
      <c r="Q4" s="8">
        <v>1.5</v>
      </c>
    </row>
    <row r="5" spans="1:17" x14ac:dyDescent="0.25">
      <c r="A5" s="7" t="s">
        <v>89</v>
      </c>
      <c r="B5" s="7" t="s">
        <v>23</v>
      </c>
      <c r="C5" s="10" t="s">
        <v>18</v>
      </c>
      <c r="D5" s="8">
        <v>528884</v>
      </c>
      <c r="E5" s="9">
        <v>45176.613834918979</v>
      </c>
      <c r="F5" s="12">
        <f t="shared" si="0"/>
        <v>22.5</v>
      </c>
      <c r="G5" s="10" t="s">
        <v>474</v>
      </c>
      <c r="H5" s="16">
        <v>40</v>
      </c>
      <c r="I5" s="10" t="s">
        <v>31</v>
      </c>
      <c r="J5" s="10" t="s">
        <v>2</v>
      </c>
      <c r="K5" s="10" t="s">
        <v>2</v>
      </c>
      <c r="L5" s="8">
        <v>0</v>
      </c>
      <c r="M5" s="8">
        <v>0</v>
      </c>
      <c r="N5" s="8">
        <v>6</v>
      </c>
      <c r="O5" s="8">
        <v>3</v>
      </c>
      <c r="P5" s="8">
        <v>12</v>
      </c>
      <c r="Q5" s="8">
        <v>1.5</v>
      </c>
    </row>
    <row r="6" spans="1:17" x14ac:dyDescent="0.25">
      <c r="A6" s="7" t="s">
        <v>89</v>
      </c>
      <c r="B6" s="7" t="s">
        <v>23</v>
      </c>
      <c r="C6" s="10" t="s">
        <v>18</v>
      </c>
      <c r="D6" s="8">
        <v>523825</v>
      </c>
      <c r="E6" s="9">
        <v>45168.399489618052</v>
      </c>
      <c r="F6" s="12">
        <f t="shared" si="0"/>
        <v>22.5</v>
      </c>
      <c r="G6" s="10" t="s">
        <v>53</v>
      </c>
      <c r="H6" s="16">
        <v>38</v>
      </c>
      <c r="I6" s="10" t="s">
        <v>31</v>
      </c>
      <c r="J6" s="10" t="s">
        <v>2</v>
      </c>
      <c r="K6" s="10" t="s">
        <v>2</v>
      </c>
      <c r="L6" s="8">
        <v>0</v>
      </c>
      <c r="M6" s="8">
        <v>0</v>
      </c>
      <c r="N6" s="8">
        <v>6</v>
      </c>
      <c r="O6" s="8">
        <v>3</v>
      </c>
      <c r="P6" s="8">
        <v>12</v>
      </c>
      <c r="Q6" s="8">
        <v>1.5</v>
      </c>
    </row>
    <row r="7" spans="1:17" x14ac:dyDescent="0.25">
      <c r="A7" s="7" t="s">
        <v>89</v>
      </c>
      <c r="B7" s="7" t="s">
        <v>23</v>
      </c>
      <c r="C7" s="10" t="s">
        <v>21</v>
      </c>
      <c r="D7" s="8">
        <v>523826</v>
      </c>
      <c r="E7" s="9">
        <v>45168.399577025462</v>
      </c>
      <c r="F7" s="12">
        <f t="shared" si="0"/>
        <v>22.5</v>
      </c>
      <c r="G7" s="10" t="s">
        <v>53</v>
      </c>
      <c r="H7" s="16">
        <v>38</v>
      </c>
      <c r="I7" s="10" t="s">
        <v>31</v>
      </c>
      <c r="J7" s="10" t="s">
        <v>2</v>
      </c>
      <c r="K7" s="10" t="s">
        <v>2</v>
      </c>
      <c r="L7" s="8">
        <v>0</v>
      </c>
      <c r="M7" s="8">
        <v>0</v>
      </c>
      <c r="N7" s="8">
        <v>6</v>
      </c>
      <c r="O7" s="8">
        <v>3</v>
      </c>
      <c r="P7" s="8">
        <v>12</v>
      </c>
      <c r="Q7" s="8">
        <v>1.5</v>
      </c>
    </row>
    <row r="8" spans="1:17" x14ac:dyDescent="0.25">
      <c r="A8" s="7" t="s">
        <v>89</v>
      </c>
      <c r="B8" s="7" t="s">
        <v>23</v>
      </c>
      <c r="C8" s="10" t="s">
        <v>18</v>
      </c>
      <c r="D8" s="8">
        <v>524486</v>
      </c>
      <c r="E8" s="9">
        <v>45168.983862499997</v>
      </c>
      <c r="F8" s="12">
        <f t="shared" si="0"/>
        <v>22.5</v>
      </c>
      <c r="G8" s="10" t="s">
        <v>522</v>
      </c>
      <c r="H8" s="16">
        <v>38</v>
      </c>
      <c r="I8" s="10" t="s">
        <v>31</v>
      </c>
      <c r="J8" s="10" t="s">
        <v>2</v>
      </c>
      <c r="K8" s="10" t="s">
        <v>2</v>
      </c>
      <c r="L8" s="8">
        <v>0</v>
      </c>
      <c r="M8" s="8">
        <v>0</v>
      </c>
      <c r="N8" s="8">
        <v>6</v>
      </c>
      <c r="O8" s="8">
        <v>3</v>
      </c>
      <c r="P8" s="8">
        <v>12</v>
      </c>
      <c r="Q8" s="8">
        <v>1.5</v>
      </c>
    </row>
    <row r="9" spans="1:17" x14ac:dyDescent="0.25">
      <c r="A9" s="7" t="s">
        <v>89</v>
      </c>
      <c r="B9" s="7" t="s">
        <v>23</v>
      </c>
      <c r="C9" s="10" t="s">
        <v>18</v>
      </c>
      <c r="D9" s="8">
        <v>530721</v>
      </c>
      <c r="E9" s="9">
        <v>45180.679158067127</v>
      </c>
      <c r="F9" s="12">
        <f t="shared" si="0"/>
        <v>22.5</v>
      </c>
      <c r="G9" s="10" t="s">
        <v>532</v>
      </c>
      <c r="H9" s="16">
        <v>37</v>
      </c>
      <c r="I9" s="10" t="s">
        <v>31</v>
      </c>
      <c r="J9" s="10" t="s">
        <v>2</v>
      </c>
      <c r="K9" s="10" t="s">
        <v>2</v>
      </c>
      <c r="L9" s="8">
        <v>0</v>
      </c>
      <c r="M9" s="8">
        <v>0</v>
      </c>
      <c r="N9" s="8">
        <v>6</v>
      </c>
      <c r="O9" s="8">
        <v>3</v>
      </c>
      <c r="P9" s="8">
        <v>12</v>
      </c>
      <c r="Q9" s="8">
        <v>1.5</v>
      </c>
    </row>
    <row r="10" spans="1:17" x14ac:dyDescent="0.25">
      <c r="A10" s="7" t="s">
        <v>89</v>
      </c>
      <c r="B10" s="7" t="s">
        <v>23</v>
      </c>
      <c r="C10" s="10" t="s">
        <v>18</v>
      </c>
      <c r="D10" s="8">
        <v>530050</v>
      </c>
      <c r="E10" s="9">
        <v>45179.834573182867</v>
      </c>
      <c r="F10" s="12">
        <f t="shared" si="0"/>
        <v>21.8</v>
      </c>
      <c r="G10" s="10" t="s">
        <v>39</v>
      </c>
      <c r="H10" s="16">
        <v>35</v>
      </c>
      <c r="I10" s="10" t="s">
        <v>31</v>
      </c>
      <c r="J10" s="10" t="s">
        <v>2</v>
      </c>
      <c r="K10" s="10" t="s">
        <v>2</v>
      </c>
      <c r="L10" s="8">
        <v>0</v>
      </c>
      <c r="M10" s="8">
        <v>0</v>
      </c>
      <c r="N10" s="8">
        <v>6</v>
      </c>
      <c r="O10" s="8">
        <v>3</v>
      </c>
      <c r="P10" s="8">
        <v>12</v>
      </c>
      <c r="Q10" s="8">
        <v>0.8</v>
      </c>
    </row>
    <row r="11" spans="1:17" x14ac:dyDescent="0.25">
      <c r="A11" s="7" t="s">
        <v>89</v>
      </c>
      <c r="B11" s="7" t="s">
        <v>23</v>
      </c>
      <c r="C11" s="10" t="s">
        <v>18</v>
      </c>
      <c r="D11" s="8">
        <v>525623</v>
      </c>
      <c r="E11" s="9">
        <v>45170.526784733796</v>
      </c>
      <c r="F11" s="12">
        <f t="shared" si="0"/>
        <v>21.6</v>
      </c>
      <c r="G11" s="10" t="s">
        <v>308</v>
      </c>
      <c r="H11" s="16">
        <v>26</v>
      </c>
      <c r="I11" s="10" t="s">
        <v>31</v>
      </c>
      <c r="J11" s="10" t="s">
        <v>2</v>
      </c>
      <c r="K11" s="10" t="s">
        <v>2</v>
      </c>
      <c r="L11" s="8">
        <v>0</v>
      </c>
      <c r="M11" s="8">
        <v>0</v>
      </c>
      <c r="N11" s="8">
        <v>6</v>
      </c>
      <c r="O11" s="8">
        <v>3</v>
      </c>
      <c r="P11" s="8">
        <v>12</v>
      </c>
      <c r="Q11" s="8">
        <v>0.6</v>
      </c>
    </row>
    <row r="12" spans="1:17" x14ac:dyDescent="0.25">
      <c r="A12" s="7" t="s">
        <v>89</v>
      </c>
      <c r="B12" s="7" t="s">
        <v>23</v>
      </c>
      <c r="C12" s="10" t="s">
        <v>18</v>
      </c>
      <c r="D12" s="8">
        <v>531111</v>
      </c>
      <c r="E12" s="9">
        <v>45180.850161134258</v>
      </c>
      <c r="F12" s="12">
        <f t="shared" si="0"/>
        <v>21.3</v>
      </c>
      <c r="G12" s="10" t="s">
        <v>316</v>
      </c>
      <c r="H12" s="16">
        <v>26</v>
      </c>
      <c r="I12" s="10" t="s">
        <v>31</v>
      </c>
      <c r="J12" s="10" t="s">
        <v>2</v>
      </c>
      <c r="K12" s="10" t="s">
        <v>2</v>
      </c>
      <c r="L12" s="8">
        <v>0</v>
      </c>
      <c r="M12" s="8">
        <v>0</v>
      </c>
      <c r="N12" s="8">
        <v>6</v>
      </c>
      <c r="O12" s="8">
        <v>3</v>
      </c>
      <c r="P12" s="8">
        <v>12</v>
      </c>
      <c r="Q12" s="8">
        <v>0.3</v>
      </c>
    </row>
    <row r="13" spans="1:17" x14ac:dyDescent="0.25">
      <c r="A13" s="7" t="s">
        <v>89</v>
      </c>
      <c r="B13" s="7" t="s">
        <v>23</v>
      </c>
      <c r="C13" s="10" t="s">
        <v>18</v>
      </c>
      <c r="D13" s="8">
        <v>523865</v>
      </c>
      <c r="E13" s="9">
        <v>45168.434152557871</v>
      </c>
      <c r="F13" s="12">
        <f t="shared" si="0"/>
        <v>19.7</v>
      </c>
      <c r="G13" s="10" t="s">
        <v>107</v>
      </c>
      <c r="H13" s="16">
        <v>31</v>
      </c>
      <c r="I13" s="10" t="s">
        <v>31</v>
      </c>
      <c r="J13" s="10" t="s">
        <v>2</v>
      </c>
      <c r="K13" s="10" t="s">
        <v>2</v>
      </c>
      <c r="L13" s="8">
        <v>0</v>
      </c>
      <c r="M13" s="8">
        <v>0</v>
      </c>
      <c r="N13" s="8">
        <v>6</v>
      </c>
      <c r="O13" s="8">
        <v>3</v>
      </c>
      <c r="P13" s="8">
        <v>9.1999999999999993</v>
      </c>
      <c r="Q13" s="8">
        <v>1.5</v>
      </c>
    </row>
    <row r="14" spans="1:17" x14ac:dyDescent="0.25">
      <c r="A14" s="7" t="s">
        <v>89</v>
      </c>
      <c r="B14" s="7" t="s">
        <v>23</v>
      </c>
      <c r="C14" s="10" t="s">
        <v>18</v>
      </c>
      <c r="D14" s="8">
        <v>530927</v>
      </c>
      <c r="E14" s="9">
        <v>45180.745494791663</v>
      </c>
      <c r="F14" s="12">
        <f t="shared" si="0"/>
        <v>19.3</v>
      </c>
      <c r="G14" s="10" t="s">
        <v>57</v>
      </c>
      <c r="H14" s="16">
        <v>34</v>
      </c>
      <c r="I14" s="10" t="s">
        <v>31</v>
      </c>
      <c r="J14" s="10" t="s">
        <v>2</v>
      </c>
      <c r="K14" s="10" t="s">
        <v>2</v>
      </c>
      <c r="L14" s="8">
        <v>0</v>
      </c>
      <c r="M14" s="8">
        <v>0</v>
      </c>
      <c r="N14" s="8">
        <v>6</v>
      </c>
      <c r="O14" s="8">
        <v>0</v>
      </c>
      <c r="P14" s="8">
        <v>12</v>
      </c>
      <c r="Q14" s="8">
        <v>1.3</v>
      </c>
    </row>
    <row r="15" spans="1:17" x14ac:dyDescent="0.25">
      <c r="A15" s="7" t="s">
        <v>89</v>
      </c>
      <c r="B15" s="7" t="s">
        <v>23</v>
      </c>
      <c r="C15" s="10" t="s">
        <v>18</v>
      </c>
      <c r="D15" s="8">
        <v>529414</v>
      </c>
      <c r="E15" s="9">
        <v>45177.78641674768</v>
      </c>
      <c r="F15" s="12">
        <f t="shared" si="0"/>
        <v>19.3</v>
      </c>
      <c r="G15" s="10" t="s">
        <v>499</v>
      </c>
      <c r="H15" s="16">
        <v>43</v>
      </c>
      <c r="I15" s="10" t="s">
        <v>31</v>
      </c>
      <c r="J15" s="10" t="s">
        <v>2</v>
      </c>
      <c r="K15" s="10" t="s">
        <v>2</v>
      </c>
      <c r="L15" s="8">
        <v>0</v>
      </c>
      <c r="M15" s="8">
        <v>0</v>
      </c>
      <c r="N15" s="8">
        <v>6</v>
      </c>
      <c r="O15" s="8">
        <v>0</v>
      </c>
      <c r="P15" s="8">
        <v>11.8</v>
      </c>
      <c r="Q15" s="8">
        <v>1.5</v>
      </c>
    </row>
    <row r="16" spans="1:17" x14ac:dyDescent="0.25">
      <c r="A16" s="7" t="s">
        <v>89</v>
      </c>
      <c r="B16" s="7" t="s">
        <v>23</v>
      </c>
      <c r="C16" s="10" t="s">
        <v>18</v>
      </c>
      <c r="D16" s="8">
        <v>527950</v>
      </c>
      <c r="E16" s="9">
        <v>45174.752800034723</v>
      </c>
      <c r="F16" s="12">
        <f t="shared" si="0"/>
        <v>19.2</v>
      </c>
      <c r="G16" s="10" t="s">
        <v>349</v>
      </c>
      <c r="H16" s="16">
        <v>32</v>
      </c>
      <c r="I16" s="10" t="s">
        <v>31</v>
      </c>
      <c r="J16" s="10" t="s">
        <v>2</v>
      </c>
      <c r="K16" s="10" t="s">
        <v>2</v>
      </c>
      <c r="L16" s="8">
        <v>0</v>
      </c>
      <c r="M16" s="8">
        <v>0</v>
      </c>
      <c r="N16" s="8">
        <v>6</v>
      </c>
      <c r="O16" s="8">
        <v>4</v>
      </c>
      <c r="P16" s="8">
        <v>9.1999999999999993</v>
      </c>
      <c r="Q16" s="8">
        <v>0</v>
      </c>
    </row>
    <row r="17" spans="1:17" x14ac:dyDescent="0.25">
      <c r="A17" s="7" t="s">
        <v>89</v>
      </c>
      <c r="B17" s="7" t="s">
        <v>23</v>
      </c>
      <c r="C17" s="10" t="s">
        <v>18</v>
      </c>
      <c r="D17" s="8">
        <v>527127</v>
      </c>
      <c r="E17" s="9">
        <v>45173.730257997682</v>
      </c>
      <c r="F17" s="12">
        <f t="shared" si="0"/>
        <v>18.5</v>
      </c>
      <c r="G17" s="10" t="s">
        <v>104</v>
      </c>
      <c r="H17" s="16">
        <v>41</v>
      </c>
      <c r="I17" s="10" t="s">
        <v>31</v>
      </c>
      <c r="J17" s="10" t="s">
        <v>2</v>
      </c>
      <c r="K17" s="10" t="s">
        <v>2</v>
      </c>
      <c r="L17" s="8">
        <v>0</v>
      </c>
      <c r="M17" s="8">
        <v>0</v>
      </c>
      <c r="N17" s="8">
        <v>6</v>
      </c>
      <c r="O17" s="8">
        <v>0</v>
      </c>
      <c r="P17" s="8">
        <v>12</v>
      </c>
      <c r="Q17" s="8">
        <v>0.5</v>
      </c>
    </row>
    <row r="18" spans="1:17" x14ac:dyDescent="0.25">
      <c r="A18" s="7" t="s">
        <v>89</v>
      </c>
      <c r="B18" s="7" t="s">
        <v>23</v>
      </c>
      <c r="C18" s="10" t="s">
        <v>18</v>
      </c>
      <c r="D18" s="8">
        <v>524476</v>
      </c>
      <c r="E18" s="9">
        <v>45168.964276689811</v>
      </c>
      <c r="F18" s="12">
        <f t="shared" si="0"/>
        <v>17.5</v>
      </c>
      <c r="G18" s="10" t="s">
        <v>124</v>
      </c>
      <c r="H18" s="16">
        <v>37</v>
      </c>
      <c r="I18" s="10" t="s">
        <v>31</v>
      </c>
      <c r="J18" s="10" t="s">
        <v>2</v>
      </c>
      <c r="K18" s="10" t="s">
        <v>2</v>
      </c>
      <c r="L18" s="8">
        <v>0</v>
      </c>
      <c r="M18" s="8">
        <v>0</v>
      </c>
      <c r="N18" s="8">
        <v>6</v>
      </c>
      <c r="O18" s="8">
        <v>3</v>
      </c>
      <c r="P18" s="8">
        <v>8.1999999999999993</v>
      </c>
      <c r="Q18" s="8">
        <v>0.3</v>
      </c>
    </row>
    <row r="19" spans="1:17" x14ac:dyDescent="0.25">
      <c r="A19" s="7" t="s">
        <v>89</v>
      </c>
      <c r="B19" s="7" t="s">
        <v>23</v>
      </c>
      <c r="C19" s="10" t="s">
        <v>18</v>
      </c>
      <c r="D19" s="8">
        <v>530103</v>
      </c>
      <c r="E19" s="9">
        <v>45179.968100208331</v>
      </c>
      <c r="F19" s="12">
        <f t="shared" si="0"/>
        <v>16.400000000000002</v>
      </c>
      <c r="G19" s="10" t="s">
        <v>546</v>
      </c>
      <c r="H19" s="16">
        <v>40</v>
      </c>
      <c r="I19" s="10" t="s">
        <v>31</v>
      </c>
      <c r="J19" s="10" t="s">
        <v>2</v>
      </c>
      <c r="K19" s="10" t="s">
        <v>2</v>
      </c>
      <c r="L19" s="8">
        <v>0</v>
      </c>
      <c r="M19" s="8">
        <v>0</v>
      </c>
      <c r="N19" s="8">
        <v>6</v>
      </c>
      <c r="O19" s="8">
        <v>3</v>
      </c>
      <c r="P19" s="8">
        <v>6.8</v>
      </c>
      <c r="Q19" s="8">
        <v>0.6</v>
      </c>
    </row>
    <row r="20" spans="1:17" x14ac:dyDescent="0.25">
      <c r="A20" s="7" t="s">
        <v>89</v>
      </c>
      <c r="B20" s="7" t="s">
        <v>23</v>
      </c>
      <c r="C20" s="10" t="s">
        <v>18</v>
      </c>
      <c r="D20" s="8">
        <v>527975</v>
      </c>
      <c r="E20" s="9">
        <v>45174.783651944439</v>
      </c>
      <c r="F20" s="12">
        <f t="shared" si="0"/>
        <v>15.5</v>
      </c>
      <c r="G20" s="10" t="s">
        <v>90</v>
      </c>
      <c r="H20" s="16">
        <v>33</v>
      </c>
      <c r="I20" s="10" t="s">
        <v>31</v>
      </c>
      <c r="J20" s="10" t="s">
        <v>2</v>
      </c>
      <c r="K20" s="10" t="s">
        <v>2</v>
      </c>
      <c r="L20" s="8">
        <v>0</v>
      </c>
      <c r="M20" s="8">
        <v>0</v>
      </c>
      <c r="N20" s="8">
        <v>6</v>
      </c>
      <c r="O20" s="8">
        <v>3</v>
      </c>
      <c r="P20" s="8">
        <v>5</v>
      </c>
      <c r="Q20" s="8">
        <v>1.5</v>
      </c>
    </row>
    <row r="21" spans="1:17" x14ac:dyDescent="0.25">
      <c r="A21" s="7" t="s">
        <v>89</v>
      </c>
      <c r="B21" s="7" t="s">
        <v>23</v>
      </c>
      <c r="C21" s="10" t="s">
        <v>18</v>
      </c>
      <c r="D21" s="8">
        <v>530100</v>
      </c>
      <c r="E21" s="9">
        <v>45179.954271458329</v>
      </c>
      <c r="F21" s="12">
        <f t="shared" si="0"/>
        <v>15.4</v>
      </c>
      <c r="G21" s="10" t="s">
        <v>344</v>
      </c>
      <c r="H21" s="16">
        <v>33</v>
      </c>
      <c r="I21" s="10" t="s">
        <v>31</v>
      </c>
      <c r="J21" s="10" t="s">
        <v>2</v>
      </c>
      <c r="K21" s="10" t="s">
        <v>2</v>
      </c>
      <c r="L21" s="8">
        <v>0</v>
      </c>
      <c r="M21" s="8">
        <v>0</v>
      </c>
      <c r="N21" s="8">
        <v>6</v>
      </c>
      <c r="O21" s="8">
        <v>3</v>
      </c>
      <c r="P21" s="8">
        <v>6.4</v>
      </c>
      <c r="Q21" s="8">
        <v>0</v>
      </c>
    </row>
    <row r="22" spans="1:17" x14ac:dyDescent="0.25">
      <c r="A22" s="7" t="s">
        <v>89</v>
      </c>
      <c r="B22" s="7" t="s">
        <v>23</v>
      </c>
      <c r="C22" s="10" t="s">
        <v>18</v>
      </c>
      <c r="D22" s="8">
        <v>523634</v>
      </c>
      <c r="E22" s="9">
        <v>45168.019144363425</v>
      </c>
      <c r="F22" s="12">
        <f t="shared" si="0"/>
        <v>15.3</v>
      </c>
      <c r="G22" s="10" t="s">
        <v>566</v>
      </c>
      <c r="H22" s="16">
        <v>31</v>
      </c>
      <c r="I22" s="10" t="s">
        <v>31</v>
      </c>
      <c r="J22" s="10" t="s">
        <v>2</v>
      </c>
      <c r="K22" s="10" t="s">
        <v>2</v>
      </c>
      <c r="L22" s="8">
        <v>0</v>
      </c>
      <c r="M22" s="8">
        <v>0</v>
      </c>
      <c r="N22" s="8">
        <v>6</v>
      </c>
      <c r="O22" s="8">
        <v>3</v>
      </c>
      <c r="P22" s="8">
        <v>4.8</v>
      </c>
      <c r="Q22" s="8">
        <v>1.5</v>
      </c>
    </row>
    <row r="23" spans="1:17" x14ac:dyDescent="0.25">
      <c r="A23" s="7" t="s">
        <v>89</v>
      </c>
      <c r="B23" s="7" t="s">
        <v>23</v>
      </c>
      <c r="C23" s="10" t="s">
        <v>18</v>
      </c>
      <c r="D23" s="8">
        <v>527929</v>
      </c>
      <c r="E23" s="9">
        <v>45174.719916481481</v>
      </c>
      <c r="F23" s="12">
        <f t="shared" si="0"/>
        <v>15.3</v>
      </c>
      <c r="G23" s="10" t="s">
        <v>136</v>
      </c>
      <c r="H23" s="16">
        <v>31</v>
      </c>
      <c r="I23" s="10" t="s">
        <v>31</v>
      </c>
      <c r="J23" s="10" t="s">
        <v>2</v>
      </c>
      <c r="K23" s="10" t="s">
        <v>2</v>
      </c>
      <c r="L23" s="8">
        <v>0</v>
      </c>
      <c r="M23" s="8">
        <v>0</v>
      </c>
      <c r="N23" s="8">
        <v>6</v>
      </c>
      <c r="O23" s="8">
        <v>3</v>
      </c>
      <c r="P23" s="8">
        <v>4.8</v>
      </c>
      <c r="Q23" s="8">
        <v>1.5</v>
      </c>
    </row>
    <row r="24" spans="1:17" x14ac:dyDescent="0.25">
      <c r="A24" s="7" t="s">
        <v>89</v>
      </c>
      <c r="B24" s="7" t="s">
        <v>23</v>
      </c>
      <c r="C24" s="10" t="s">
        <v>18</v>
      </c>
      <c r="D24" s="8">
        <v>528055</v>
      </c>
      <c r="E24" s="9">
        <v>45174.965534340277</v>
      </c>
      <c r="F24" s="12">
        <f t="shared" si="0"/>
        <v>15.3</v>
      </c>
      <c r="G24" s="10" t="s">
        <v>315</v>
      </c>
      <c r="H24" s="16">
        <v>31</v>
      </c>
      <c r="I24" s="10" t="s">
        <v>31</v>
      </c>
      <c r="J24" s="10" t="s">
        <v>2</v>
      </c>
      <c r="K24" s="10" t="s">
        <v>2</v>
      </c>
      <c r="L24" s="8">
        <v>0</v>
      </c>
      <c r="M24" s="8">
        <v>0</v>
      </c>
      <c r="N24" s="8">
        <v>6</v>
      </c>
      <c r="O24" s="8">
        <v>3</v>
      </c>
      <c r="P24" s="8">
        <v>4.8</v>
      </c>
      <c r="Q24" s="8">
        <v>1.5</v>
      </c>
    </row>
    <row r="25" spans="1:17" x14ac:dyDescent="0.25">
      <c r="A25" s="7" t="s">
        <v>89</v>
      </c>
      <c r="B25" s="7" t="s">
        <v>23</v>
      </c>
      <c r="C25" s="10" t="s">
        <v>18</v>
      </c>
      <c r="D25" s="8">
        <v>526395</v>
      </c>
      <c r="E25" s="9">
        <v>45172.690380752312</v>
      </c>
      <c r="F25" s="12">
        <f t="shared" si="0"/>
        <v>15.2</v>
      </c>
      <c r="G25" s="10" t="s">
        <v>520</v>
      </c>
      <c r="H25" s="16">
        <v>39</v>
      </c>
      <c r="I25" s="10" t="s">
        <v>31</v>
      </c>
      <c r="J25" s="10" t="s">
        <v>2</v>
      </c>
      <c r="K25" s="10" t="s">
        <v>2</v>
      </c>
      <c r="L25" s="8">
        <v>0</v>
      </c>
      <c r="M25" s="8">
        <v>0</v>
      </c>
      <c r="N25" s="8">
        <v>6</v>
      </c>
      <c r="O25" s="8">
        <v>0</v>
      </c>
      <c r="P25" s="8">
        <v>9</v>
      </c>
      <c r="Q25" s="8">
        <v>0.2</v>
      </c>
    </row>
    <row r="26" spans="1:17" x14ac:dyDescent="0.25">
      <c r="A26" s="7" t="s">
        <v>89</v>
      </c>
      <c r="B26" s="7" t="s">
        <v>23</v>
      </c>
      <c r="C26" s="10" t="s">
        <v>18</v>
      </c>
      <c r="D26" s="8">
        <v>526383</v>
      </c>
      <c r="E26" s="9">
        <v>45172.595002268514</v>
      </c>
      <c r="F26" s="12">
        <f t="shared" si="0"/>
        <v>15.2</v>
      </c>
      <c r="G26" s="10" t="s">
        <v>282</v>
      </c>
      <c r="H26" s="16">
        <v>24</v>
      </c>
      <c r="I26" s="10" t="s">
        <v>31</v>
      </c>
      <c r="J26" s="10" t="s">
        <v>2</v>
      </c>
      <c r="K26" s="10" t="s">
        <v>2</v>
      </c>
      <c r="L26" s="8">
        <v>0</v>
      </c>
      <c r="M26" s="8">
        <v>0</v>
      </c>
      <c r="N26" s="8">
        <v>6</v>
      </c>
      <c r="O26" s="8">
        <v>3</v>
      </c>
      <c r="P26" s="8">
        <v>5.2</v>
      </c>
      <c r="Q26" s="8">
        <v>1</v>
      </c>
    </row>
    <row r="27" spans="1:17" x14ac:dyDescent="0.25">
      <c r="A27" s="7" t="s">
        <v>89</v>
      </c>
      <c r="B27" s="7" t="s">
        <v>23</v>
      </c>
      <c r="C27" s="10" t="s">
        <v>18</v>
      </c>
      <c r="D27" s="8">
        <v>527040</v>
      </c>
      <c r="E27" s="9">
        <v>45173.661612326388</v>
      </c>
      <c r="F27" s="12">
        <f t="shared" si="0"/>
        <v>14.3</v>
      </c>
      <c r="G27" s="10" t="s">
        <v>73</v>
      </c>
      <c r="H27" s="16">
        <v>29</v>
      </c>
      <c r="I27" s="10" t="s">
        <v>31</v>
      </c>
      <c r="J27" s="10" t="s">
        <v>2</v>
      </c>
      <c r="K27" s="10" t="s">
        <v>2</v>
      </c>
      <c r="L27" s="8">
        <v>0</v>
      </c>
      <c r="M27" s="8">
        <v>0</v>
      </c>
      <c r="N27" s="8">
        <v>6</v>
      </c>
      <c r="O27" s="8">
        <v>3</v>
      </c>
      <c r="P27" s="8">
        <v>3.8</v>
      </c>
      <c r="Q27" s="8">
        <v>1.5</v>
      </c>
    </row>
    <row r="28" spans="1:17" x14ac:dyDescent="0.25">
      <c r="A28" s="7" t="s">
        <v>89</v>
      </c>
      <c r="B28" s="7" t="s">
        <v>23</v>
      </c>
      <c r="C28" s="10" t="s">
        <v>18</v>
      </c>
      <c r="D28" s="8">
        <v>525871</v>
      </c>
      <c r="E28" s="9">
        <v>45170.68812939815</v>
      </c>
      <c r="F28" s="12">
        <f t="shared" si="0"/>
        <v>14.3</v>
      </c>
      <c r="G28" s="10" t="s">
        <v>185</v>
      </c>
      <c r="H28" s="16">
        <v>26</v>
      </c>
      <c r="I28" s="10" t="s">
        <v>31</v>
      </c>
      <c r="J28" s="10" t="s">
        <v>2</v>
      </c>
      <c r="K28" s="10" t="s">
        <v>2</v>
      </c>
      <c r="L28" s="8">
        <v>0</v>
      </c>
      <c r="M28" s="8">
        <v>0</v>
      </c>
      <c r="N28" s="8">
        <v>6</v>
      </c>
      <c r="O28" s="8">
        <v>3</v>
      </c>
      <c r="P28" s="8">
        <v>3.8</v>
      </c>
      <c r="Q28" s="8">
        <v>1.5</v>
      </c>
    </row>
    <row r="29" spans="1:17" x14ac:dyDescent="0.25">
      <c r="A29" s="7" t="s">
        <v>89</v>
      </c>
      <c r="B29" s="7" t="s">
        <v>23</v>
      </c>
      <c r="C29" s="10" t="s">
        <v>18</v>
      </c>
      <c r="D29" s="8">
        <v>531259</v>
      </c>
      <c r="E29" s="9">
        <v>45180.961590277773</v>
      </c>
      <c r="F29" s="12">
        <f t="shared" si="0"/>
        <v>14.200000000000001</v>
      </c>
      <c r="G29" s="10" t="s">
        <v>296</v>
      </c>
      <c r="H29" s="16">
        <v>31</v>
      </c>
      <c r="I29" s="10" t="s">
        <v>31</v>
      </c>
      <c r="J29" s="10" t="s">
        <v>2</v>
      </c>
      <c r="K29" s="10" t="s">
        <v>2</v>
      </c>
      <c r="L29" s="8">
        <v>0</v>
      </c>
      <c r="M29" s="8">
        <v>0</v>
      </c>
      <c r="N29" s="8">
        <v>6</v>
      </c>
      <c r="O29" s="8">
        <v>3</v>
      </c>
      <c r="P29" s="8">
        <v>4.8</v>
      </c>
      <c r="Q29" s="8">
        <v>0.4</v>
      </c>
    </row>
    <row r="30" spans="1:17" x14ac:dyDescent="0.25">
      <c r="A30" s="7" t="s">
        <v>89</v>
      </c>
      <c r="B30" s="7" t="s">
        <v>23</v>
      </c>
      <c r="C30" s="10" t="s">
        <v>18</v>
      </c>
      <c r="D30" s="8">
        <v>524146</v>
      </c>
      <c r="E30" s="9">
        <v>45168.647428518518</v>
      </c>
      <c r="F30" s="12">
        <f t="shared" si="0"/>
        <v>13.3</v>
      </c>
      <c r="G30" s="10" t="s">
        <v>137</v>
      </c>
      <c r="H30" s="16">
        <v>25</v>
      </c>
      <c r="I30" s="10" t="s">
        <v>31</v>
      </c>
      <c r="J30" s="10" t="s">
        <v>2</v>
      </c>
      <c r="K30" s="10" t="s">
        <v>2</v>
      </c>
      <c r="L30" s="8">
        <v>0</v>
      </c>
      <c r="M30" s="8">
        <v>0</v>
      </c>
      <c r="N30" s="8">
        <v>6</v>
      </c>
      <c r="O30" s="8">
        <v>3</v>
      </c>
      <c r="P30" s="8">
        <v>3.8</v>
      </c>
      <c r="Q30" s="8">
        <v>0.5</v>
      </c>
    </row>
    <row r="31" spans="1:17" x14ac:dyDescent="0.25">
      <c r="A31" s="7" t="s">
        <v>89</v>
      </c>
      <c r="B31" s="7" t="s">
        <v>23</v>
      </c>
      <c r="C31" s="10" t="s">
        <v>18</v>
      </c>
      <c r="D31" s="8">
        <v>528816</v>
      </c>
      <c r="E31" s="9">
        <v>45176.41365519676</v>
      </c>
      <c r="F31" s="12">
        <f t="shared" si="0"/>
        <v>12.6</v>
      </c>
      <c r="G31" s="10" t="s">
        <v>430</v>
      </c>
      <c r="H31" s="16">
        <v>48</v>
      </c>
      <c r="I31" s="10" t="s">
        <v>31</v>
      </c>
      <c r="J31" s="10" t="s">
        <v>2</v>
      </c>
      <c r="K31" s="10" t="s">
        <v>2</v>
      </c>
      <c r="L31" s="8">
        <v>0</v>
      </c>
      <c r="M31" s="8">
        <v>0</v>
      </c>
      <c r="N31" s="8">
        <v>6</v>
      </c>
      <c r="O31" s="8">
        <v>3</v>
      </c>
      <c r="P31" s="8">
        <v>3.6</v>
      </c>
      <c r="Q31" s="8">
        <v>0</v>
      </c>
    </row>
    <row r="32" spans="1:17" x14ac:dyDescent="0.25">
      <c r="A32" s="7" t="s">
        <v>89</v>
      </c>
      <c r="B32" s="7" t="s">
        <v>23</v>
      </c>
      <c r="C32" s="10" t="s">
        <v>18</v>
      </c>
      <c r="D32" s="8">
        <v>527627</v>
      </c>
      <c r="E32" s="9">
        <v>45174.495776678239</v>
      </c>
      <c r="F32" s="12">
        <f t="shared" si="0"/>
        <v>12.3</v>
      </c>
      <c r="G32" s="10" t="s">
        <v>155</v>
      </c>
      <c r="H32" s="16">
        <v>35</v>
      </c>
      <c r="I32" s="10" t="s">
        <v>31</v>
      </c>
      <c r="J32" s="10" t="s">
        <v>2</v>
      </c>
      <c r="K32" s="10" t="s">
        <v>2</v>
      </c>
      <c r="L32" s="8">
        <v>0</v>
      </c>
      <c r="M32" s="8">
        <v>0</v>
      </c>
      <c r="N32" s="8">
        <v>6</v>
      </c>
      <c r="O32" s="8">
        <v>3</v>
      </c>
      <c r="P32" s="8">
        <v>2.4</v>
      </c>
      <c r="Q32" s="8">
        <v>0.9</v>
      </c>
    </row>
    <row r="33" spans="1:17" x14ac:dyDescent="0.25">
      <c r="A33" s="7" t="s">
        <v>89</v>
      </c>
      <c r="B33" s="7" t="s">
        <v>23</v>
      </c>
      <c r="C33" s="10" t="s">
        <v>18</v>
      </c>
      <c r="D33" s="8">
        <v>531204</v>
      </c>
      <c r="E33" s="9">
        <v>45180.926787615739</v>
      </c>
      <c r="F33" s="12">
        <f t="shared" si="0"/>
        <v>11.700000000000001</v>
      </c>
      <c r="G33" s="10" t="s">
        <v>477</v>
      </c>
      <c r="H33" s="16">
        <v>25</v>
      </c>
      <c r="I33" s="10" t="s">
        <v>31</v>
      </c>
      <c r="J33" s="10" t="s">
        <v>2</v>
      </c>
      <c r="K33" s="10" t="s">
        <v>2</v>
      </c>
      <c r="L33" s="8">
        <v>0</v>
      </c>
      <c r="M33" s="8">
        <v>0</v>
      </c>
      <c r="N33" s="8">
        <v>6</v>
      </c>
      <c r="O33" s="8">
        <v>0</v>
      </c>
      <c r="P33" s="8">
        <v>4.8</v>
      </c>
      <c r="Q33" s="8">
        <v>0.9</v>
      </c>
    </row>
    <row r="34" spans="1:17" x14ac:dyDescent="0.25">
      <c r="A34" s="7" t="s">
        <v>89</v>
      </c>
      <c r="B34" s="7" t="s">
        <v>23</v>
      </c>
      <c r="C34" s="10" t="s">
        <v>18</v>
      </c>
      <c r="D34" s="8">
        <v>529042</v>
      </c>
      <c r="E34" s="9">
        <v>45176.979823425921</v>
      </c>
      <c r="F34" s="12">
        <f t="shared" si="0"/>
        <v>11.5</v>
      </c>
      <c r="G34" s="10" t="s">
        <v>113</v>
      </c>
      <c r="H34" s="16">
        <v>34</v>
      </c>
      <c r="I34" s="10" t="s">
        <v>31</v>
      </c>
      <c r="J34" s="10" t="s">
        <v>2</v>
      </c>
      <c r="K34" s="10" t="s">
        <v>2</v>
      </c>
      <c r="L34" s="8">
        <v>0</v>
      </c>
      <c r="M34" s="8">
        <v>0</v>
      </c>
      <c r="N34" s="8">
        <v>6</v>
      </c>
      <c r="O34" s="8">
        <v>0</v>
      </c>
      <c r="P34" s="8">
        <v>5.2</v>
      </c>
      <c r="Q34" s="8">
        <v>0.3</v>
      </c>
    </row>
    <row r="35" spans="1:17" x14ac:dyDescent="0.25">
      <c r="A35" s="7" t="s">
        <v>89</v>
      </c>
      <c r="B35" s="7" t="s">
        <v>23</v>
      </c>
      <c r="C35" s="10" t="s">
        <v>18</v>
      </c>
      <c r="D35" s="8">
        <v>525718</v>
      </c>
      <c r="E35" s="9">
        <v>45170.574397268516</v>
      </c>
      <c r="F35" s="12">
        <f t="shared" si="0"/>
        <v>11.4</v>
      </c>
      <c r="G35" s="10" t="s">
        <v>225</v>
      </c>
      <c r="H35" s="16">
        <v>26</v>
      </c>
      <c r="I35" s="10" t="s">
        <v>31</v>
      </c>
      <c r="J35" s="10" t="s">
        <v>2</v>
      </c>
      <c r="K35" s="10" t="s">
        <v>2</v>
      </c>
      <c r="L35" s="8">
        <v>0</v>
      </c>
      <c r="M35" s="8">
        <v>0</v>
      </c>
      <c r="N35" s="8">
        <v>6</v>
      </c>
      <c r="O35" s="8">
        <v>3</v>
      </c>
      <c r="P35" s="8">
        <v>2.4</v>
      </c>
      <c r="Q35" s="8">
        <v>0</v>
      </c>
    </row>
    <row r="36" spans="1:17" x14ac:dyDescent="0.25">
      <c r="A36" s="7" t="s">
        <v>89</v>
      </c>
      <c r="B36" s="7" t="s">
        <v>23</v>
      </c>
      <c r="C36" s="10" t="s">
        <v>18</v>
      </c>
      <c r="D36" s="8">
        <v>529787</v>
      </c>
      <c r="E36" s="9">
        <v>45178.879494583329</v>
      </c>
      <c r="F36" s="12">
        <f t="shared" si="0"/>
        <v>11.3</v>
      </c>
      <c r="G36" s="10" t="s">
        <v>391</v>
      </c>
      <c r="H36" s="16">
        <v>43</v>
      </c>
      <c r="I36" s="10" t="s">
        <v>31</v>
      </c>
      <c r="J36" s="10" t="s">
        <v>2</v>
      </c>
      <c r="K36" s="10" t="s">
        <v>2</v>
      </c>
      <c r="L36" s="8">
        <v>0</v>
      </c>
      <c r="M36" s="8">
        <v>0</v>
      </c>
      <c r="N36" s="8">
        <v>6</v>
      </c>
      <c r="O36" s="8">
        <v>3</v>
      </c>
      <c r="P36" s="8">
        <v>0.8</v>
      </c>
      <c r="Q36" s="8">
        <v>1.5</v>
      </c>
    </row>
    <row r="37" spans="1:17" x14ac:dyDescent="0.25">
      <c r="A37" s="7" t="s">
        <v>89</v>
      </c>
      <c r="B37" s="7" t="s">
        <v>23</v>
      </c>
      <c r="C37" s="10" t="s">
        <v>18</v>
      </c>
      <c r="D37" s="8">
        <v>531128</v>
      </c>
      <c r="E37" s="9">
        <v>45180.860717233794</v>
      </c>
      <c r="F37" s="12">
        <f t="shared" si="0"/>
        <v>10.8</v>
      </c>
      <c r="G37" s="10" t="s">
        <v>176</v>
      </c>
      <c r="H37" s="16">
        <v>25</v>
      </c>
      <c r="I37" s="10" t="s">
        <v>31</v>
      </c>
      <c r="J37" s="10" t="s">
        <v>2</v>
      </c>
      <c r="K37" s="10" t="s">
        <v>2</v>
      </c>
      <c r="L37" s="8">
        <v>0</v>
      </c>
      <c r="M37" s="8">
        <v>0</v>
      </c>
      <c r="N37" s="8">
        <v>6</v>
      </c>
      <c r="O37" s="8">
        <v>0</v>
      </c>
      <c r="P37" s="8">
        <v>4.8</v>
      </c>
      <c r="Q37" s="8">
        <v>0</v>
      </c>
    </row>
    <row r="38" spans="1:17" x14ac:dyDescent="0.25">
      <c r="A38" s="7" t="s">
        <v>89</v>
      </c>
      <c r="B38" s="7" t="s">
        <v>23</v>
      </c>
      <c r="C38" s="10" t="s">
        <v>21</v>
      </c>
      <c r="D38" s="8">
        <v>531129</v>
      </c>
      <c r="E38" s="9">
        <v>45180.860725416664</v>
      </c>
      <c r="F38" s="12">
        <f t="shared" si="0"/>
        <v>10.8</v>
      </c>
      <c r="G38" s="10" t="s">
        <v>176</v>
      </c>
      <c r="H38" s="16">
        <v>25</v>
      </c>
      <c r="I38" s="10" t="s">
        <v>31</v>
      </c>
      <c r="J38" s="10" t="s">
        <v>2</v>
      </c>
      <c r="K38" s="10" t="s">
        <v>2</v>
      </c>
      <c r="L38" s="8">
        <v>0</v>
      </c>
      <c r="M38" s="8">
        <v>0</v>
      </c>
      <c r="N38" s="8">
        <v>6</v>
      </c>
      <c r="O38" s="8">
        <v>0</v>
      </c>
      <c r="P38" s="8">
        <v>4.8</v>
      </c>
      <c r="Q38" s="8">
        <v>0</v>
      </c>
    </row>
    <row r="39" spans="1:17" x14ac:dyDescent="0.25">
      <c r="A39" s="7" t="s">
        <v>89</v>
      </c>
      <c r="B39" s="7" t="s">
        <v>23</v>
      </c>
      <c r="C39" s="10" t="s">
        <v>11</v>
      </c>
      <c r="D39" s="8">
        <v>529317</v>
      </c>
      <c r="E39" s="9">
        <v>45177.60344111111</v>
      </c>
      <c r="F39" s="12">
        <f t="shared" si="0"/>
        <v>10.5</v>
      </c>
      <c r="G39" s="10" t="s">
        <v>396</v>
      </c>
      <c r="H39" s="16">
        <v>42</v>
      </c>
      <c r="I39" s="10" t="s">
        <v>31</v>
      </c>
      <c r="J39" s="10" t="s">
        <v>2</v>
      </c>
      <c r="K39" s="10" t="s">
        <v>2</v>
      </c>
      <c r="L39" s="8">
        <v>0</v>
      </c>
      <c r="M39" s="8">
        <v>0</v>
      </c>
      <c r="N39" s="8">
        <v>6</v>
      </c>
      <c r="O39" s="8">
        <v>3</v>
      </c>
      <c r="P39" s="8">
        <v>0</v>
      </c>
      <c r="Q39" s="8">
        <v>1.5</v>
      </c>
    </row>
    <row r="40" spans="1:17" x14ac:dyDescent="0.25">
      <c r="A40" s="7" t="s">
        <v>89</v>
      </c>
      <c r="B40" s="7" t="s">
        <v>23</v>
      </c>
      <c r="C40" s="10" t="s">
        <v>18</v>
      </c>
      <c r="D40" s="8">
        <v>529923</v>
      </c>
      <c r="E40" s="9">
        <v>45179.603366817129</v>
      </c>
      <c r="F40" s="12">
        <f t="shared" si="0"/>
        <v>10.299999999999999</v>
      </c>
      <c r="G40" s="10" t="s">
        <v>538</v>
      </c>
      <c r="H40" s="16">
        <v>38</v>
      </c>
      <c r="I40" s="10" t="s">
        <v>31</v>
      </c>
      <c r="J40" s="10" t="s">
        <v>2</v>
      </c>
      <c r="K40" s="10" t="s">
        <v>2</v>
      </c>
      <c r="L40" s="8">
        <v>0</v>
      </c>
      <c r="M40" s="8">
        <v>0</v>
      </c>
      <c r="N40" s="8">
        <v>6</v>
      </c>
      <c r="O40" s="8">
        <v>3</v>
      </c>
      <c r="P40" s="8">
        <v>0.6</v>
      </c>
      <c r="Q40" s="8">
        <v>0.7</v>
      </c>
    </row>
    <row r="41" spans="1:17" x14ac:dyDescent="0.25">
      <c r="A41" s="7" t="s">
        <v>89</v>
      </c>
      <c r="B41" s="7" t="s">
        <v>23</v>
      </c>
      <c r="C41" s="10" t="s">
        <v>18</v>
      </c>
      <c r="D41" s="8">
        <v>530279</v>
      </c>
      <c r="E41" s="9">
        <v>45180.407931574075</v>
      </c>
      <c r="F41" s="12">
        <f t="shared" si="0"/>
        <v>10.200000000000001</v>
      </c>
      <c r="G41" s="10" t="s">
        <v>295</v>
      </c>
      <c r="H41" s="16">
        <v>32</v>
      </c>
      <c r="I41" s="10" t="s">
        <v>31</v>
      </c>
      <c r="J41" s="10" t="s">
        <v>2</v>
      </c>
      <c r="K41" s="10" t="s">
        <v>2</v>
      </c>
      <c r="L41" s="8">
        <v>0</v>
      </c>
      <c r="M41" s="8">
        <v>0</v>
      </c>
      <c r="N41" s="8">
        <v>6</v>
      </c>
      <c r="O41" s="8">
        <v>0</v>
      </c>
      <c r="P41" s="8">
        <v>2.8</v>
      </c>
      <c r="Q41" s="8">
        <v>1.4</v>
      </c>
    </row>
    <row r="42" spans="1:17" x14ac:dyDescent="0.25">
      <c r="A42" s="7" t="s">
        <v>89</v>
      </c>
      <c r="B42" s="7" t="s">
        <v>23</v>
      </c>
      <c r="C42" s="10" t="s">
        <v>11</v>
      </c>
      <c r="D42" s="8">
        <v>530932</v>
      </c>
      <c r="E42" s="9">
        <v>45180.747400173612</v>
      </c>
      <c r="F42" s="12">
        <f t="shared" si="0"/>
        <v>10.199999999999999</v>
      </c>
      <c r="G42" s="10" t="s">
        <v>318</v>
      </c>
      <c r="H42" s="16">
        <v>28</v>
      </c>
      <c r="I42" s="10" t="s">
        <v>31</v>
      </c>
      <c r="J42" s="10" t="s">
        <v>2</v>
      </c>
      <c r="K42" s="10" t="s">
        <v>2</v>
      </c>
      <c r="L42" s="8">
        <v>0</v>
      </c>
      <c r="M42" s="8">
        <v>0</v>
      </c>
      <c r="N42" s="8">
        <v>6</v>
      </c>
      <c r="O42" s="8">
        <v>3</v>
      </c>
      <c r="P42" s="8">
        <v>0</v>
      </c>
      <c r="Q42" s="8">
        <v>1.2</v>
      </c>
    </row>
    <row r="43" spans="1:17" x14ac:dyDescent="0.25">
      <c r="A43" s="7" t="s">
        <v>89</v>
      </c>
      <c r="B43" s="7" t="s">
        <v>23</v>
      </c>
      <c r="C43" s="10" t="s">
        <v>18</v>
      </c>
      <c r="D43" s="8">
        <v>524272</v>
      </c>
      <c r="E43" s="9">
        <v>45168.749715416663</v>
      </c>
      <c r="F43" s="12">
        <f t="shared" si="0"/>
        <v>10.1</v>
      </c>
      <c r="G43" s="10" t="s">
        <v>68</v>
      </c>
      <c r="H43" s="16">
        <v>24</v>
      </c>
      <c r="I43" s="10" t="s">
        <v>31</v>
      </c>
      <c r="J43" s="10" t="s">
        <v>2</v>
      </c>
      <c r="K43" s="10" t="s">
        <v>2</v>
      </c>
      <c r="L43" s="8">
        <v>0</v>
      </c>
      <c r="M43" s="8">
        <v>0</v>
      </c>
      <c r="N43" s="8">
        <v>6</v>
      </c>
      <c r="O43" s="8">
        <v>0</v>
      </c>
      <c r="P43" s="8">
        <v>3.6</v>
      </c>
      <c r="Q43" s="8">
        <v>0.5</v>
      </c>
    </row>
    <row r="44" spans="1:17" x14ac:dyDescent="0.25">
      <c r="A44" s="7" t="s">
        <v>89</v>
      </c>
      <c r="B44" s="7" t="s">
        <v>23</v>
      </c>
      <c r="C44" s="10" t="s">
        <v>18</v>
      </c>
      <c r="D44" s="8">
        <v>530123</v>
      </c>
      <c r="E44" s="9">
        <v>45180.121359293982</v>
      </c>
      <c r="F44" s="12">
        <f t="shared" si="0"/>
        <v>9.8000000000000007</v>
      </c>
      <c r="G44" s="10" t="s">
        <v>106</v>
      </c>
      <c r="H44" s="16">
        <v>29</v>
      </c>
      <c r="I44" s="10" t="s">
        <v>31</v>
      </c>
      <c r="J44" s="10" t="s">
        <v>2</v>
      </c>
      <c r="K44" s="10" t="s">
        <v>2</v>
      </c>
      <c r="L44" s="8">
        <v>0</v>
      </c>
      <c r="M44" s="8">
        <v>0</v>
      </c>
      <c r="N44" s="8">
        <v>6</v>
      </c>
      <c r="O44" s="8">
        <v>0</v>
      </c>
      <c r="P44" s="8">
        <v>3.8</v>
      </c>
      <c r="Q44" s="8">
        <v>0</v>
      </c>
    </row>
    <row r="45" spans="1:17" x14ac:dyDescent="0.25">
      <c r="A45" s="7" t="s">
        <v>89</v>
      </c>
      <c r="B45" s="7" t="s">
        <v>23</v>
      </c>
      <c r="C45" s="10" t="s">
        <v>11</v>
      </c>
      <c r="D45" s="8">
        <v>530929</v>
      </c>
      <c r="E45" s="9">
        <v>45180.746542488421</v>
      </c>
      <c r="F45" s="12">
        <f t="shared" si="0"/>
        <v>9.8000000000000007</v>
      </c>
      <c r="G45" s="10" t="s">
        <v>238</v>
      </c>
      <c r="H45" s="16">
        <v>26</v>
      </c>
      <c r="I45" s="10" t="s">
        <v>31</v>
      </c>
      <c r="J45" s="10" t="s">
        <v>2</v>
      </c>
      <c r="K45" s="10" t="s">
        <v>2</v>
      </c>
      <c r="L45" s="8">
        <v>0</v>
      </c>
      <c r="M45" s="8">
        <v>0</v>
      </c>
      <c r="N45" s="8">
        <v>6</v>
      </c>
      <c r="O45" s="8">
        <v>3</v>
      </c>
      <c r="P45" s="8">
        <v>0</v>
      </c>
      <c r="Q45" s="8">
        <v>0.8</v>
      </c>
    </row>
    <row r="46" spans="1:17" x14ac:dyDescent="0.25">
      <c r="A46" s="7" t="s">
        <v>89</v>
      </c>
      <c r="B46" s="7" t="s">
        <v>23</v>
      </c>
      <c r="C46" s="10" t="s">
        <v>18</v>
      </c>
      <c r="D46" s="8">
        <v>530297</v>
      </c>
      <c r="E46" s="9">
        <v>45180.416198796294</v>
      </c>
      <c r="F46" s="12">
        <f t="shared" si="0"/>
        <v>9.6999999999999993</v>
      </c>
      <c r="G46" s="10" t="s">
        <v>323</v>
      </c>
      <c r="H46" s="16">
        <v>26</v>
      </c>
      <c r="I46" s="10" t="s">
        <v>31</v>
      </c>
      <c r="J46" s="10" t="s">
        <v>2</v>
      </c>
      <c r="K46" s="10" t="s">
        <v>2</v>
      </c>
      <c r="L46" s="8">
        <v>0</v>
      </c>
      <c r="M46" s="8">
        <v>0</v>
      </c>
      <c r="N46" s="8">
        <v>6</v>
      </c>
      <c r="O46" s="8">
        <v>0</v>
      </c>
      <c r="P46" s="8">
        <v>2.2000000000000002</v>
      </c>
      <c r="Q46" s="8">
        <v>1.5</v>
      </c>
    </row>
    <row r="47" spans="1:17" x14ac:dyDescent="0.25">
      <c r="A47" s="7" t="s">
        <v>89</v>
      </c>
      <c r="B47" s="7" t="s">
        <v>23</v>
      </c>
      <c r="C47" s="10" t="s">
        <v>21</v>
      </c>
      <c r="D47" s="8">
        <v>530298</v>
      </c>
      <c r="E47" s="9">
        <v>45180.416258124998</v>
      </c>
      <c r="F47" s="12">
        <f t="shared" si="0"/>
        <v>9.6999999999999993</v>
      </c>
      <c r="G47" s="10" t="s">
        <v>323</v>
      </c>
      <c r="H47" s="16">
        <v>26</v>
      </c>
      <c r="I47" s="10" t="s">
        <v>31</v>
      </c>
      <c r="J47" s="10" t="s">
        <v>2</v>
      </c>
      <c r="K47" s="10" t="s">
        <v>2</v>
      </c>
      <c r="L47" s="8">
        <v>0</v>
      </c>
      <c r="M47" s="8">
        <v>0</v>
      </c>
      <c r="N47" s="8">
        <v>6</v>
      </c>
      <c r="O47" s="8">
        <v>0</v>
      </c>
      <c r="P47" s="8">
        <v>2.2000000000000002</v>
      </c>
      <c r="Q47" s="8">
        <v>1.5</v>
      </c>
    </row>
    <row r="48" spans="1:17" x14ac:dyDescent="0.25">
      <c r="A48" s="7" t="s">
        <v>89</v>
      </c>
      <c r="B48" s="7" t="s">
        <v>23</v>
      </c>
      <c r="C48" s="10" t="s">
        <v>18</v>
      </c>
      <c r="D48" s="8">
        <v>528524</v>
      </c>
      <c r="E48" s="9">
        <v>45175.690195439813</v>
      </c>
      <c r="F48" s="12">
        <f t="shared" si="0"/>
        <v>9.6999999999999993</v>
      </c>
      <c r="G48" s="10" t="s">
        <v>183</v>
      </c>
      <c r="H48" s="16">
        <v>25</v>
      </c>
      <c r="I48" s="10" t="s">
        <v>31</v>
      </c>
      <c r="J48" s="10" t="s">
        <v>2</v>
      </c>
      <c r="K48" s="10" t="s">
        <v>2</v>
      </c>
      <c r="L48" s="8">
        <v>0</v>
      </c>
      <c r="M48" s="8">
        <v>0</v>
      </c>
      <c r="N48" s="8">
        <v>6</v>
      </c>
      <c r="O48" s="8">
        <v>0</v>
      </c>
      <c r="P48" s="8">
        <v>2.2000000000000002</v>
      </c>
      <c r="Q48" s="8">
        <v>1.5</v>
      </c>
    </row>
    <row r="49" spans="1:17" x14ac:dyDescent="0.25">
      <c r="A49" s="7" t="s">
        <v>89</v>
      </c>
      <c r="B49" s="7" t="s">
        <v>23</v>
      </c>
      <c r="C49" s="10" t="s">
        <v>11</v>
      </c>
      <c r="D49" s="8">
        <v>524407</v>
      </c>
      <c r="E49" s="9">
        <v>45168.817085995368</v>
      </c>
      <c r="F49" s="12">
        <f t="shared" si="0"/>
        <v>9</v>
      </c>
      <c r="G49" s="10" t="s">
        <v>357</v>
      </c>
      <c r="H49" s="16">
        <v>47</v>
      </c>
      <c r="I49" s="10" t="s">
        <v>31</v>
      </c>
      <c r="J49" s="10" t="s">
        <v>2</v>
      </c>
      <c r="K49" s="10" t="s">
        <v>2</v>
      </c>
      <c r="L49" s="8">
        <v>0</v>
      </c>
      <c r="M49" s="8">
        <v>0</v>
      </c>
      <c r="N49" s="8">
        <v>6</v>
      </c>
      <c r="O49" s="8">
        <v>3</v>
      </c>
      <c r="P49" s="8">
        <v>0</v>
      </c>
      <c r="Q49" s="8">
        <v>0</v>
      </c>
    </row>
    <row r="50" spans="1:17" x14ac:dyDescent="0.25">
      <c r="A50" s="7" t="s">
        <v>89</v>
      </c>
      <c r="B50" s="7" t="s">
        <v>23</v>
      </c>
      <c r="C50" s="10" t="s">
        <v>18</v>
      </c>
      <c r="D50" s="8">
        <v>524515</v>
      </c>
      <c r="E50" s="9">
        <v>45169.152264652774</v>
      </c>
      <c r="F50" s="12">
        <f t="shared" si="0"/>
        <v>8.8000000000000007</v>
      </c>
      <c r="G50" s="10" t="s">
        <v>164</v>
      </c>
      <c r="H50" s="16">
        <v>28</v>
      </c>
      <c r="I50" s="10" t="s">
        <v>31</v>
      </c>
      <c r="J50" s="10" t="s">
        <v>2</v>
      </c>
      <c r="K50" s="10" t="s">
        <v>2</v>
      </c>
      <c r="L50" s="8">
        <v>0</v>
      </c>
      <c r="M50" s="8">
        <v>0</v>
      </c>
      <c r="N50" s="8">
        <v>6</v>
      </c>
      <c r="O50" s="8">
        <v>0</v>
      </c>
      <c r="P50" s="8">
        <v>2.4</v>
      </c>
      <c r="Q50" s="8">
        <v>0.4</v>
      </c>
    </row>
    <row r="51" spans="1:17" x14ac:dyDescent="0.25">
      <c r="A51" s="7" t="s">
        <v>89</v>
      </c>
      <c r="B51" s="7" t="s">
        <v>23</v>
      </c>
      <c r="C51" s="10" t="s">
        <v>18</v>
      </c>
      <c r="D51" s="8">
        <v>527310</v>
      </c>
      <c r="E51" s="9">
        <v>45173.979179965274</v>
      </c>
      <c r="F51" s="12">
        <f t="shared" si="0"/>
        <v>8.6999999999999993</v>
      </c>
      <c r="G51" s="10" t="s">
        <v>539</v>
      </c>
      <c r="H51" s="16">
        <v>42</v>
      </c>
      <c r="I51" s="10" t="s">
        <v>31</v>
      </c>
      <c r="J51" s="10" t="s">
        <v>2</v>
      </c>
      <c r="K51" s="10" t="s">
        <v>2</v>
      </c>
      <c r="L51" s="8">
        <v>0</v>
      </c>
      <c r="M51" s="8">
        <v>0</v>
      </c>
      <c r="N51" s="8">
        <v>6</v>
      </c>
      <c r="O51" s="8">
        <v>0</v>
      </c>
      <c r="P51" s="8">
        <v>1.2</v>
      </c>
      <c r="Q51" s="8">
        <v>1.5</v>
      </c>
    </row>
    <row r="52" spans="1:17" x14ac:dyDescent="0.25">
      <c r="A52" s="7" t="s">
        <v>89</v>
      </c>
      <c r="B52" s="7" t="s">
        <v>23</v>
      </c>
      <c r="C52" s="10" t="s">
        <v>18</v>
      </c>
      <c r="D52" s="8">
        <v>528045</v>
      </c>
      <c r="E52" s="9">
        <v>45174.925105844908</v>
      </c>
      <c r="F52" s="12">
        <f t="shared" si="0"/>
        <v>8.6999999999999993</v>
      </c>
      <c r="G52" s="10" t="s">
        <v>163</v>
      </c>
      <c r="H52" s="16">
        <v>37</v>
      </c>
      <c r="I52" s="10" t="s">
        <v>31</v>
      </c>
      <c r="J52" s="10" t="s">
        <v>2</v>
      </c>
      <c r="K52" s="10" t="s">
        <v>2</v>
      </c>
      <c r="L52" s="8">
        <v>0</v>
      </c>
      <c r="M52" s="8">
        <v>0</v>
      </c>
      <c r="N52" s="8">
        <v>6</v>
      </c>
      <c r="O52" s="8">
        <v>0</v>
      </c>
      <c r="P52" s="8">
        <v>1.2</v>
      </c>
      <c r="Q52" s="8">
        <v>1.5</v>
      </c>
    </row>
    <row r="53" spans="1:17" x14ac:dyDescent="0.25">
      <c r="A53" s="7" t="s">
        <v>89</v>
      </c>
      <c r="B53" s="7" t="s">
        <v>23</v>
      </c>
      <c r="C53" s="10" t="s">
        <v>18</v>
      </c>
      <c r="D53" s="8">
        <v>530656</v>
      </c>
      <c r="E53" s="9">
        <v>45180.646226226847</v>
      </c>
      <c r="F53" s="12">
        <f t="shared" si="0"/>
        <v>8</v>
      </c>
      <c r="G53" s="10" t="s">
        <v>299</v>
      </c>
      <c r="H53" s="16">
        <v>31</v>
      </c>
      <c r="I53" s="10" t="s">
        <v>31</v>
      </c>
      <c r="J53" s="10" t="s">
        <v>2</v>
      </c>
      <c r="K53" s="10" t="s">
        <v>2</v>
      </c>
      <c r="L53" s="8">
        <v>0</v>
      </c>
      <c r="M53" s="8">
        <v>0</v>
      </c>
      <c r="N53" s="8">
        <v>6</v>
      </c>
      <c r="O53" s="8">
        <v>0</v>
      </c>
      <c r="P53" s="8">
        <v>1</v>
      </c>
      <c r="Q53" s="8">
        <v>1</v>
      </c>
    </row>
    <row r="54" spans="1:17" x14ac:dyDescent="0.25">
      <c r="A54" s="7" t="s">
        <v>89</v>
      </c>
      <c r="B54" s="7" t="s">
        <v>23</v>
      </c>
      <c r="C54" s="10" t="s">
        <v>18</v>
      </c>
      <c r="D54" s="8">
        <v>524469</v>
      </c>
      <c r="E54" s="9">
        <v>45168.950041840275</v>
      </c>
      <c r="F54" s="12">
        <f t="shared" si="0"/>
        <v>7.8000000000000007</v>
      </c>
      <c r="G54" s="10" t="s">
        <v>59</v>
      </c>
      <c r="H54" s="16">
        <v>35</v>
      </c>
      <c r="I54" s="10" t="s">
        <v>31</v>
      </c>
      <c r="J54" s="10" t="s">
        <v>2</v>
      </c>
      <c r="K54" s="10" t="s">
        <v>2</v>
      </c>
      <c r="L54" s="8">
        <v>0</v>
      </c>
      <c r="M54" s="8">
        <v>0</v>
      </c>
      <c r="N54" s="8">
        <v>6</v>
      </c>
      <c r="O54" s="8">
        <v>0</v>
      </c>
      <c r="P54" s="8">
        <v>1.4</v>
      </c>
      <c r="Q54" s="8">
        <v>0.4</v>
      </c>
    </row>
    <row r="55" spans="1:17" x14ac:dyDescent="0.25">
      <c r="A55" s="7" t="s">
        <v>89</v>
      </c>
      <c r="B55" s="7" t="s">
        <v>23</v>
      </c>
      <c r="C55" s="10" t="s">
        <v>18</v>
      </c>
      <c r="D55" s="8">
        <v>526357</v>
      </c>
      <c r="E55" s="9">
        <v>45172.383293101848</v>
      </c>
      <c r="F55" s="12">
        <f t="shared" si="0"/>
        <v>7.8</v>
      </c>
      <c r="G55" s="10" t="s">
        <v>369</v>
      </c>
      <c r="H55" s="16">
        <v>48</v>
      </c>
      <c r="I55" s="10" t="s">
        <v>31</v>
      </c>
      <c r="J55" s="10" t="s">
        <v>2</v>
      </c>
      <c r="K55" s="10" t="s">
        <v>2</v>
      </c>
      <c r="L55" s="8">
        <v>0</v>
      </c>
      <c r="M55" s="8">
        <v>0</v>
      </c>
      <c r="N55" s="8">
        <v>6</v>
      </c>
      <c r="O55" s="8">
        <v>0</v>
      </c>
      <c r="P55" s="8">
        <v>0.8</v>
      </c>
      <c r="Q55" s="8">
        <v>1</v>
      </c>
    </row>
    <row r="56" spans="1:17" x14ac:dyDescent="0.25">
      <c r="A56" s="7" t="s">
        <v>89</v>
      </c>
      <c r="B56" s="7" t="s">
        <v>23</v>
      </c>
      <c r="C56" s="10" t="s">
        <v>18</v>
      </c>
      <c r="D56" s="8">
        <v>531185</v>
      </c>
      <c r="E56" s="9">
        <v>45180.891409930555</v>
      </c>
      <c r="F56" s="12">
        <f t="shared" si="0"/>
        <v>7.7</v>
      </c>
      <c r="G56" s="10" t="s">
        <v>134</v>
      </c>
      <c r="H56" s="16">
        <v>24</v>
      </c>
      <c r="I56" s="10" t="s">
        <v>31</v>
      </c>
      <c r="J56" s="10" t="s">
        <v>2</v>
      </c>
      <c r="K56" s="10" t="s">
        <v>2</v>
      </c>
      <c r="L56" s="8">
        <v>0</v>
      </c>
      <c r="M56" s="8">
        <v>0</v>
      </c>
      <c r="N56" s="8">
        <v>6</v>
      </c>
      <c r="O56" s="8">
        <v>0</v>
      </c>
      <c r="P56" s="8">
        <v>0.2</v>
      </c>
      <c r="Q56" s="8">
        <v>1.5</v>
      </c>
    </row>
    <row r="57" spans="1:17" x14ac:dyDescent="0.25">
      <c r="A57" s="7" t="s">
        <v>89</v>
      </c>
      <c r="B57" s="7" t="s">
        <v>23</v>
      </c>
      <c r="C57" s="10" t="s">
        <v>11</v>
      </c>
      <c r="D57" s="8">
        <v>529632</v>
      </c>
      <c r="E57" s="9">
        <v>45178.540857094908</v>
      </c>
      <c r="F57" s="12">
        <f t="shared" si="0"/>
        <v>7.5</v>
      </c>
      <c r="G57" s="10" t="s">
        <v>260</v>
      </c>
      <c r="H57" s="16">
        <v>24</v>
      </c>
      <c r="I57" s="10" t="s">
        <v>31</v>
      </c>
      <c r="J57" s="10" t="s">
        <v>2</v>
      </c>
      <c r="K57" s="10" t="s">
        <v>2</v>
      </c>
      <c r="L57" s="8">
        <v>0</v>
      </c>
      <c r="M57" s="8">
        <v>0</v>
      </c>
      <c r="N57" s="8">
        <v>6</v>
      </c>
      <c r="O57" s="8">
        <v>0</v>
      </c>
      <c r="P57" s="8">
        <v>0</v>
      </c>
      <c r="Q57" s="8">
        <v>1.5</v>
      </c>
    </row>
    <row r="58" spans="1:17" x14ac:dyDescent="0.25">
      <c r="A58" s="7" t="s">
        <v>89</v>
      </c>
      <c r="B58" s="7" t="s">
        <v>23</v>
      </c>
      <c r="C58" s="10" t="s">
        <v>11</v>
      </c>
      <c r="D58" s="8">
        <v>530988</v>
      </c>
      <c r="E58" s="9">
        <v>45180.770096145832</v>
      </c>
      <c r="F58" s="12">
        <f t="shared" si="0"/>
        <v>7.5</v>
      </c>
      <c r="G58" s="10" t="s">
        <v>273</v>
      </c>
      <c r="H58" s="16">
        <v>24</v>
      </c>
      <c r="I58" s="10" t="s">
        <v>31</v>
      </c>
      <c r="J58" s="10" t="s">
        <v>2</v>
      </c>
      <c r="K58" s="10" t="s">
        <v>2</v>
      </c>
      <c r="L58" s="8">
        <v>0</v>
      </c>
      <c r="M58" s="8">
        <v>0</v>
      </c>
      <c r="N58" s="8">
        <v>6</v>
      </c>
      <c r="O58" s="8">
        <v>0</v>
      </c>
      <c r="P58" s="8">
        <v>0</v>
      </c>
      <c r="Q58" s="8">
        <v>1.5</v>
      </c>
    </row>
    <row r="59" spans="1:17" x14ac:dyDescent="0.25">
      <c r="A59" s="7" t="s">
        <v>89</v>
      </c>
      <c r="B59" s="7" t="s">
        <v>23</v>
      </c>
      <c r="C59" s="10" t="s">
        <v>11</v>
      </c>
      <c r="D59" s="8">
        <v>525904</v>
      </c>
      <c r="E59" s="9">
        <v>45170.734742638888</v>
      </c>
      <c r="F59" s="12">
        <f t="shared" si="0"/>
        <v>7.2</v>
      </c>
      <c r="G59" s="10" t="s">
        <v>117</v>
      </c>
      <c r="H59" s="16">
        <v>25</v>
      </c>
      <c r="I59" s="10" t="s">
        <v>31</v>
      </c>
      <c r="J59" s="10" t="s">
        <v>2</v>
      </c>
      <c r="K59" s="10" t="s">
        <v>2</v>
      </c>
      <c r="L59" s="8">
        <v>0</v>
      </c>
      <c r="M59" s="8">
        <v>0</v>
      </c>
      <c r="N59" s="8">
        <v>6</v>
      </c>
      <c r="O59" s="8">
        <v>0</v>
      </c>
      <c r="P59" s="8">
        <v>0</v>
      </c>
      <c r="Q59" s="8">
        <v>1.2</v>
      </c>
    </row>
    <row r="60" spans="1:17" x14ac:dyDescent="0.25">
      <c r="A60" s="7" t="s">
        <v>89</v>
      </c>
      <c r="B60" s="7" t="s">
        <v>23</v>
      </c>
      <c r="C60" s="10" t="s">
        <v>11</v>
      </c>
      <c r="D60" s="8">
        <v>523629</v>
      </c>
      <c r="E60" s="9">
        <v>45168.012441770828</v>
      </c>
      <c r="F60" s="12">
        <f t="shared" si="0"/>
        <v>7.2</v>
      </c>
      <c r="G60" s="10" t="s">
        <v>268</v>
      </c>
      <c r="H60" s="16">
        <v>22</v>
      </c>
      <c r="I60" s="10" t="s">
        <v>31</v>
      </c>
      <c r="J60" s="10" t="s">
        <v>2</v>
      </c>
      <c r="K60" s="10" t="s">
        <v>2</v>
      </c>
      <c r="L60" s="8">
        <v>0</v>
      </c>
      <c r="M60" s="8">
        <v>0</v>
      </c>
      <c r="N60" s="8">
        <v>6</v>
      </c>
      <c r="O60" s="8">
        <v>0</v>
      </c>
      <c r="P60" s="8">
        <v>0</v>
      </c>
      <c r="Q60" s="8">
        <v>1.2</v>
      </c>
    </row>
    <row r="61" spans="1:17" x14ac:dyDescent="0.25">
      <c r="A61" s="7" t="s">
        <v>89</v>
      </c>
      <c r="B61" s="7" t="s">
        <v>23</v>
      </c>
      <c r="C61" s="10" t="s">
        <v>11</v>
      </c>
      <c r="D61" s="8">
        <v>529622</v>
      </c>
      <c r="E61" s="9">
        <v>45178.493599236106</v>
      </c>
      <c r="F61" s="12">
        <f t="shared" si="0"/>
        <v>6.9</v>
      </c>
      <c r="G61" s="10" t="s">
        <v>416</v>
      </c>
      <c r="H61" s="16">
        <v>23</v>
      </c>
      <c r="I61" s="10" t="s">
        <v>31</v>
      </c>
      <c r="J61" s="10" t="s">
        <v>2</v>
      </c>
      <c r="K61" s="10" t="s">
        <v>2</v>
      </c>
      <c r="L61" s="8">
        <v>0</v>
      </c>
      <c r="M61" s="8">
        <v>0</v>
      </c>
      <c r="N61" s="8">
        <v>6</v>
      </c>
      <c r="O61" s="8">
        <v>0</v>
      </c>
      <c r="P61" s="8">
        <v>0</v>
      </c>
      <c r="Q61" s="8">
        <v>0.9</v>
      </c>
    </row>
    <row r="62" spans="1:17" x14ac:dyDescent="0.25">
      <c r="A62" s="7" t="s">
        <v>89</v>
      </c>
      <c r="B62" s="7" t="s">
        <v>23</v>
      </c>
      <c r="C62" s="10" t="s">
        <v>11</v>
      </c>
      <c r="D62" s="8">
        <v>528747</v>
      </c>
      <c r="E62" s="9">
        <v>45176.176182870367</v>
      </c>
      <c r="F62" s="12">
        <f t="shared" si="0"/>
        <v>6.9</v>
      </c>
      <c r="G62" s="10" t="s">
        <v>312</v>
      </c>
      <c r="H62" s="16">
        <v>22</v>
      </c>
      <c r="I62" s="10" t="s">
        <v>31</v>
      </c>
      <c r="J62" s="10" t="s">
        <v>2</v>
      </c>
      <c r="K62" s="10" t="s">
        <v>2</v>
      </c>
      <c r="L62" s="8">
        <v>0</v>
      </c>
      <c r="M62" s="8">
        <v>0</v>
      </c>
      <c r="N62" s="8">
        <v>6</v>
      </c>
      <c r="O62" s="8">
        <v>0</v>
      </c>
      <c r="P62" s="8">
        <v>0</v>
      </c>
      <c r="Q62" s="8">
        <v>0.9</v>
      </c>
    </row>
    <row r="63" spans="1:17" x14ac:dyDescent="0.25">
      <c r="A63" s="7" t="s">
        <v>89</v>
      </c>
      <c r="B63" s="7" t="s">
        <v>23</v>
      </c>
      <c r="C63" s="10" t="s">
        <v>11</v>
      </c>
      <c r="D63" s="8">
        <v>526940</v>
      </c>
      <c r="E63" s="9">
        <v>45173.603946296294</v>
      </c>
      <c r="F63" s="12">
        <f t="shared" si="0"/>
        <v>6.5</v>
      </c>
      <c r="G63" s="10" t="s">
        <v>279</v>
      </c>
      <c r="H63" s="16">
        <v>24</v>
      </c>
      <c r="I63" s="10" t="s">
        <v>31</v>
      </c>
      <c r="J63" s="10" t="s">
        <v>2</v>
      </c>
      <c r="K63" s="10" t="s">
        <v>2</v>
      </c>
      <c r="L63" s="8">
        <v>0</v>
      </c>
      <c r="M63" s="8">
        <v>0</v>
      </c>
      <c r="N63" s="8">
        <v>6</v>
      </c>
      <c r="O63" s="8">
        <v>0</v>
      </c>
      <c r="P63" s="8">
        <v>0</v>
      </c>
      <c r="Q63" s="8">
        <v>0.5</v>
      </c>
    </row>
  </sheetData>
  <sortState ref="A2:P137">
    <sortCondition descending="1" ref="F2:F137"/>
    <sortCondition descending="1" ref="K2:K137"/>
    <sortCondition descending="1" ref="N2:N137"/>
    <sortCondition descending="1" ref="M2:M137"/>
    <sortCondition descending="1" ref="L2:L137"/>
    <sortCondition ref="E2:E137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N1" sqref="N1:N1048576"/>
    </sheetView>
  </sheetViews>
  <sheetFormatPr defaultColWidth="8.85546875" defaultRowHeight="15" x14ac:dyDescent="0.25"/>
  <cols>
    <col min="1" max="4" width="14.7109375" customWidth="1"/>
    <col min="5" max="5" width="18.7109375" customWidth="1"/>
    <col min="6" max="6" width="14.7109375" customWidth="1"/>
    <col min="7" max="7" width="51.7109375" customWidth="1"/>
    <col min="8" max="8" width="12.7109375" customWidth="1"/>
    <col min="9" max="9" width="27.7109375" customWidth="1"/>
    <col min="10" max="11" width="14.7109375" customWidth="1"/>
    <col min="12" max="17" width="26.7109375" customWidth="1"/>
  </cols>
  <sheetData>
    <row r="1" spans="1:17" s="15" customFormat="1" ht="60" x14ac:dyDescent="0.25">
      <c r="A1" s="11" t="s">
        <v>3</v>
      </c>
      <c r="B1" s="11" t="s">
        <v>0</v>
      </c>
      <c r="C1" s="11" t="s">
        <v>4</v>
      </c>
      <c r="D1" s="11" t="s">
        <v>5</v>
      </c>
      <c r="E1" s="11" t="s">
        <v>6</v>
      </c>
      <c r="F1" s="17" t="s">
        <v>17</v>
      </c>
      <c r="G1" s="11" t="s">
        <v>7</v>
      </c>
      <c r="H1" s="11" t="s">
        <v>604</v>
      </c>
      <c r="I1" s="11" t="s">
        <v>8</v>
      </c>
      <c r="J1" s="11" t="s">
        <v>10</v>
      </c>
      <c r="K1" s="11" t="s">
        <v>9</v>
      </c>
      <c r="L1" s="11" t="s">
        <v>15</v>
      </c>
      <c r="M1" s="11" t="s">
        <v>603</v>
      </c>
      <c r="N1" s="11" t="s">
        <v>84</v>
      </c>
      <c r="O1" s="11" t="s">
        <v>20</v>
      </c>
      <c r="P1" s="11" t="s">
        <v>85</v>
      </c>
      <c r="Q1" s="11" t="s">
        <v>16</v>
      </c>
    </row>
    <row r="2" spans="1:17" x14ac:dyDescent="0.25">
      <c r="A2" s="7" t="s">
        <v>89</v>
      </c>
      <c r="B2" s="7" t="s">
        <v>23</v>
      </c>
      <c r="C2" s="10" t="s">
        <v>18</v>
      </c>
      <c r="D2" s="8">
        <v>528403</v>
      </c>
      <c r="E2" s="9">
        <v>45175.597640902779</v>
      </c>
      <c r="F2" s="12">
        <f>SUM(L2:Q2)</f>
        <v>23.5</v>
      </c>
      <c r="G2" s="10" t="s">
        <v>414</v>
      </c>
      <c r="H2" s="16">
        <v>40</v>
      </c>
      <c r="I2" s="10" t="s">
        <v>32</v>
      </c>
      <c r="J2" s="10" t="s">
        <v>2</v>
      </c>
      <c r="K2" s="10" t="s">
        <v>2</v>
      </c>
      <c r="L2" s="8">
        <v>0</v>
      </c>
      <c r="M2" s="8">
        <v>0</v>
      </c>
      <c r="N2" s="8">
        <v>6</v>
      </c>
      <c r="O2" s="8">
        <v>4</v>
      </c>
      <c r="P2" s="8">
        <v>12</v>
      </c>
      <c r="Q2" s="8">
        <v>1.5</v>
      </c>
    </row>
    <row r="3" spans="1:17" x14ac:dyDescent="0.25">
      <c r="A3" s="7" t="s">
        <v>89</v>
      </c>
      <c r="B3" s="7" t="s">
        <v>23</v>
      </c>
      <c r="C3" s="10" t="s">
        <v>18</v>
      </c>
      <c r="D3" s="8">
        <v>528555</v>
      </c>
      <c r="E3" s="9">
        <v>45175.72130837963</v>
      </c>
      <c r="F3" s="12">
        <f t="shared" ref="F3:F33" si="0">SUM(L3:Q3)</f>
        <v>22.5</v>
      </c>
      <c r="G3" s="10" t="s">
        <v>578</v>
      </c>
      <c r="H3" s="16">
        <v>48</v>
      </c>
      <c r="I3" s="10" t="s">
        <v>32</v>
      </c>
      <c r="J3" s="10" t="s">
        <v>2</v>
      </c>
      <c r="K3" s="10" t="s">
        <v>2</v>
      </c>
      <c r="L3" s="8">
        <v>0</v>
      </c>
      <c r="M3" s="8">
        <v>0</v>
      </c>
      <c r="N3" s="8">
        <v>6</v>
      </c>
      <c r="O3" s="8">
        <v>3</v>
      </c>
      <c r="P3" s="8">
        <v>12</v>
      </c>
      <c r="Q3" s="8">
        <v>1.5</v>
      </c>
    </row>
    <row r="4" spans="1:17" x14ac:dyDescent="0.25">
      <c r="A4" s="7" t="s">
        <v>89</v>
      </c>
      <c r="B4" s="7" t="s">
        <v>23</v>
      </c>
      <c r="C4" s="10" t="s">
        <v>18</v>
      </c>
      <c r="D4" s="8">
        <v>531281</v>
      </c>
      <c r="E4" s="9">
        <v>45180.970471145833</v>
      </c>
      <c r="F4" s="12">
        <f t="shared" si="0"/>
        <v>22.5</v>
      </c>
      <c r="G4" s="10" t="s">
        <v>366</v>
      </c>
      <c r="H4" s="16">
        <v>47</v>
      </c>
      <c r="I4" s="10" t="s">
        <v>32</v>
      </c>
      <c r="J4" s="10" t="s">
        <v>2</v>
      </c>
      <c r="K4" s="10" t="s">
        <v>2</v>
      </c>
      <c r="L4" s="8">
        <v>0</v>
      </c>
      <c r="M4" s="8">
        <v>0</v>
      </c>
      <c r="N4" s="8">
        <v>6</v>
      </c>
      <c r="O4" s="8">
        <v>3</v>
      </c>
      <c r="P4" s="8">
        <v>12</v>
      </c>
      <c r="Q4" s="8">
        <v>1.5</v>
      </c>
    </row>
    <row r="5" spans="1:17" x14ac:dyDescent="0.25">
      <c r="A5" s="7" t="s">
        <v>89</v>
      </c>
      <c r="B5" s="7" t="s">
        <v>23</v>
      </c>
      <c r="C5" s="10" t="s">
        <v>18</v>
      </c>
      <c r="D5" s="8">
        <v>525874</v>
      </c>
      <c r="E5" s="9">
        <v>45170.690171828704</v>
      </c>
      <c r="F5" s="12">
        <f t="shared" si="0"/>
        <v>22.5</v>
      </c>
      <c r="G5" s="10" t="s">
        <v>573</v>
      </c>
      <c r="H5" s="16">
        <v>36</v>
      </c>
      <c r="I5" s="10" t="s">
        <v>32</v>
      </c>
      <c r="J5" s="10" t="s">
        <v>2</v>
      </c>
      <c r="K5" s="10" t="s">
        <v>2</v>
      </c>
      <c r="L5" s="8">
        <v>0</v>
      </c>
      <c r="M5" s="8">
        <v>0</v>
      </c>
      <c r="N5" s="8">
        <v>6</v>
      </c>
      <c r="O5" s="8">
        <v>3</v>
      </c>
      <c r="P5" s="8">
        <v>12</v>
      </c>
      <c r="Q5" s="8">
        <v>1.5</v>
      </c>
    </row>
    <row r="6" spans="1:17" x14ac:dyDescent="0.25">
      <c r="A6" s="7" t="s">
        <v>89</v>
      </c>
      <c r="B6" s="7" t="s">
        <v>23</v>
      </c>
      <c r="C6" s="10" t="s">
        <v>18</v>
      </c>
      <c r="D6" s="8">
        <v>525995</v>
      </c>
      <c r="E6" s="9">
        <v>45170.912033865738</v>
      </c>
      <c r="F6" s="12">
        <f t="shared" si="0"/>
        <v>22.5</v>
      </c>
      <c r="G6" s="10" t="s">
        <v>569</v>
      </c>
      <c r="H6" s="16">
        <v>35</v>
      </c>
      <c r="I6" s="10" t="s">
        <v>32</v>
      </c>
      <c r="J6" s="10" t="s">
        <v>2</v>
      </c>
      <c r="K6" s="10" t="s">
        <v>2</v>
      </c>
      <c r="L6" s="8">
        <v>0</v>
      </c>
      <c r="M6" s="8">
        <v>0</v>
      </c>
      <c r="N6" s="8">
        <v>6</v>
      </c>
      <c r="O6" s="8">
        <v>3</v>
      </c>
      <c r="P6" s="8">
        <v>12</v>
      </c>
      <c r="Q6" s="8">
        <v>1.5</v>
      </c>
    </row>
    <row r="7" spans="1:17" x14ac:dyDescent="0.25">
      <c r="A7" s="7" t="s">
        <v>89</v>
      </c>
      <c r="B7" s="7" t="s">
        <v>23</v>
      </c>
      <c r="C7" s="10" t="s">
        <v>18</v>
      </c>
      <c r="D7" s="8">
        <v>527082</v>
      </c>
      <c r="E7" s="9">
        <v>45173.678980219905</v>
      </c>
      <c r="F7" s="12">
        <f t="shared" si="0"/>
        <v>22.5</v>
      </c>
      <c r="G7" s="10" t="s">
        <v>563</v>
      </c>
      <c r="H7" s="16">
        <v>35</v>
      </c>
      <c r="I7" s="10" t="s">
        <v>32</v>
      </c>
      <c r="J7" s="10" t="s">
        <v>2</v>
      </c>
      <c r="K7" s="10" t="s">
        <v>2</v>
      </c>
      <c r="L7" s="8">
        <v>0</v>
      </c>
      <c r="M7" s="8">
        <v>0</v>
      </c>
      <c r="N7" s="8">
        <v>6</v>
      </c>
      <c r="O7" s="8">
        <v>3</v>
      </c>
      <c r="P7" s="8">
        <v>12</v>
      </c>
      <c r="Q7" s="8">
        <v>1.5</v>
      </c>
    </row>
    <row r="8" spans="1:17" x14ac:dyDescent="0.25">
      <c r="A8" s="7" t="s">
        <v>89</v>
      </c>
      <c r="B8" s="7" t="s">
        <v>23</v>
      </c>
      <c r="C8" s="10" t="s">
        <v>18</v>
      </c>
      <c r="D8" s="8">
        <v>531240</v>
      </c>
      <c r="E8" s="9">
        <v>45180.953848402773</v>
      </c>
      <c r="F8" s="12">
        <f t="shared" si="0"/>
        <v>21.7</v>
      </c>
      <c r="G8" s="10" t="s">
        <v>64</v>
      </c>
      <c r="H8" s="16">
        <v>33</v>
      </c>
      <c r="I8" s="10" t="s">
        <v>32</v>
      </c>
      <c r="J8" s="10" t="s">
        <v>2</v>
      </c>
      <c r="K8" s="10" t="s">
        <v>1</v>
      </c>
      <c r="L8" s="8">
        <v>6</v>
      </c>
      <c r="M8" s="8">
        <v>0</v>
      </c>
      <c r="N8" s="8">
        <v>6</v>
      </c>
      <c r="O8" s="8">
        <v>3</v>
      </c>
      <c r="P8" s="8">
        <v>5.2</v>
      </c>
      <c r="Q8" s="8">
        <v>1.5</v>
      </c>
    </row>
    <row r="9" spans="1:17" x14ac:dyDescent="0.25">
      <c r="A9" s="7" t="s">
        <v>89</v>
      </c>
      <c r="B9" s="7" t="s">
        <v>23</v>
      </c>
      <c r="C9" s="10" t="s">
        <v>18</v>
      </c>
      <c r="D9" s="8">
        <v>530404</v>
      </c>
      <c r="E9" s="9">
        <v>45180.484046817124</v>
      </c>
      <c r="F9" s="12">
        <f t="shared" si="0"/>
        <v>21.2</v>
      </c>
      <c r="G9" s="10" t="s">
        <v>459</v>
      </c>
      <c r="H9" s="16">
        <v>44</v>
      </c>
      <c r="I9" s="10" t="s">
        <v>32</v>
      </c>
      <c r="J9" s="10" t="s">
        <v>2</v>
      </c>
      <c r="K9" s="10" t="s">
        <v>1</v>
      </c>
      <c r="L9" s="8">
        <v>6</v>
      </c>
      <c r="M9" s="8">
        <v>0</v>
      </c>
      <c r="N9" s="8">
        <v>6</v>
      </c>
      <c r="O9" s="8">
        <v>0</v>
      </c>
      <c r="P9" s="8">
        <v>7.8</v>
      </c>
      <c r="Q9" s="8">
        <v>1.4</v>
      </c>
    </row>
    <row r="10" spans="1:17" x14ac:dyDescent="0.25">
      <c r="A10" s="7" t="s">
        <v>89</v>
      </c>
      <c r="B10" s="7" t="s">
        <v>23</v>
      </c>
      <c r="C10" s="10" t="s">
        <v>18</v>
      </c>
      <c r="D10" s="8">
        <v>531031</v>
      </c>
      <c r="E10" s="9">
        <v>45180.794420081016</v>
      </c>
      <c r="F10" s="12">
        <f t="shared" si="0"/>
        <v>19.5</v>
      </c>
      <c r="G10" s="10" t="s">
        <v>392</v>
      </c>
      <c r="H10" s="16">
        <v>42</v>
      </c>
      <c r="I10" s="10" t="s">
        <v>32</v>
      </c>
      <c r="J10" s="10" t="s">
        <v>2</v>
      </c>
      <c r="K10" s="10" t="s">
        <v>2</v>
      </c>
      <c r="L10" s="8">
        <v>0</v>
      </c>
      <c r="M10" s="8">
        <v>0</v>
      </c>
      <c r="N10" s="8">
        <v>6</v>
      </c>
      <c r="O10" s="8">
        <v>0</v>
      </c>
      <c r="P10" s="8">
        <v>12</v>
      </c>
      <c r="Q10" s="8">
        <v>1.5</v>
      </c>
    </row>
    <row r="11" spans="1:17" x14ac:dyDescent="0.25">
      <c r="A11" s="7" t="s">
        <v>89</v>
      </c>
      <c r="B11" s="7" t="s">
        <v>23</v>
      </c>
      <c r="C11" s="10" t="s">
        <v>18</v>
      </c>
      <c r="D11" s="8">
        <v>527334</v>
      </c>
      <c r="E11" s="9">
        <v>45174.052862418983</v>
      </c>
      <c r="F11" s="12">
        <f t="shared" si="0"/>
        <v>19.5</v>
      </c>
      <c r="G11" s="10" t="s">
        <v>401</v>
      </c>
      <c r="H11" s="16">
        <v>38</v>
      </c>
      <c r="I11" s="10" t="s">
        <v>32</v>
      </c>
      <c r="J11" s="10" t="s">
        <v>2</v>
      </c>
      <c r="K11" s="10" t="s">
        <v>2</v>
      </c>
      <c r="L11" s="8">
        <v>0</v>
      </c>
      <c r="M11" s="8">
        <v>0</v>
      </c>
      <c r="N11" s="8">
        <v>6</v>
      </c>
      <c r="O11" s="8">
        <v>0</v>
      </c>
      <c r="P11" s="8">
        <v>12</v>
      </c>
      <c r="Q11" s="8">
        <v>1.5</v>
      </c>
    </row>
    <row r="12" spans="1:17" x14ac:dyDescent="0.25">
      <c r="A12" s="7" t="s">
        <v>89</v>
      </c>
      <c r="B12" s="7" t="s">
        <v>23</v>
      </c>
      <c r="C12" s="10" t="s">
        <v>18</v>
      </c>
      <c r="D12" s="8">
        <v>524064</v>
      </c>
      <c r="E12" s="9">
        <v>45168.58652315972</v>
      </c>
      <c r="F12" s="12">
        <f t="shared" si="0"/>
        <v>19.3</v>
      </c>
      <c r="G12" s="10" t="s">
        <v>153</v>
      </c>
      <c r="H12" s="16">
        <v>30</v>
      </c>
      <c r="I12" s="10" t="s">
        <v>32</v>
      </c>
      <c r="J12" s="10" t="s">
        <v>2</v>
      </c>
      <c r="K12" s="10" t="s">
        <v>1</v>
      </c>
      <c r="L12" s="8">
        <v>6</v>
      </c>
      <c r="M12" s="8">
        <v>0</v>
      </c>
      <c r="N12" s="8">
        <v>6</v>
      </c>
      <c r="O12" s="8">
        <v>3</v>
      </c>
      <c r="P12" s="8">
        <v>2.8</v>
      </c>
      <c r="Q12" s="8">
        <v>1.5</v>
      </c>
    </row>
    <row r="13" spans="1:17" x14ac:dyDescent="0.25">
      <c r="A13" s="7" t="s">
        <v>89</v>
      </c>
      <c r="B13" s="7" t="s">
        <v>23</v>
      </c>
      <c r="C13" s="10" t="s">
        <v>18</v>
      </c>
      <c r="D13" s="8">
        <v>526734</v>
      </c>
      <c r="E13" s="9">
        <v>45173.456101828699</v>
      </c>
      <c r="F13" s="12">
        <f t="shared" si="0"/>
        <v>19</v>
      </c>
      <c r="G13" s="10" t="s">
        <v>72</v>
      </c>
      <c r="H13" s="16">
        <v>34</v>
      </c>
      <c r="I13" s="10" t="s">
        <v>32</v>
      </c>
      <c r="J13" s="10" t="s">
        <v>2</v>
      </c>
      <c r="K13" s="10" t="s">
        <v>2</v>
      </c>
      <c r="L13" s="8">
        <v>0</v>
      </c>
      <c r="M13" s="8">
        <v>0</v>
      </c>
      <c r="N13" s="8">
        <v>6</v>
      </c>
      <c r="O13" s="8">
        <v>3</v>
      </c>
      <c r="P13" s="8">
        <v>9.1999999999999993</v>
      </c>
      <c r="Q13" s="8">
        <v>0.8</v>
      </c>
    </row>
    <row r="14" spans="1:17" x14ac:dyDescent="0.25">
      <c r="A14" s="7" t="s">
        <v>89</v>
      </c>
      <c r="B14" s="7" t="s">
        <v>23</v>
      </c>
      <c r="C14" s="10" t="s">
        <v>18</v>
      </c>
      <c r="D14" s="8">
        <v>530887</v>
      </c>
      <c r="E14" s="9">
        <v>45180.723086874998</v>
      </c>
      <c r="F14" s="12">
        <f t="shared" si="0"/>
        <v>18.7</v>
      </c>
      <c r="G14" s="10" t="s">
        <v>482</v>
      </c>
      <c r="H14" s="16">
        <v>42</v>
      </c>
      <c r="I14" s="10" t="s">
        <v>32</v>
      </c>
      <c r="J14" s="10" t="s">
        <v>2</v>
      </c>
      <c r="K14" s="10" t="s">
        <v>2</v>
      </c>
      <c r="L14" s="8">
        <v>0</v>
      </c>
      <c r="M14" s="8">
        <v>0</v>
      </c>
      <c r="N14" s="8">
        <v>6</v>
      </c>
      <c r="O14" s="8">
        <v>0</v>
      </c>
      <c r="P14" s="8">
        <v>12</v>
      </c>
      <c r="Q14" s="8">
        <v>0.7</v>
      </c>
    </row>
    <row r="15" spans="1:17" x14ac:dyDescent="0.25">
      <c r="A15" s="7" t="s">
        <v>89</v>
      </c>
      <c r="B15" s="7" t="s">
        <v>23</v>
      </c>
      <c r="C15" s="10" t="s">
        <v>18</v>
      </c>
      <c r="D15" s="8">
        <v>525775</v>
      </c>
      <c r="E15" s="9">
        <v>45170.602144247685</v>
      </c>
      <c r="F15" s="12">
        <f t="shared" si="0"/>
        <v>17.7</v>
      </c>
      <c r="G15" s="10" t="s">
        <v>205</v>
      </c>
      <c r="H15" s="16">
        <v>28</v>
      </c>
      <c r="I15" s="10" t="s">
        <v>32</v>
      </c>
      <c r="J15" s="10" t="s">
        <v>2</v>
      </c>
      <c r="K15" s="10" t="s">
        <v>2</v>
      </c>
      <c r="L15" s="8">
        <v>0</v>
      </c>
      <c r="M15" s="8">
        <v>0</v>
      </c>
      <c r="N15" s="8">
        <v>6</v>
      </c>
      <c r="O15" s="8">
        <v>0</v>
      </c>
      <c r="P15" s="8">
        <v>10.199999999999999</v>
      </c>
      <c r="Q15" s="8">
        <v>1.5</v>
      </c>
    </row>
    <row r="16" spans="1:17" x14ac:dyDescent="0.25">
      <c r="A16" s="7" t="s">
        <v>89</v>
      </c>
      <c r="B16" s="7" t="s">
        <v>23</v>
      </c>
      <c r="C16" s="10" t="s">
        <v>18</v>
      </c>
      <c r="D16" s="8">
        <v>527932</v>
      </c>
      <c r="E16" s="9">
        <v>45174.728412291668</v>
      </c>
      <c r="F16" s="12">
        <f t="shared" si="0"/>
        <v>15</v>
      </c>
      <c r="G16" s="10" t="s">
        <v>76</v>
      </c>
      <c r="H16" s="16">
        <v>41</v>
      </c>
      <c r="I16" s="10" t="s">
        <v>32</v>
      </c>
      <c r="J16" s="10" t="s">
        <v>2</v>
      </c>
      <c r="K16" s="10" t="s">
        <v>2</v>
      </c>
      <c r="L16" s="8">
        <v>0</v>
      </c>
      <c r="M16" s="8">
        <v>0</v>
      </c>
      <c r="N16" s="8">
        <v>6</v>
      </c>
      <c r="O16" s="8">
        <v>3</v>
      </c>
      <c r="P16" s="8">
        <v>6</v>
      </c>
      <c r="Q16" s="8">
        <v>0</v>
      </c>
    </row>
    <row r="17" spans="1:17" x14ac:dyDescent="0.25">
      <c r="A17" s="7" t="s">
        <v>89</v>
      </c>
      <c r="B17" s="7" t="s">
        <v>23</v>
      </c>
      <c r="C17" s="10" t="s">
        <v>18</v>
      </c>
      <c r="D17" s="8">
        <v>525545</v>
      </c>
      <c r="E17" s="9">
        <v>45170.46502935185</v>
      </c>
      <c r="F17" s="12">
        <f t="shared" si="0"/>
        <v>13.6</v>
      </c>
      <c r="G17" s="10" t="s">
        <v>171</v>
      </c>
      <c r="H17" s="16">
        <v>29</v>
      </c>
      <c r="I17" s="10" t="s">
        <v>32</v>
      </c>
      <c r="J17" s="10" t="s">
        <v>2</v>
      </c>
      <c r="K17" s="10" t="s">
        <v>2</v>
      </c>
      <c r="L17" s="8">
        <v>0</v>
      </c>
      <c r="M17" s="8">
        <v>0</v>
      </c>
      <c r="N17" s="8">
        <v>6</v>
      </c>
      <c r="O17" s="8">
        <v>3</v>
      </c>
      <c r="P17" s="8">
        <v>3.6</v>
      </c>
      <c r="Q17" s="8">
        <v>1</v>
      </c>
    </row>
    <row r="18" spans="1:17" x14ac:dyDescent="0.25">
      <c r="A18" s="7" t="s">
        <v>89</v>
      </c>
      <c r="B18" s="7" t="s">
        <v>23</v>
      </c>
      <c r="C18" s="10" t="s">
        <v>18</v>
      </c>
      <c r="D18" s="8">
        <v>524957</v>
      </c>
      <c r="E18" s="9">
        <v>45169.640925671294</v>
      </c>
      <c r="F18" s="12">
        <f t="shared" si="0"/>
        <v>13.5</v>
      </c>
      <c r="G18" s="10" t="s">
        <v>580</v>
      </c>
      <c r="H18" s="16">
        <v>35</v>
      </c>
      <c r="I18" s="10" t="s">
        <v>32</v>
      </c>
      <c r="J18" s="10" t="s">
        <v>2</v>
      </c>
      <c r="K18" s="10" t="s">
        <v>2</v>
      </c>
      <c r="L18" s="8">
        <v>0</v>
      </c>
      <c r="M18" s="8">
        <v>0</v>
      </c>
      <c r="N18" s="8">
        <v>0</v>
      </c>
      <c r="O18" s="8">
        <v>3</v>
      </c>
      <c r="P18" s="8">
        <v>9</v>
      </c>
      <c r="Q18" s="8">
        <v>1.5</v>
      </c>
    </row>
    <row r="19" spans="1:17" x14ac:dyDescent="0.25">
      <c r="A19" s="7" t="s">
        <v>89</v>
      </c>
      <c r="B19" s="7" t="s">
        <v>23</v>
      </c>
      <c r="C19" s="10" t="s">
        <v>18</v>
      </c>
      <c r="D19" s="8">
        <v>529806</v>
      </c>
      <c r="E19" s="9">
        <v>45179.016603668977</v>
      </c>
      <c r="F19" s="12">
        <f t="shared" si="0"/>
        <v>13.4</v>
      </c>
      <c r="G19" s="10" t="s">
        <v>191</v>
      </c>
      <c r="H19" s="16">
        <v>37</v>
      </c>
      <c r="I19" s="10" t="s">
        <v>32</v>
      </c>
      <c r="J19" s="10" t="s">
        <v>2</v>
      </c>
      <c r="K19" s="10" t="s">
        <v>2</v>
      </c>
      <c r="L19" s="8">
        <v>0</v>
      </c>
      <c r="M19" s="8">
        <v>0</v>
      </c>
      <c r="N19" s="8">
        <v>6</v>
      </c>
      <c r="O19" s="8">
        <v>0</v>
      </c>
      <c r="P19" s="8">
        <v>7.4</v>
      </c>
      <c r="Q19" s="8">
        <v>0</v>
      </c>
    </row>
    <row r="20" spans="1:17" x14ac:dyDescent="0.25">
      <c r="A20" s="7" t="s">
        <v>89</v>
      </c>
      <c r="B20" s="7" t="s">
        <v>23</v>
      </c>
      <c r="C20" s="10" t="s">
        <v>18</v>
      </c>
      <c r="D20" s="8">
        <v>525901</v>
      </c>
      <c r="E20" s="9">
        <v>45170.731063657404</v>
      </c>
      <c r="F20" s="12">
        <f t="shared" si="0"/>
        <v>11.7</v>
      </c>
      <c r="G20" s="10" t="s">
        <v>452</v>
      </c>
      <c r="H20" s="16">
        <v>42</v>
      </c>
      <c r="I20" s="10" t="s">
        <v>32</v>
      </c>
      <c r="J20" s="10" t="s">
        <v>2</v>
      </c>
      <c r="K20" s="10" t="s">
        <v>2</v>
      </c>
      <c r="L20" s="8">
        <v>0</v>
      </c>
      <c r="M20" s="8">
        <v>0</v>
      </c>
      <c r="N20" s="8">
        <v>6</v>
      </c>
      <c r="O20" s="8">
        <v>3</v>
      </c>
      <c r="P20" s="8">
        <v>1.2</v>
      </c>
      <c r="Q20" s="8">
        <v>1.5</v>
      </c>
    </row>
    <row r="21" spans="1:17" x14ac:dyDescent="0.25">
      <c r="A21" s="7" t="s">
        <v>89</v>
      </c>
      <c r="B21" s="7" t="s">
        <v>23</v>
      </c>
      <c r="C21" s="10" t="s">
        <v>18</v>
      </c>
      <c r="D21" s="8">
        <v>529389</v>
      </c>
      <c r="E21" s="9">
        <v>45177.749796331016</v>
      </c>
      <c r="F21" s="12">
        <f t="shared" si="0"/>
        <v>11.3</v>
      </c>
      <c r="G21" s="10" t="s">
        <v>325</v>
      </c>
      <c r="H21" s="16">
        <v>30</v>
      </c>
      <c r="I21" s="10" t="s">
        <v>32</v>
      </c>
      <c r="J21" s="10" t="s">
        <v>2</v>
      </c>
      <c r="K21" s="10" t="s">
        <v>2</v>
      </c>
      <c r="L21" s="8">
        <v>0</v>
      </c>
      <c r="M21" s="8">
        <v>0</v>
      </c>
      <c r="N21" s="8">
        <v>6</v>
      </c>
      <c r="O21" s="8">
        <v>0</v>
      </c>
      <c r="P21" s="8">
        <v>3.8</v>
      </c>
      <c r="Q21" s="8">
        <v>1.5</v>
      </c>
    </row>
    <row r="22" spans="1:17" x14ac:dyDescent="0.25">
      <c r="A22" s="7" t="s">
        <v>89</v>
      </c>
      <c r="B22" s="7" t="s">
        <v>23</v>
      </c>
      <c r="C22" s="10" t="s">
        <v>18</v>
      </c>
      <c r="D22" s="8">
        <v>530590</v>
      </c>
      <c r="E22" s="9">
        <v>45180.599740162033</v>
      </c>
      <c r="F22" s="12">
        <f t="shared" si="0"/>
        <v>11.200000000000001</v>
      </c>
      <c r="G22" s="10" t="s">
        <v>109</v>
      </c>
      <c r="H22" s="16">
        <v>41</v>
      </c>
      <c r="I22" s="10" t="s">
        <v>32</v>
      </c>
      <c r="J22" s="10" t="s">
        <v>2</v>
      </c>
      <c r="K22" s="10" t="s">
        <v>2</v>
      </c>
      <c r="L22" s="8">
        <v>0</v>
      </c>
      <c r="M22" s="8">
        <v>0</v>
      </c>
      <c r="N22" s="8">
        <v>6</v>
      </c>
      <c r="O22" s="8">
        <v>3</v>
      </c>
      <c r="P22" s="8">
        <v>1.4</v>
      </c>
      <c r="Q22" s="8">
        <v>0.8</v>
      </c>
    </row>
    <row r="23" spans="1:17" x14ac:dyDescent="0.25">
      <c r="A23" s="7" t="s">
        <v>89</v>
      </c>
      <c r="B23" s="7" t="s">
        <v>23</v>
      </c>
      <c r="C23" s="10" t="s">
        <v>18</v>
      </c>
      <c r="D23" s="8">
        <v>524790</v>
      </c>
      <c r="E23" s="9">
        <v>45169.527053773149</v>
      </c>
      <c r="F23" s="12">
        <f t="shared" si="0"/>
        <v>10.199999999999999</v>
      </c>
      <c r="G23" s="10" t="s">
        <v>51</v>
      </c>
      <c r="H23" s="16">
        <v>31</v>
      </c>
      <c r="I23" s="10" t="s">
        <v>32</v>
      </c>
      <c r="J23" s="10" t="s">
        <v>2</v>
      </c>
      <c r="K23" s="10" t="s">
        <v>2</v>
      </c>
      <c r="L23" s="8">
        <v>0</v>
      </c>
      <c r="M23" s="8">
        <v>0</v>
      </c>
      <c r="N23" s="8">
        <v>6</v>
      </c>
      <c r="O23" s="8">
        <v>3</v>
      </c>
      <c r="P23" s="8">
        <v>1.2</v>
      </c>
      <c r="Q23" s="8">
        <v>0</v>
      </c>
    </row>
    <row r="24" spans="1:17" x14ac:dyDescent="0.25">
      <c r="A24" s="7" t="s">
        <v>89</v>
      </c>
      <c r="B24" s="7" t="s">
        <v>23</v>
      </c>
      <c r="C24" s="10" t="s">
        <v>18</v>
      </c>
      <c r="D24" s="8">
        <v>529409</v>
      </c>
      <c r="E24" s="9">
        <v>45177.782076018513</v>
      </c>
      <c r="F24" s="12">
        <f t="shared" si="0"/>
        <v>9.9</v>
      </c>
      <c r="G24" s="10" t="s">
        <v>207</v>
      </c>
      <c r="H24" s="16">
        <v>27</v>
      </c>
      <c r="I24" s="10" t="s">
        <v>32</v>
      </c>
      <c r="J24" s="10" t="s">
        <v>2</v>
      </c>
      <c r="K24" s="10" t="s">
        <v>2</v>
      </c>
      <c r="L24" s="8">
        <v>0</v>
      </c>
      <c r="M24" s="8">
        <v>0</v>
      </c>
      <c r="N24" s="8">
        <v>6</v>
      </c>
      <c r="O24" s="8">
        <v>0</v>
      </c>
      <c r="P24" s="8">
        <v>2.4</v>
      </c>
      <c r="Q24" s="8">
        <v>1.5</v>
      </c>
    </row>
    <row r="25" spans="1:17" x14ac:dyDescent="0.25">
      <c r="A25" s="7" t="s">
        <v>89</v>
      </c>
      <c r="B25" s="7" t="s">
        <v>23</v>
      </c>
      <c r="C25" s="10" t="s">
        <v>18</v>
      </c>
      <c r="D25" s="8">
        <v>529295</v>
      </c>
      <c r="E25" s="9">
        <v>45177.574962696759</v>
      </c>
      <c r="F25" s="12">
        <f t="shared" si="0"/>
        <v>9</v>
      </c>
      <c r="G25" s="10" t="s">
        <v>336</v>
      </c>
      <c r="H25" s="16">
        <v>68</v>
      </c>
      <c r="I25" s="10" t="s">
        <v>32</v>
      </c>
      <c r="J25" s="10" t="s">
        <v>2</v>
      </c>
      <c r="K25" s="10" t="s">
        <v>2</v>
      </c>
      <c r="L25" s="8">
        <v>0</v>
      </c>
      <c r="M25" s="8">
        <v>0</v>
      </c>
      <c r="N25" s="8">
        <v>6</v>
      </c>
      <c r="O25" s="8">
        <v>0</v>
      </c>
      <c r="P25" s="8">
        <v>2</v>
      </c>
      <c r="Q25" s="8">
        <v>1</v>
      </c>
    </row>
    <row r="26" spans="1:17" x14ac:dyDescent="0.25">
      <c r="A26" s="7" t="s">
        <v>89</v>
      </c>
      <c r="B26" s="7" t="s">
        <v>23</v>
      </c>
      <c r="C26" s="10" t="s">
        <v>18</v>
      </c>
      <c r="D26" s="8">
        <v>530306</v>
      </c>
      <c r="E26" s="9">
        <v>45180.421513171292</v>
      </c>
      <c r="F26" s="12">
        <f t="shared" si="0"/>
        <v>7.8</v>
      </c>
      <c r="G26" s="10" t="s">
        <v>150</v>
      </c>
      <c r="H26" s="16">
        <v>29</v>
      </c>
      <c r="I26" s="10" t="s">
        <v>32</v>
      </c>
      <c r="J26" s="10" t="s">
        <v>2</v>
      </c>
      <c r="K26" s="10" t="s">
        <v>2</v>
      </c>
      <c r="L26" s="8">
        <v>0</v>
      </c>
      <c r="M26" s="8">
        <v>0</v>
      </c>
      <c r="N26" s="8">
        <v>6</v>
      </c>
      <c r="O26" s="8">
        <v>0</v>
      </c>
      <c r="P26" s="8">
        <v>1</v>
      </c>
      <c r="Q26" s="8">
        <v>0.8</v>
      </c>
    </row>
    <row r="27" spans="1:17" x14ac:dyDescent="0.25">
      <c r="A27" s="7" t="s">
        <v>89</v>
      </c>
      <c r="B27" s="7" t="s">
        <v>23</v>
      </c>
      <c r="C27" s="10" t="s">
        <v>21</v>
      </c>
      <c r="D27" s="8">
        <v>530307</v>
      </c>
      <c r="E27" s="9">
        <v>45180.421517199073</v>
      </c>
      <c r="F27" s="12">
        <f t="shared" si="0"/>
        <v>7.8</v>
      </c>
      <c r="G27" s="10" t="s">
        <v>150</v>
      </c>
      <c r="H27" s="16">
        <v>29</v>
      </c>
      <c r="I27" s="10" t="s">
        <v>32</v>
      </c>
      <c r="J27" s="10" t="s">
        <v>2</v>
      </c>
      <c r="K27" s="10" t="s">
        <v>2</v>
      </c>
      <c r="L27" s="8">
        <v>0</v>
      </c>
      <c r="M27" s="8">
        <v>0</v>
      </c>
      <c r="N27" s="8">
        <v>6</v>
      </c>
      <c r="O27" s="8">
        <v>0</v>
      </c>
      <c r="P27" s="8">
        <v>1</v>
      </c>
      <c r="Q27" s="8">
        <v>0.8</v>
      </c>
    </row>
    <row r="28" spans="1:17" x14ac:dyDescent="0.25">
      <c r="A28" s="7" t="s">
        <v>89</v>
      </c>
      <c r="B28" s="7" t="s">
        <v>23</v>
      </c>
      <c r="C28" s="10" t="s">
        <v>21</v>
      </c>
      <c r="D28" s="8">
        <v>530308</v>
      </c>
      <c r="E28" s="9">
        <v>45180.421522268516</v>
      </c>
      <c r="F28" s="12">
        <f t="shared" si="0"/>
        <v>7.8</v>
      </c>
      <c r="G28" s="10" t="s">
        <v>150</v>
      </c>
      <c r="H28" s="16">
        <v>29</v>
      </c>
      <c r="I28" s="10" t="s">
        <v>32</v>
      </c>
      <c r="J28" s="10" t="s">
        <v>2</v>
      </c>
      <c r="K28" s="10" t="s">
        <v>2</v>
      </c>
      <c r="L28" s="8">
        <v>0</v>
      </c>
      <c r="M28" s="8">
        <v>0</v>
      </c>
      <c r="N28" s="8">
        <v>6</v>
      </c>
      <c r="O28" s="8">
        <v>0</v>
      </c>
      <c r="P28" s="8">
        <v>1</v>
      </c>
      <c r="Q28" s="8">
        <v>0.8</v>
      </c>
    </row>
    <row r="29" spans="1:17" x14ac:dyDescent="0.25">
      <c r="A29" s="7" t="s">
        <v>89</v>
      </c>
      <c r="B29" s="7" t="s">
        <v>23</v>
      </c>
      <c r="C29" s="10" t="s">
        <v>11</v>
      </c>
      <c r="D29" s="8">
        <v>526023</v>
      </c>
      <c r="E29" s="9">
        <v>45171.015071261572</v>
      </c>
      <c r="F29" s="12">
        <f t="shared" si="0"/>
        <v>7.5</v>
      </c>
      <c r="G29" s="10" t="s">
        <v>149</v>
      </c>
      <c r="H29" s="16">
        <v>30</v>
      </c>
      <c r="I29" s="10" t="s">
        <v>32</v>
      </c>
      <c r="J29" s="10" t="s">
        <v>2</v>
      </c>
      <c r="K29" s="10" t="s">
        <v>2</v>
      </c>
      <c r="L29" s="8">
        <v>0</v>
      </c>
      <c r="M29" s="8">
        <v>0</v>
      </c>
      <c r="N29" s="8">
        <v>6</v>
      </c>
      <c r="O29" s="8">
        <v>0</v>
      </c>
      <c r="P29" s="8">
        <v>0</v>
      </c>
      <c r="Q29" s="8">
        <v>1.5</v>
      </c>
    </row>
    <row r="30" spans="1:17" x14ac:dyDescent="0.25">
      <c r="A30" s="7" t="s">
        <v>89</v>
      </c>
      <c r="B30" s="7" t="s">
        <v>23</v>
      </c>
      <c r="C30" s="10" t="s">
        <v>18</v>
      </c>
      <c r="D30" s="8">
        <v>524123</v>
      </c>
      <c r="E30" s="9">
        <v>45168.626245821761</v>
      </c>
      <c r="F30" s="12">
        <f t="shared" si="0"/>
        <v>6.8000000000000007</v>
      </c>
      <c r="G30" s="10" t="s">
        <v>285</v>
      </c>
      <c r="H30" s="16">
        <v>29</v>
      </c>
      <c r="I30" s="10" t="s">
        <v>32</v>
      </c>
      <c r="J30" s="10" t="s">
        <v>2</v>
      </c>
      <c r="K30" s="10" t="s">
        <v>2</v>
      </c>
      <c r="L30" s="8">
        <v>0</v>
      </c>
      <c r="M30" s="8">
        <v>0</v>
      </c>
      <c r="N30" s="8">
        <v>6</v>
      </c>
      <c r="O30" s="8">
        <v>0</v>
      </c>
      <c r="P30" s="8">
        <v>0.4</v>
      </c>
      <c r="Q30" s="8">
        <v>0.4</v>
      </c>
    </row>
    <row r="31" spans="1:17" x14ac:dyDescent="0.25">
      <c r="A31" s="7" t="s">
        <v>89</v>
      </c>
      <c r="B31" s="7" t="s">
        <v>23</v>
      </c>
      <c r="C31" s="10" t="s">
        <v>18</v>
      </c>
      <c r="D31" s="8">
        <v>523997</v>
      </c>
      <c r="E31" s="9">
        <v>45168.524133877312</v>
      </c>
      <c r="F31" s="12">
        <f t="shared" si="0"/>
        <v>6.4</v>
      </c>
      <c r="G31" s="10" t="s">
        <v>254</v>
      </c>
      <c r="H31" s="16">
        <v>42</v>
      </c>
      <c r="I31" s="10" t="s">
        <v>32</v>
      </c>
      <c r="J31" s="10" t="s">
        <v>2</v>
      </c>
      <c r="K31" s="10" t="s">
        <v>2</v>
      </c>
      <c r="L31" s="8">
        <v>0</v>
      </c>
      <c r="M31" s="8">
        <v>0</v>
      </c>
      <c r="N31" s="8">
        <v>6</v>
      </c>
      <c r="O31" s="8">
        <v>0</v>
      </c>
      <c r="P31" s="8">
        <v>0.4</v>
      </c>
      <c r="Q31" s="8">
        <v>0</v>
      </c>
    </row>
    <row r="32" spans="1:17" x14ac:dyDescent="0.25">
      <c r="A32" s="7" t="s">
        <v>89</v>
      </c>
      <c r="B32" s="7" t="s">
        <v>23</v>
      </c>
      <c r="C32" s="10" t="s">
        <v>18</v>
      </c>
      <c r="D32" s="8">
        <v>527873</v>
      </c>
      <c r="E32" s="9">
        <v>45174.677387048607</v>
      </c>
      <c r="F32" s="12">
        <f t="shared" si="0"/>
        <v>6.4</v>
      </c>
      <c r="G32" s="10" t="s">
        <v>234</v>
      </c>
      <c r="H32" s="16">
        <v>26</v>
      </c>
      <c r="I32" s="10" t="s">
        <v>32</v>
      </c>
      <c r="J32" s="10" t="s">
        <v>2</v>
      </c>
      <c r="K32" s="10" t="s">
        <v>2</v>
      </c>
      <c r="L32" s="8">
        <v>0</v>
      </c>
      <c r="M32" s="8">
        <v>0</v>
      </c>
      <c r="N32" s="8">
        <v>6</v>
      </c>
      <c r="O32" s="8">
        <v>0</v>
      </c>
      <c r="P32" s="8">
        <v>0.4</v>
      </c>
      <c r="Q32" s="8">
        <v>0</v>
      </c>
    </row>
    <row r="33" spans="1:17" x14ac:dyDescent="0.25">
      <c r="A33" s="7" t="s">
        <v>89</v>
      </c>
      <c r="B33" s="7" t="s">
        <v>23</v>
      </c>
      <c r="C33" s="10" t="s">
        <v>11</v>
      </c>
      <c r="D33" s="8">
        <v>528928</v>
      </c>
      <c r="E33" s="9">
        <v>45176.723985625002</v>
      </c>
      <c r="F33" s="12">
        <f t="shared" si="0"/>
        <v>6.3</v>
      </c>
      <c r="G33" s="10" t="s">
        <v>277</v>
      </c>
      <c r="H33" s="16">
        <v>23</v>
      </c>
      <c r="I33" s="10" t="s">
        <v>32</v>
      </c>
      <c r="J33" s="10" t="s">
        <v>2</v>
      </c>
      <c r="K33" s="10" t="s">
        <v>2</v>
      </c>
      <c r="L33" s="8">
        <v>0</v>
      </c>
      <c r="M33" s="8">
        <v>0</v>
      </c>
      <c r="N33" s="8">
        <v>6</v>
      </c>
      <c r="O33" s="8">
        <v>0</v>
      </c>
      <c r="P33" s="8">
        <v>0</v>
      </c>
      <c r="Q33" s="8">
        <v>0.3</v>
      </c>
    </row>
  </sheetData>
  <sortState ref="A2:P53">
    <sortCondition descending="1" ref="F2:F53"/>
    <sortCondition descending="1" ref="K2:K53"/>
    <sortCondition descending="1" ref="N2:N53"/>
    <sortCondition descending="1" ref="M2:M53"/>
    <sortCondition descending="1" ref="L2:L53"/>
    <sortCondition ref="E2:E53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N1" sqref="N1:N1048576"/>
    </sheetView>
  </sheetViews>
  <sheetFormatPr defaultRowHeight="15" x14ac:dyDescent="0.25"/>
  <cols>
    <col min="1" max="4" width="14.7109375" customWidth="1"/>
    <col min="5" max="5" width="18.7109375" customWidth="1"/>
    <col min="6" max="6" width="14.7109375" customWidth="1"/>
    <col min="7" max="7" width="51.7109375" customWidth="1"/>
    <col min="8" max="8" width="12.7109375" customWidth="1"/>
    <col min="9" max="9" width="27.7109375" customWidth="1"/>
    <col min="10" max="11" width="14.7109375" customWidth="1"/>
    <col min="12" max="17" width="26.7109375" customWidth="1"/>
  </cols>
  <sheetData>
    <row r="1" spans="1:17" ht="60" x14ac:dyDescent="0.25">
      <c r="A1" s="11" t="s">
        <v>3</v>
      </c>
      <c r="B1" s="11" t="s">
        <v>0</v>
      </c>
      <c r="C1" s="11" t="s">
        <v>4</v>
      </c>
      <c r="D1" s="11" t="s">
        <v>5</v>
      </c>
      <c r="E1" s="11" t="s">
        <v>6</v>
      </c>
      <c r="F1" s="17" t="s">
        <v>17</v>
      </c>
      <c r="G1" s="11" t="s">
        <v>7</v>
      </c>
      <c r="H1" s="11" t="s">
        <v>604</v>
      </c>
      <c r="I1" s="11" t="s">
        <v>8</v>
      </c>
      <c r="J1" s="11" t="s">
        <v>10</v>
      </c>
      <c r="K1" s="11" t="s">
        <v>9</v>
      </c>
      <c r="L1" s="11" t="s">
        <v>15</v>
      </c>
      <c r="M1" s="11" t="s">
        <v>603</v>
      </c>
      <c r="N1" s="11" t="s">
        <v>84</v>
      </c>
      <c r="O1" s="11" t="s">
        <v>20</v>
      </c>
      <c r="P1" s="11" t="s">
        <v>85</v>
      </c>
      <c r="Q1" s="11" t="s">
        <v>16</v>
      </c>
    </row>
    <row r="2" spans="1:17" x14ac:dyDescent="0.25">
      <c r="A2" s="7" t="s">
        <v>89</v>
      </c>
      <c r="B2" s="7" t="s">
        <v>23</v>
      </c>
      <c r="C2" s="10" t="s">
        <v>18</v>
      </c>
      <c r="D2" s="8">
        <v>527954</v>
      </c>
      <c r="E2" s="9">
        <v>45174.761139884256</v>
      </c>
      <c r="F2" s="12">
        <f>SUM(L2:Q2)</f>
        <v>22.2</v>
      </c>
      <c r="G2" s="10" t="s">
        <v>360</v>
      </c>
      <c r="H2" s="16">
        <v>50</v>
      </c>
      <c r="I2" s="10" t="s">
        <v>602</v>
      </c>
      <c r="J2" s="10" t="s">
        <v>2</v>
      </c>
      <c r="K2" s="10" t="s">
        <v>2</v>
      </c>
      <c r="L2" s="8">
        <v>0</v>
      </c>
      <c r="M2" s="8">
        <v>0</v>
      </c>
      <c r="N2" s="8">
        <v>6</v>
      </c>
      <c r="O2" s="8">
        <v>3</v>
      </c>
      <c r="P2" s="8">
        <v>12</v>
      </c>
      <c r="Q2" s="8">
        <v>1.2</v>
      </c>
    </row>
    <row r="3" spans="1:17" x14ac:dyDescent="0.25">
      <c r="A3" s="7" t="s">
        <v>89</v>
      </c>
      <c r="B3" s="7" t="s">
        <v>23</v>
      </c>
      <c r="C3" s="10" t="s">
        <v>18</v>
      </c>
      <c r="D3" s="8">
        <v>527529</v>
      </c>
      <c r="E3" s="9">
        <v>45174.411486851852</v>
      </c>
      <c r="F3" s="12">
        <f t="shared" ref="F3:F6" si="0">SUM(L3:Q3)</f>
        <v>21</v>
      </c>
      <c r="G3" s="10" t="s">
        <v>143</v>
      </c>
      <c r="H3" s="16">
        <v>36</v>
      </c>
      <c r="I3" s="10" t="s">
        <v>602</v>
      </c>
      <c r="J3" s="10" t="s">
        <v>2</v>
      </c>
      <c r="K3" s="10" t="s">
        <v>2</v>
      </c>
      <c r="L3" s="8">
        <v>0</v>
      </c>
      <c r="M3" s="8">
        <v>0</v>
      </c>
      <c r="N3" s="8">
        <v>6</v>
      </c>
      <c r="O3" s="8">
        <v>3</v>
      </c>
      <c r="P3" s="8">
        <v>12</v>
      </c>
      <c r="Q3" s="8">
        <v>0</v>
      </c>
    </row>
    <row r="4" spans="1:17" x14ac:dyDescent="0.25">
      <c r="A4" s="7" t="s">
        <v>89</v>
      </c>
      <c r="B4" s="7" t="s">
        <v>23</v>
      </c>
      <c r="C4" s="10" t="s">
        <v>18</v>
      </c>
      <c r="D4" s="8">
        <v>526026</v>
      </c>
      <c r="E4" s="9">
        <v>45171.033085752315</v>
      </c>
      <c r="F4" s="12">
        <f t="shared" si="0"/>
        <v>11.799999999999999</v>
      </c>
      <c r="G4" s="10" t="s">
        <v>271</v>
      </c>
      <c r="H4" s="16">
        <v>26</v>
      </c>
      <c r="I4" s="10" t="s">
        <v>602</v>
      </c>
      <c r="J4" s="10" t="s">
        <v>2</v>
      </c>
      <c r="K4" s="10" t="s">
        <v>2</v>
      </c>
      <c r="L4" s="8">
        <v>0</v>
      </c>
      <c r="M4" s="8">
        <v>0</v>
      </c>
      <c r="N4" s="8">
        <v>6</v>
      </c>
      <c r="O4" s="8">
        <v>3</v>
      </c>
      <c r="P4" s="8">
        <v>1.6</v>
      </c>
      <c r="Q4" s="8">
        <v>1.2</v>
      </c>
    </row>
    <row r="5" spans="1:17" x14ac:dyDescent="0.25">
      <c r="A5" s="7" t="s">
        <v>89</v>
      </c>
      <c r="B5" s="7" t="s">
        <v>23</v>
      </c>
      <c r="C5" s="10" t="s">
        <v>18</v>
      </c>
      <c r="D5" s="8">
        <v>523582</v>
      </c>
      <c r="E5" s="9">
        <v>45167.885280972223</v>
      </c>
      <c r="F5" s="12">
        <f t="shared" si="0"/>
        <v>7.8999999999999995</v>
      </c>
      <c r="G5" s="10" t="s">
        <v>493</v>
      </c>
      <c r="H5" s="16">
        <v>39</v>
      </c>
      <c r="I5" s="10" t="s">
        <v>602</v>
      </c>
      <c r="J5" s="10" t="s">
        <v>2</v>
      </c>
      <c r="K5" s="10" t="s">
        <v>2</v>
      </c>
      <c r="L5" s="8">
        <v>0</v>
      </c>
      <c r="M5" s="8">
        <v>0</v>
      </c>
      <c r="N5" s="8">
        <v>0</v>
      </c>
      <c r="O5" s="8">
        <v>3</v>
      </c>
      <c r="P5" s="8">
        <v>3.6</v>
      </c>
      <c r="Q5" s="8">
        <v>1.3</v>
      </c>
    </row>
    <row r="6" spans="1:17" x14ac:dyDescent="0.25">
      <c r="A6" s="7" t="s">
        <v>89</v>
      </c>
      <c r="B6" s="7" t="s">
        <v>23</v>
      </c>
      <c r="C6" s="10" t="s">
        <v>11</v>
      </c>
      <c r="D6" s="8">
        <v>531016</v>
      </c>
      <c r="E6" s="9">
        <v>45180.79174591435</v>
      </c>
      <c r="F6" s="12">
        <f t="shared" si="0"/>
        <v>6</v>
      </c>
      <c r="G6" s="10" t="s">
        <v>170</v>
      </c>
      <c r="H6" s="16">
        <v>31</v>
      </c>
      <c r="I6" s="10" t="s">
        <v>602</v>
      </c>
      <c r="J6" s="10" t="s">
        <v>2</v>
      </c>
      <c r="K6" s="10" t="s">
        <v>2</v>
      </c>
      <c r="L6" s="8">
        <v>0</v>
      </c>
      <c r="M6" s="8">
        <v>0</v>
      </c>
      <c r="N6" s="8">
        <v>6</v>
      </c>
      <c r="O6" s="8">
        <v>0</v>
      </c>
      <c r="P6" s="8">
        <v>0</v>
      </c>
      <c r="Q6" s="8"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workbookViewId="0">
      <selection activeCell="F2" sqref="F2:F209"/>
    </sheetView>
  </sheetViews>
  <sheetFormatPr defaultColWidth="8.85546875" defaultRowHeight="15" x14ac:dyDescent="0.25"/>
  <cols>
    <col min="1" max="4" width="14.7109375" customWidth="1"/>
    <col min="5" max="5" width="18.7109375" customWidth="1"/>
    <col min="6" max="6" width="14.7109375" customWidth="1"/>
    <col min="7" max="7" width="51.7109375" customWidth="1"/>
    <col min="8" max="8" width="12.7109375" customWidth="1"/>
    <col min="9" max="9" width="27.7109375" customWidth="1"/>
    <col min="10" max="11" width="14.7109375" customWidth="1"/>
    <col min="12" max="18" width="26.7109375" customWidth="1"/>
  </cols>
  <sheetData>
    <row r="1" spans="1:18" ht="60" x14ac:dyDescent="0.25">
      <c r="A1" s="11" t="s">
        <v>3</v>
      </c>
      <c r="B1" s="11" t="s">
        <v>0</v>
      </c>
      <c r="C1" s="11" t="s">
        <v>4</v>
      </c>
      <c r="D1" s="11" t="s">
        <v>5</v>
      </c>
      <c r="E1" s="11" t="s">
        <v>6</v>
      </c>
      <c r="F1" s="17" t="s">
        <v>17</v>
      </c>
      <c r="G1" s="11" t="s">
        <v>7</v>
      </c>
      <c r="H1" s="11" t="s">
        <v>604</v>
      </c>
      <c r="I1" s="11" t="s">
        <v>8</v>
      </c>
      <c r="J1" s="11" t="s">
        <v>10</v>
      </c>
      <c r="K1" s="11" t="s">
        <v>9</v>
      </c>
      <c r="L1" s="11" t="s">
        <v>15</v>
      </c>
      <c r="M1" s="11" t="s">
        <v>603</v>
      </c>
      <c r="N1" s="11" t="s">
        <v>19</v>
      </c>
      <c r="O1" s="11" t="s">
        <v>84</v>
      </c>
      <c r="P1" s="11" t="s">
        <v>20</v>
      </c>
      <c r="Q1" s="11" t="s">
        <v>85</v>
      </c>
      <c r="R1" s="11" t="s">
        <v>16</v>
      </c>
    </row>
    <row r="2" spans="1:18" x14ac:dyDescent="0.25">
      <c r="A2" s="7" t="s">
        <v>89</v>
      </c>
      <c r="B2" s="7" t="s">
        <v>23</v>
      </c>
      <c r="C2" s="10" t="s">
        <v>18</v>
      </c>
      <c r="D2" s="8">
        <v>526116</v>
      </c>
      <c r="E2" s="9">
        <v>45171.444140057865</v>
      </c>
      <c r="F2" s="12">
        <f>SUM(L2:R2)</f>
        <v>26.5</v>
      </c>
      <c r="G2" s="10" t="s">
        <v>405</v>
      </c>
      <c r="H2" s="16">
        <v>30</v>
      </c>
      <c r="I2" s="10" t="s">
        <v>24</v>
      </c>
      <c r="J2" s="10" t="s">
        <v>2</v>
      </c>
      <c r="K2" s="10" t="s">
        <v>1</v>
      </c>
      <c r="L2" s="8">
        <v>6</v>
      </c>
      <c r="M2" s="8">
        <v>4</v>
      </c>
      <c r="N2" s="8">
        <v>3</v>
      </c>
      <c r="O2" s="8">
        <v>0</v>
      </c>
      <c r="P2" s="8">
        <v>0</v>
      </c>
      <c r="Q2" s="8">
        <v>12</v>
      </c>
      <c r="R2" s="8">
        <v>1.5</v>
      </c>
    </row>
    <row r="3" spans="1:18" x14ac:dyDescent="0.25">
      <c r="A3" s="7" t="s">
        <v>89</v>
      </c>
      <c r="B3" s="7" t="s">
        <v>23</v>
      </c>
      <c r="C3" s="10" t="s">
        <v>18</v>
      </c>
      <c r="D3" s="8">
        <v>524835</v>
      </c>
      <c r="E3" s="9">
        <v>45169.570718206014</v>
      </c>
      <c r="F3" s="12">
        <f t="shared" ref="F3:F66" si="0">SUM(L3:R3)</f>
        <v>22.5</v>
      </c>
      <c r="G3" s="10" t="s">
        <v>378</v>
      </c>
      <c r="H3" s="16">
        <v>50</v>
      </c>
      <c r="I3" s="10" t="s">
        <v>24</v>
      </c>
      <c r="J3" s="10" t="s">
        <v>2</v>
      </c>
      <c r="K3" s="10" t="s">
        <v>1</v>
      </c>
      <c r="L3" s="8">
        <v>6</v>
      </c>
      <c r="M3" s="8">
        <v>0</v>
      </c>
      <c r="N3" s="8">
        <v>3</v>
      </c>
      <c r="O3" s="8">
        <v>0</v>
      </c>
      <c r="P3" s="8">
        <v>0</v>
      </c>
      <c r="Q3" s="8">
        <v>12</v>
      </c>
      <c r="R3" s="8">
        <v>1.5</v>
      </c>
    </row>
    <row r="4" spans="1:18" x14ac:dyDescent="0.25">
      <c r="A4" s="7" t="s">
        <v>89</v>
      </c>
      <c r="B4" s="7" t="s">
        <v>23</v>
      </c>
      <c r="C4" s="10" t="s">
        <v>18</v>
      </c>
      <c r="D4" s="8">
        <v>525780</v>
      </c>
      <c r="E4" s="9">
        <v>45170.613342916666</v>
      </c>
      <c r="F4" s="12">
        <f t="shared" si="0"/>
        <v>22.5</v>
      </c>
      <c r="G4" s="10" t="s">
        <v>210</v>
      </c>
      <c r="H4" s="16">
        <v>32</v>
      </c>
      <c r="I4" s="10" t="s">
        <v>24</v>
      </c>
      <c r="J4" s="10" t="s">
        <v>2</v>
      </c>
      <c r="K4" s="10" t="s">
        <v>1</v>
      </c>
      <c r="L4" s="8">
        <v>6</v>
      </c>
      <c r="M4" s="8">
        <v>0</v>
      </c>
      <c r="N4" s="8">
        <v>3</v>
      </c>
      <c r="O4" s="8">
        <v>0</v>
      </c>
      <c r="P4" s="8">
        <v>0</v>
      </c>
      <c r="Q4" s="8">
        <v>12</v>
      </c>
      <c r="R4" s="8">
        <v>1.5</v>
      </c>
    </row>
    <row r="5" spans="1:18" x14ac:dyDescent="0.25">
      <c r="A5" s="7" t="s">
        <v>89</v>
      </c>
      <c r="B5" s="7" t="s">
        <v>23</v>
      </c>
      <c r="C5" s="10" t="s">
        <v>21</v>
      </c>
      <c r="D5" s="8">
        <v>525781</v>
      </c>
      <c r="E5" s="9">
        <v>45170.613485578702</v>
      </c>
      <c r="F5" s="12">
        <f t="shared" si="0"/>
        <v>22.5</v>
      </c>
      <c r="G5" s="10" t="s">
        <v>210</v>
      </c>
      <c r="H5" s="16">
        <v>32</v>
      </c>
      <c r="I5" s="10" t="s">
        <v>24</v>
      </c>
      <c r="J5" s="10" t="s">
        <v>2</v>
      </c>
      <c r="K5" s="10" t="s">
        <v>1</v>
      </c>
      <c r="L5" s="8">
        <v>6</v>
      </c>
      <c r="M5" s="8">
        <v>0</v>
      </c>
      <c r="N5" s="8">
        <v>3</v>
      </c>
      <c r="O5" s="8">
        <v>0</v>
      </c>
      <c r="P5" s="8">
        <v>0</v>
      </c>
      <c r="Q5" s="8">
        <v>12</v>
      </c>
      <c r="R5" s="8">
        <v>1.5</v>
      </c>
    </row>
    <row r="6" spans="1:18" x14ac:dyDescent="0.25">
      <c r="A6" s="7" t="s">
        <v>89</v>
      </c>
      <c r="B6" s="7" t="s">
        <v>23</v>
      </c>
      <c r="C6" s="10" t="s">
        <v>21</v>
      </c>
      <c r="D6" s="8">
        <v>525782</v>
      </c>
      <c r="E6" s="9">
        <v>45170.613496099533</v>
      </c>
      <c r="F6" s="12">
        <f t="shared" si="0"/>
        <v>22.5</v>
      </c>
      <c r="G6" s="10" t="s">
        <v>210</v>
      </c>
      <c r="H6" s="16">
        <v>32</v>
      </c>
      <c r="I6" s="10" t="s">
        <v>24</v>
      </c>
      <c r="J6" s="10" t="s">
        <v>2</v>
      </c>
      <c r="K6" s="10" t="s">
        <v>1</v>
      </c>
      <c r="L6" s="8">
        <v>6</v>
      </c>
      <c r="M6" s="8">
        <v>0</v>
      </c>
      <c r="N6" s="8">
        <v>3</v>
      </c>
      <c r="O6" s="8">
        <v>0</v>
      </c>
      <c r="P6" s="8">
        <v>0</v>
      </c>
      <c r="Q6" s="8">
        <v>12</v>
      </c>
      <c r="R6" s="8">
        <v>1.5</v>
      </c>
    </row>
    <row r="7" spans="1:18" x14ac:dyDescent="0.25">
      <c r="A7" s="7" t="s">
        <v>89</v>
      </c>
      <c r="B7" s="7" t="s">
        <v>23</v>
      </c>
      <c r="C7" s="10" t="s">
        <v>18</v>
      </c>
      <c r="D7" s="8">
        <v>529040</v>
      </c>
      <c r="E7" s="9">
        <v>45176.9674443287</v>
      </c>
      <c r="F7" s="12">
        <f t="shared" si="0"/>
        <v>22.5</v>
      </c>
      <c r="G7" s="10" t="s">
        <v>597</v>
      </c>
      <c r="H7" s="16">
        <v>30</v>
      </c>
      <c r="I7" s="10" t="s">
        <v>24</v>
      </c>
      <c r="J7" s="10" t="s">
        <v>2</v>
      </c>
      <c r="K7" s="10" t="s">
        <v>1</v>
      </c>
      <c r="L7" s="8">
        <v>6</v>
      </c>
      <c r="M7" s="8">
        <v>0</v>
      </c>
      <c r="N7" s="8">
        <v>3</v>
      </c>
      <c r="O7" s="8">
        <v>0</v>
      </c>
      <c r="P7" s="8">
        <v>0</v>
      </c>
      <c r="Q7" s="8">
        <v>12</v>
      </c>
      <c r="R7" s="8">
        <v>1.5</v>
      </c>
    </row>
    <row r="8" spans="1:18" x14ac:dyDescent="0.25">
      <c r="A8" s="7" t="s">
        <v>89</v>
      </c>
      <c r="B8" s="7" t="s">
        <v>23</v>
      </c>
      <c r="C8" s="10" t="s">
        <v>11</v>
      </c>
      <c r="D8" s="8">
        <v>524752</v>
      </c>
      <c r="E8" s="9">
        <v>45169.491563958334</v>
      </c>
      <c r="F8" s="12">
        <f t="shared" si="0"/>
        <v>20.100000000000001</v>
      </c>
      <c r="G8" s="10" t="s">
        <v>549</v>
      </c>
      <c r="H8" s="16">
        <v>37</v>
      </c>
      <c r="I8" s="10" t="s">
        <v>24</v>
      </c>
      <c r="J8" s="10" t="s">
        <v>1</v>
      </c>
      <c r="K8" s="10" t="s">
        <v>1</v>
      </c>
      <c r="L8" s="8">
        <v>6</v>
      </c>
      <c r="M8" s="8">
        <v>0</v>
      </c>
      <c r="N8" s="8">
        <v>3</v>
      </c>
      <c r="O8" s="8">
        <v>0</v>
      </c>
      <c r="P8" s="8">
        <v>0</v>
      </c>
      <c r="Q8" s="8">
        <v>9.6</v>
      </c>
      <c r="R8" s="8">
        <v>1.5</v>
      </c>
    </row>
    <row r="9" spans="1:18" x14ac:dyDescent="0.25">
      <c r="A9" s="7" t="s">
        <v>89</v>
      </c>
      <c r="B9" s="7" t="s">
        <v>23</v>
      </c>
      <c r="C9" s="10" t="s">
        <v>18</v>
      </c>
      <c r="D9" s="8">
        <v>530428</v>
      </c>
      <c r="E9" s="9">
        <v>45180.495395613427</v>
      </c>
      <c r="F9" s="12">
        <f t="shared" si="0"/>
        <v>18.299999999999997</v>
      </c>
      <c r="G9" s="10" t="s">
        <v>200</v>
      </c>
      <c r="H9" s="16">
        <v>28</v>
      </c>
      <c r="I9" s="10" t="s">
        <v>24</v>
      </c>
      <c r="J9" s="10" t="s">
        <v>2</v>
      </c>
      <c r="K9" s="10" t="s">
        <v>1</v>
      </c>
      <c r="L9" s="8">
        <v>6</v>
      </c>
      <c r="M9" s="8">
        <v>4</v>
      </c>
      <c r="N9" s="8">
        <v>3</v>
      </c>
      <c r="O9" s="8">
        <v>0</v>
      </c>
      <c r="P9" s="8">
        <v>0</v>
      </c>
      <c r="Q9" s="8">
        <v>4.4000000000000004</v>
      </c>
      <c r="R9" s="8">
        <v>0.9</v>
      </c>
    </row>
    <row r="10" spans="1:18" x14ac:dyDescent="0.25">
      <c r="A10" s="7" t="s">
        <v>89</v>
      </c>
      <c r="B10" s="7" t="s">
        <v>23</v>
      </c>
      <c r="C10" s="10" t="s">
        <v>18</v>
      </c>
      <c r="D10" s="8">
        <v>524191</v>
      </c>
      <c r="E10" s="9">
        <v>45168.677104930553</v>
      </c>
      <c r="F10" s="12">
        <f t="shared" si="0"/>
        <v>16.899999999999999</v>
      </c>
      <c r="G10" s="10" t="s">
        <v>577</v>
      </c>
      <c r="H10" s="16">
        <v>37</v>
      </c>
      <c r="I10" s="10" t="s">
        <v>24</v>
      </c>
      <c r="J10" s="10" t="s">
        <v>2</v>
      </c>
      <c r="K10" s="10" t="s">
        <v>1</v>
      </c>
      <c r="L10" s="8">
        <v>6</v>
      </c>
      <c r="M10" s="8">
        <v>4</v>
      </c>
      <c r="N10" s="8">
        <v>3</v>
      </c>
      <c r="O10" s="8">
        <v>0</v>
      </c>
      <c r="P10" s="8">
        <v>0</v>
      </c>
      <c r="Q10" s="8">
        <v>2.4</v>
      </c>
      <c r="R10" s="8">
        <v>1.5</v>
      </c>
    </row>
    <row r="11" spans="1:18" x14ac:dyDescent="0.25">
      <c r="A11" s="7" t="s">
        <v>89</v>
      </c>
      <c r="B11" s="7" t="s">
        <v>23</v>
      </c>
      <c r="C11" s="10" t="s">
        <v>18</v>
      </c>
      <c r="D11" s="8">
        <v>527269</v>
      </c>
      <c r="E11" s="9">
        <v>45173.934227337959</v>
      </c>
      <c r="F11" s="12">
        <f t="shared" si="0"/>
        <v>16.5</v>
      </c>
      <c r="G11" s="10" t="s">
        <v>33</v>
      </c>
      <c r="H11" s="16">
        <v>65</v>
      </c>
      <c r="I11" s="10" t="s">
        <v>24</v>
      </c>
      <c r="J11" s="10" t="s">
        <v>2</v>
      </c>
      <c r="K11" s="10" t="s">
        <v>2</v>
      </c>
      <c r="L11" s="8">
        <v>0</v>
      </c>
      <c r="M11" s="8">
        <v>0</v>
      </c>
      <c r="N11" s="8">
        <v>3</v>
      </c>
      <c r="O11" s="8">
        <v>0</v>
      </c>
      <c r="P11" s="8">
        <v>0</v>
      </c>
      <c r="Q11" s="8">
        <v>12</v>
      </c>
      <c r="R11" s="8">
        <v>1.5</v>
      </c>
    </row>
    <row r="12" spans="1:18" x14ac:dyDescent="0.25">
      <c r="A12" s="7" t="s">
        <v>89</v>
      </c>
      <c r="B12" s="7" t="s">
        <v>23</v>
      </c>
      <c r="C12" s="10" t="s">
        <v>18</v>
      </c>
      <c r="D12" s="8">
        <v>524400</v>
      </c>
      <c r="E12" s="9">
        <v>45168.812014953699</v>
      </c>
      <c r="F12" s="12">
        <f t="shared" si="0"/>
        <v>16.5</v>
      </c>
      <c r="G12" s="10" t="s">
        <v>355</v>
      </c>
      <c r="H12" s="16">
        <v>57</v>
      </c>
      <c r="I12" s="10" t="s">
        <v>24</v>
      </c>
      <c r="J12" s="10" t="s">
        <v>2</v>
      </c>
      <c r="K12" s="10" t="s">
        <v>2</v>
      </c>
      <c r="L12" s="8">
        <v>0</v>
      </c>
      <c r="M12" s="8">
        <v>0</v>
      </c>
      <c r="N12" s="8">
        <v>3</v>
      </c>
      <c r="O12" s="8">
        <v>0</v>
      </c>
      <c r="P12" s="8">
        <v>0</v>
      </c>
      <c r="Q12" s="8">
        <v>12</v>
      </c>
      <c r="R12" s="8">
        <v>1.5</v>
      </c>
    </row>
    <row r="13" spans="1:18" x14ac:dyDescent="0.25">
      <c r="A13" s="7" t="s">
        <v>89</v>
      </c>
      <c r="B13" s="7" t="s">
        <v>23</v>
      </c>
      <c r="C13" s="10" t="s">
        <v>18</v>
      </c>
      <c r="D13" s="8">
        <v>530469</v>
      </c>
      <c r="E13" s="9">
        <v>45180.518918553236</v>
      </c>
      <c r="F13" s="12">
        <f t="shared" si="0"/>
        <v>16.5</v>
      </c>
      <c r="G13" s="10" t="s">
        <v>371</v>
      </c>
      <c r="H13" s="16">
        <v>55</v>
      </c>
      <c r="I13" s="10" t="s">
        <v>24</v>
      </c>
      <c r="J13" s="10" t="s">
        <v>2</v>
      </c>
      <c r="K13" s="10" t="s">
        <v>2</v>
      </c>
      <c r="L13" s="8">
        <v>0</v>
      </c>
      <c r="M13" s="8">
        <v>0</v>
      </c>
      <c r="N13" s="8">
        <v>3</v>
      </c>
      <c r="O13" s="8">
        <v>0</v>
      </c>
      <c r="P13" s="8">
        <v>0</v>
      </c>
      <c r="Q13" s="8">
        <v>12</v>
      </c>
      <c r="R13" s="8">
        <v>1.5</v>
      </c>
    </row>
    <row r="14" spans="1:18" x14ac:dyDescent="0.25">
      <c r="A14" s="7" t="s">
        <v>89</v>
      </c>
      <c r="B14" s="7" t="s">
        <v>23</v>
      </c>
      <c r="C14" s="10" t="s">
        <v>18</v>
      </c>
      <c r="D14" s="8">
        <v>530959</v>
      </c>
      <c r="E14" s="9">
        <v>45180.756043819441</v>
      </c>
      <c r="F14" s="12">
        <f t="shared" si="0"/>
        <v>16.5</v>
      </c>
      <c r="G14" s="10" t="s">
        <v>377</v>
      </c>
      <c r="H14" s="16">
        <v>51</v>
      </c>
      <c r="I14" s="10" t="s">
        <v>24</v>
      </c>
      <c r="J14" s="10" t="s">
        <v>2</v>
      </c>
      <c r="K14" s="10" t="s">
        <v>2</v>
      </c>
      <c r="L14" s="8">
        <v>0</v>
      </c>
      <c r="M14" s="8">
        <v>0</v>
      </c>
      <c r="N14" s="8">
        <v>3</v>
      </c>
      <c r="O14" s="8">
        <v>0</v>
      </c>
      <c r="P14" s="8">
        <v>0</v>
      </c>
      <c r="Q14" s="8">
        <v>12</v>
      </c>
      <c r="R14" s="8">
        <v>1.5</v>
      </c>
    </row>
    <row r="15" spans="1:18" x14ac:dyDescent="0.25">
      <c r="A15" s="7" t="s">
        <v>89</v>
      </c>
      <c r="B15" s="7" t="s">
        <v>23</v>
      </c>
      <c r="C15" s="10" t="s">
        <v>18</v>
      </c>
      <c r="D15" s="8">
        <v>525273</v>
      </c>
      <c r="E15" s="9">
        <v>45170.240937719907</v>
      </c>
      <c r="F15" s="12">
        <f t="shared" si="0"/>
        <v>16.5</v>
      </c>
      <c r="G15" s="10" t="s">
        <v>507</v>
      </c>
      <c r="H15" s="16">
        <v>48</v>
      </c>
      <c r="I15" s="10" t="s">
        <v>24</v>
      </c>
      <c r="J15" s="10" t="s">
        <v>2</v>
      </c>
      <c r="K15" s="10" t="s">
        <v>2</v>
      </c>
      <c r="L15" s="8">
        <v>0</v>
      </c>
      <c r="M15" s="8">
        <v>0</v>
      </c>
      <c r="N15" s="8">
        <v>3</v>
      </c>
      <c r="O15" s="8">
        <v>0</v>
      </c>
      <c r="P15" s="8">
        <v>0</v>
      </c>
      <c r="Q15" s="8">
        <v>12</v>
      </c>
      <c r="R15" s="8">
        <v>1.5</v>
      </c>
    </row>
    <row r="16" spans="1:18" x14ac:dyDescent="0.25">
      <c r="A16" s="7" t="s">
        <v>89</v>
      </c>
      <c r="B16" s="7" t="s">
        <v>23</v>
      </c>
      <c r="C16" s="10" t="s">
        <v>18</v>
      </c>
      <c r="D16" s="8">
        <v>526110</v>
      </c>
      <c r="E16" s="9">
        <v>45171.41218663194</v>
      </c>
      <c r="F16" s="12">
        <f t="shared" si="0"/>
        <v>16.5</v>
      </c>
      <c r="G16" s="10" t="s">
        <v>435</v>
      </c>
      <c r="H16" s="16">
        <v>47</v>
      </c>
      <c r="I16" s="10" t="s">
        <v>24</v>
      </c>
      <c r="J16" s="10" t="s">
        <v>2</v>
      </c>
      <c r="K16" s="10" t="s">
        <v>2</v>
      </c>
      <c r="L16" s="8">
        <v>0</v>
      </c>
      <c r="M16" s="8">
        <v>0</v>
      </c>
      <c r="N16" s="8">
        <v>3</v>
      </c>
      <c r="O16" s="8">
        <v>0</v>
      </c>
      <c r="P16" s="8">
        <v>0</v>
      </c>
      <c r="Q16" s="8">
        <v>12</v>
      </c>
      <c r="R16" s="8">
        <v>1.5</v>
      </c>
    </row>
    <row r="17" spans="1:18" x14ac:dyDescent="0.25">
      <c r="A17" s="7" t="s">
        <v>89</v>
      </c>
      <c r="B17" s="7" t="s">
        <v>23</v>
      </c>
      <c r="C17" s="10" t="s">
        <v>18</v>
      </c>
      <c r="D17" s="8">
        <v>528032</v>
      </c>
      <c r="E17" s="9">
        <v>45174.850359155091</v>
      </c>
      <c r="F17" s="12">
        <f t="shared" si="0"/>
        <v>16.5</v>
      </c>
      <c r="G17" s="10" t="s">
        <v>381</v>
      </c>
      <c r="H17" s="16">
        <v>47</v>
      </c>
      <c r="I17" s="10" t="s">
        <v>24</v>
      </c>
      <c r="J17" s="10" t="s">
        <v>2</v>
      </c>
      <c r="K17" s="10" t="s">
        <v>2</v>
      </c>
      <c r="L17" s="8">
        <v>0</v>
      </c>
      <c r="M17" s="8">
        <v>0</v>
      </c>
      <c r="N17" s="8">
        <v>3</v>
      </c>
      <c r="O17" s="8">
        <v>0</v>
      </c>
      <c r="P17" s="8">
        <v>0</v>
      </c>
      <c r="Q17" s="8">
        <v>12</v>
      </c>
      <c r="R17" s="8">
        <v>1.5</v>
      </c>
    </row>
    <row r="18" spans="1:18" x14ac:dyDescent="0.25">
      <c r="A18" s="7" t="s">
        <v>89</v>
      </c>
      <c r="B18" s="7" t="s">
        <v>23</v>
      </c>
      <c r="C18" s="10" t="s">
        <v>18</v>
      </c>
      <c r="D18" s="8">
        <v>528324</v>
      </c>
      <c r="E18" s="9">
        <v>45175.498423402772</v>
      </c>
      <c r="F18" s="12">
        <f t="shared" si="0"/>
        <v>16.5</v>
      </c>
      <c r="G18" s="10" t="s">
        <v>422</v>
      </c>
      <c r="H18" s="16">
        <v>47</v>
      </c>
      <c r="I18" s="10" t="s">
        <v>24</v>
      </c>
      <c r="J18" s="10" t="s">
        <v>2</v>
      </c>
      <c r="K18" s="10" t="s">
        <v>2</v>
      </c>
      <c r="L18" s="8">
        <v>0</v>
      </c>
      <c r="M18" s="8">
        <v>0</v>
      </c>
      <c r="N18" s="8">
        <v>3</v>
      </c>
      <c r="O18" s="8">
        <v>0</v>
      </c>
      <c r="P18" s="8">
        <v>0</v>
      </c>
      <c r="Q18" s="8">
        <v>12</v>
      </c>
      <c r="R18" s="8">
        <v>1.5</v>
      </c>
    </row>
    <row r="19" spans="1:18" x14ac:dyDescent="0.25">
      <c r="A19" s="7" t="s">
        <v>89</v>
      </c>
      <c r="B19" s="7" t="s">
        <v>23</v>
      </c>
      <c r="C19" s="10" t="s">
        <v>18</v>
      </c>
      <c r="D19" s="8">
        <v>530374</v>
      </c>
      <c r="E19" s="9">
        <v>45180.466671689814</v>
      </c>
      <c r="F19" s="12">
        <f t="shared" si="0"/>
        <v>16.5</v>
      </c>
      <c r="G19" s="10" t="s">
        <v>478</v>
      </c>
      <c r="H19" s="16">
        <v>46</v>
      </c>
      <c r="I19" s="10" t="s">
        <v>24</v>
      </c>
      <c r="J19" s="10" t="s">
        <v>2</v>
      </c>
      <c r="K19" s="10" t="s">
        <v>2</v>
      </c>
      <c r="L19" s="8">
        <v>0</v>
      </c>
      <c r="M19" s="8">
        <v>0</v>
      </c>
      <c r="N19" s="8">
        <v>3</v>
      </c>
      <c r="O19" s="8">
        <v>0</v>
      </c>
      <c r="P19" s="8">
        <v>0</v>
      </c>
      <c r="Q19" s="8">
        <v>12</v>
      </c>
      <c r="R19" s="8">
        <v>1.5</v>
      </c>
    </row>
    <row r="20" spans="1:18" x14ac:dyDescent="0.25">
      <c r="A20" s="7" t="s">
        <v>89</v>
      </c>
      <c r="B20" s="7" t="s">
        <v>23</v>
      </c>
      <c r="C20" s="10" t="s">
        <v>18</v>
      </c>
      <c r="D20" s="8">
        <v>531198</v>
      </c>
      <c r="E20" s="9">
        <v>45180.916830868053</v>
      </c>
      <c r="F20" s="12">
        <f t="shared" si="0"/>
        <v>16.5</v>
      </c>
      <c r="G20" s="10" t="s">
        <v>445</v>
      </c>
      <c r="H20" s="16">
        <v>46</v>
      </c>
      <c r="I20" s="10" t="s">
        <v>24</v>
      </c>
      <c r="J20" s="10" t="s">
        <v>2</v>
      </c>
      <c r="K20" s="10" t="s">
        <v>2</v>
      </c>
      <c r="L20" s="8">
        <v>0</v>
      </c>
      <c r="M20" s="8">
        <v>0</v>
      </c>
      <c r="N20" s="8">
        <v>3</v>
      </c>
      <c r="O20" s="8">
        <v>0</v>
      </c>
      <c r="P20" s="8">
        <v>0</v>
      </c>
      <c r="Q20" s="8">
        <v>12</v>
      </c>
      <c r="R20" s="8">
        <v>1.5</v>
      </c>
    </row>
    <row r="21" spans="1:18" x14ac:dyDescent="0.25">
      <c r="A21" s="7" t="s">
        <v>89</v>
      </c>
      <c r="B21" s="7" t="s">
        <v>23</v>
      </c>
      <c r="C21" s="10" t="s">
        <v>18</v>
      </c>
      <c r="D21" s="8">
        <v>530856</v>
      </c>
      <c r="E21" s="9">
        <v>45180.710038888887</v>
      </c>
      <c r="F21" s="12">
        <f t="shared" si="0"/>
        <v>16.5</v>
      </c>
      <c r="G21" s="10" t="s">
        <v>465</v>
      </c>
      <c r="H21" s="16">
        <v>44</v>
      </c>
      <c r="I21" s="10" t="s">
        <v>24</v>
      </c>
      <c r="J21" s="10" t="s">
        <v>2</v>
      </c>
      <c r="K21" s="10" t="s">
        <v>2</v>
      </c>
      <c r="L21" s="8">
        <v>0</v>
      </c>
      <c r="M21" s="8">
        <v>0</v>
      </c>
      <c r="N21" s="8">
        <v>3</v>
      </c>
      <c r="O21" s="8">
        <v>0</v>
      </c>
      <c r="P21" s="8">
        <v>0</v>
      </c>
      <c r="Q21" s="8">
        <v>12</v>
      </c>
      <c r="R21" s="8">
        <v>1.5</v>
      </c>
    </row>
    <row r="22" spans="1:18" x14ac:dyDescent="0.25">
      <c r="A22" s="7" t="s">
        <v>89</v>
      </c>
      <c r="B22" s="7" t="s">
        <v>23</v>
      </c>
      <c r="C22" s="10" t="s">
        <v>18</v>
      </c>
      <c r="D22" s="8">
        <v>525607</v>
      </c>
      <c r="E22" s="9">
        <v>45170.511453692125</v>
      </c>
      <c r="F22" s="12">
        <f t="shared" si="0"/>
        <v>16.5</v>
      </c>
      <c r="G22" s="10" t="s">
        <v>489</v>
      </c>
      <c r="H22" s="16">
        <v>41</v>
      </c>
      <c r="I22" s="10" t="s">
        <v>24</v>
      </c>
      <c r="J22" s="10" t="s">
        <v>2</v>
      </c>
      <c r="K22" s="10" t="s">
        <v>2</v>
      </c>
      <c r="L22" s="8">
        <v>0</v>
      </c>
      <c r="M22" s="8">
        <v>0</v>
      </c>
      <c r="N22" s="8">
        <v>3</v>
      </c>
      <c r="O22" s="8">
        <v>0</v>
      </c>
      <c r="P22" s="8">
        <v>0</v>
      </c>
      <c r="Q22" s="8">
        <v>12</v>
      </c>
      <c r="R22" s="8">
        <v>1.5</v>
      </c>
    </row>
    <row r="23" spans="1:18" x14ac:dyDescent="0.25">
      <c r="A23" s="7" t="s">
        <v>89</v>
      </c>
      <c r="B23" s="7" t="s">
        <v>23</v>
      </c>
      <c r="C23" s="10" t="s">
        <v>18</v>
      </c>
      <c r="D23" s="8">
        <v>530976</v>
      </c>
      <c r="E23" s="9">
        <v>45180.761719004629</v>
      </c>
      <c r="F23" s="12">
        <f t="shared" si="0"/>
        <v>16.5</v>
      </c>
      <c r="G23" s="10" t="s">
        <v>529</v>
      </c>
      <c r="H23" s="16">
        <v>40</v>
      </c>
      <c r="I23" s="10" t="s">
        <v>24</v>
      </c>
      <c r="J23" s="10" t="s">
        <v>2</v>
      </c>
      <c r="K23" s="10" t="s">
        <v>2</v>
      </c>
      <c r="L23" s="8">
        <v>0</v>
      </c>
      <c r="M23" s="8">
        <v>0</v>
      </c>
      <c r="N23" s="8">
        <v>3</v>
      </c>
      <c r="O23" s="8">
        <v>0</v>
      </c>
      <c r="P23" s="8">
        <v>0</v>
      </c>
      <c r="Q23" s="8">
        <v>12</v>
      </c>
      <c r="R23" s="8">
        <v>1.5</v>
      </c>
    </row>
    <row r="24" spans="1:18" x14ac:dyDescent="0.25">
      <c r="A24" s="7" t="s">
        <v>89</v>
      </c>
      <c r="B24" s="7" t="s">
        <v>23</v>
      </c>
      <c r="C24" s="10" t="s">
        <v>18</v>
      </c>
      <c r="D24" s="8">
        <v>525641</v>
      </c>
      <c r="E24" s="9">
        <v>45170.538751354165</v>
      </c>
      <c r="F24" s="12">
        <f t="shared" si="0"/>
        <v>16.5</v>
      </c>
      <c r="G24" s="10" t="s">
        <v>504</v>
      </c>
      <c r="H24" s="16">
        <v>38</v>
      </c>
      <c r="I24" s="10" t="s">
        <v>24</v>
      </c>
      <c r="J24" s="10" t="s">
        <v>2</v>
      </c>
      <c r="K24" s="10" t="s">
        <v>2</v>
      </c>
      <c r="L24" s="8">
        <v>0</v>
      </c>
      <c r="M24" s="8">
        <v>0</v>
      </c>
      <c r="N24" s="8">
        <v>3</v>
      </c>
      <c r="O24" s="8">
        <v>0</v>
      </c>
      <c r="P24" s="8">
        <v>0</v>
      </c>
      <c r="Q24" s="8">
        <v>12</v>
      </c>
      <c r="R24" s="8">
        <v>1.5</v>
      </c>
    </row>
    <row r="25" spans="1:18" x14ac:dyDescent="0.25">
      <c r="A25" s="7" t="s">
        <v>89</v>
      </c>
      <c r="B25" s="7" t="s">
        <v>23</v>
      </c>
      <c r="C25" s="10" t="s">
        <v>18</v>
      </c>
      <c r="D25" s="8">
        <v>531043</v>
      </c>
      <c r="E25" s="9">
        <v>45180.798075787032</v>
      </c>
      <c r="F25" s="12">
        <f t="shared" si="0"/>
        <v>16.5</v>
      </c>
      <c r="G25" s="10" t="s">
        <v>246</v>
      </c>
      <c r="H25" s="16">
        <v>33</v>
      </c>
      <c r="I25" s="10" t="s">
        <v>24</v>
      </c>
      <c r="J25" s="10" t="s">
        <v>2</v>
      </c>
      <c r="K25" s="10" t="s">
        <v>2</v>
      </c>
      <c r="L25" s="8">
        <v>0</v>
      </c>
      <c r="M25" s="8">
        <v>0</v>
      </c>
      <c r="N25" s="8">
        <v>3</v>
      </c>
      <c r="O25" s="8">
        <v>0</v>
      </c>
      <c r="P25" s="8">
        <v>0</v>
      </c>
      <c r="Q25" s="8">
        <v>12</v>
      </c>
      <c r="R25" s="8">
        <v>1.5</v>
      </c>
    </row>
    <row r="26" spans="1:18" x14ac:dyDescent="0.25">
      <c r="A26" s="7" t="s">
        <v>89</v>
      </c>
      <c r="B26" s="7" t="s">
        <v>23</v>
      </c>
      <c r="C26" s="10" t="s">
        <v>18</v>
      </c>
      <c r="D26" s="8">
        <v>524694</v>
      </c>
      <c r="E26" s="9">
        <v>45169.456431064813</v>
      </c>
      <c r="F26" s="12">
        <f t="shared" si="0"/>
        <v>16.5</v>
      </c>
      <c r="G26" s="10" t="s">
        <v>590</v>
      </c>
      <c r="H26" s="16">
        <v>31</v>
      </c>
      <c r="I26" s="10" t="s">
        <v>24</v>
      </c>
      <c r="J26" s="10" t="s">
        <v>2</v>
      </c>
      <c r="K26" s="10" t="s">
        <v>2</v>
      </c>
      <c r="L26" s="8">
        <v>0</v>
      </c>
      <c r="M26" s="8">
        <v>0</v>
      </c>
      <c r="N26" s="8">
        <v>3</v>
      </c>
      <c r="O26" s="8">
        <v>0</v>
      </c>
      <c r="P26" s="8">
        <v>0</v>
      </c>
      <c r="Q26" s="8">
        <v>12</v>
      </c>
      <c r="R26" s="8">
        <v>1.5</v>
      </c>
    </row>
    <row r="27" spans="1:18" x14ac:dyDescent="0.25">
      <c r="A27" s="7" t="s">
        <v>89</v>
      </c>
      <c r="B27" s="7" t="s">
        <v>23</v>
      </c>
      <c r="C27" s="10" t="s">
        <v>18</v>
      </c>
      <c r="D27" s="8">
        <v>525056</v>
      </c>
      <c r="E27" s="9">
        <v>45169.730031516199</v>
      </c>
      <c r="F27" s="12">
        <f t="shared" si="0"/>
        <v>16.399999999999999</v>
      </c>
      <c r="G27" s="10" t="s">
        <v>451</v>
      </c>
      <c r="H27" s="16">
        <v>45</v>
      </c>
      <c r="I27" s="10" t="s">
        <v>24</v>
      </c>
      <c r="J27" s="10" t="s">
        <v>2</v>
      </c>
      <c r="K27" s="10" t="s">
        <v>2</v>
      </c>
      <c r="L27" s="8">
        <v>0</v>
      </c>
      <c r="M27" s="8">
        <v>0</v>
      </c>
      <c r="N27" s="8">
        <v>3</v>
      </c>
      <c r="O27" s="8">
        <v>0</v>
      </c>
      <c r="P27" s="8">
        <v>0</v>
      </c>
      <c r="Q27" s="8">
        <v>12</v>
      </c>
      <c r="R27" s="8">
        <v>1.4</v>
      </c>
    </row>
    <row r="28" spans="1:18" x14ac:dyDescent="0.25">
      <c r="A28" s="7" t="s">
        <v>89</v>
      </c>
      <c r="B28" s="7" t="s">
        <v>23</v>
      </c>
      <c r="C28" s="10" t="s">
        <v>18</v>
      </c>
      <c r="D28" s="8">
        <v>528035</v>
      </c>
      <c r="E28" s="9">
        <v>45174.89103446759</v>
      </c>
      <c r="F28" s="12">
        <f t="shared" si="0"/>
        <v>16.399999999999999</v>
      </c>
      <c r="G28" s="10" t="s">
        <v>458</v>
      </c>
      <c r="H28" s="16">
        <v>42</v>
      </c>
      <c r="I28" s="10" t="s">
        <v>24</v>
      </c>
      <c r="J28" s="10" t="s">
        <v>2</v>
      </c>
      <c r="K28" s="10" t="s">
        <v>2</v>
      </c>
      <c r="L28" s="8">
        <v>0</v>
      </c>
      <c r="M28" s="8">
        <v>0</v>
      </c>
      <c r="N28" s="8">
        <v>3</v>
      </c>
      <c r="O28" s="8">
        <v>0</v>
      </c>
      <c r="P28" s="8">
        <v>0</v>
      </c>
      <c r="Q28" s="8">
        <v>12</v>
      </c>
      <c r="R28" s="8">
        <v>1.4</v>
      </c>
    </row>
    <row r="29" spans="1:18" x14ac:dyDescent="0.25">
      <c r="A29" s="7" t="s">
        <v>89</v>
      </c>
      <c r="B29" s="7" t="s">
        <v>23</v>
      </c>
      <c r="C29" s="10" t="s">
        <v>18</v>
      </c>
      <c r="D29" s="8">
        <v>531094</v>
      </c>
      <c r="E29" s="9">
        <v>45180.831718194444</v>
      </c>
      <c r="F29" s="12">
        <f t="shared" si="0"/>
        <v>16.2</v>
      </c>
      <c r="G29" s="10" t="s">
        <v>455</v>
      </c>
      <c r="H29" s="16">
        <v>42</v>
      </c>
      <c r="I29" s="10" t="s">
        <v>24</v>
      </c>
      <c r="J29" s="10" t="s">
        <v>2</v>
      </c>
      <c r="K29" s="10" t="s">
        <v>2</v>
      </c>
      <c r="L29" s="8">
        <v>0</v>
      </c>
      <c r="M29" s="8">
        <v>0</v>
      </c>
      <c r="N29" s="8">
        <v>3</v>
      </c>
      <c r="O29" s="8">
        <v>0</v>
      </c>
      <c r="P29" s="8">
        <v>0</v>
      </c>
      <c r="Q29" s="8">
        <v>12</v>
      </c>
      <c r="R29" s="8">
        <v>1.2</v>
      </c>
    </row>
    <row r="30" spans="1:18" x14ac:dyDescent="0.25">
      <c r="A30" s="7" t="s">
        <v>89</v>
      </c>
      <c r="B30" s="7" t="s">
        <v>23</v>
      </c>
      <c r="C30" s="10" t="s">
        <v>18</v>
      </c>
      <c r="D30" s="8">
        <v>529126</v>
      </c>
      <c r="E30" s="9">
        <v>45177.356901701387</v>
      </c>
      <c r="F30" s="12">
        <f t="shared" si="0"/>
        <v>15.8</v>
      </c>
      <c r="G30" s="10" t="s">
        <v>71</v>
      </c>
      <c r="H30" s="16">
        <v>52</v>
      </c>
      <c r="I30" s="10" t="s">
        <v>24</v>
      </c>
      <c r="J30" s="10" t="s">
        <v>2</v>
      </c>
      <c r="K30" s="10" t="s">
        <v>2</v>
      </c>
      <c r="L30" s="8">
        <v>0</v>
      </c>
      <c r="M30" s="8">
        <v>0</v>
      </c>
      <c r="N30" s="8">
        <v>3</v>
      </c>
      <c r="O30" s="8">
        <v>0</v>
      </c>
      <c r="P30" s="8">
        <v>0</v>
      </c>
      <c r="Q30" s="8">
        <v>12</v>
      </c>
      <c r="R30" s="8">
        <v>0.8</v>
      </c>
    </row>
    <row r="31" spans="1:18" x14ac:dyDescent="0.25">
      <c r="A31" s="7" t="s">
        <v>89</v>
      </c>
      <c r="B31" s="7" t="s">
        <v>23</v>
      </c>
      <c r="C31" s="10" t="s">
        <v>18</v>
      </c>
      <c r="D31" s="8">
        <v>531073</v>
      </c>
      <c r="E31" s="9">
        <v>45180.817395787039</v>
      </c>
      <c r="F31" s="12">
        <f t="shared" si="0"/>
        <v>15.8</v>
      </c>
      <c r="G31" s="10" t="s">
        <v>423</v>
      </c>
      <c r="H31" s="16">
        <v>50</v>
      </c>
      <c r="I31" s="10" t="s">
        <v>24</v>
      </c>
      <c r="J31" s="10" t="s">
        <v>2</v>
      </c>
      <c r="K31" s="10" t="s">
        <v>2</v>
      </c>
      <c r="L31" s="8">
        <v>0</v>
      </c>
      <c r="M31" s="8">
        <v>0</v>
      </c>
      <c r="N31" s="8">
        <v>3</v>
      </c>
      <c r="O31" s="8">
        <v>0</v>
      </c>
      <c r="P31" s="8">
        <v>0</v>
      </c>
      <c r="Q31" s="8">
        <v>12</v>
      </c>
      <c r="R31" s="8">
        <v>0.8</v>
      </c>
    </row>
    <row r="32" spans="1:18" x14ac:dyDescent="0.25">
      <c r="A32" s="7" t="s">
        <v>89</v>
      </c>
      <c r="B32" s="7" t="s">
        <v>23</v>
      </c>
      <c r="C32" s="10" t="s">
        <v>18</v>
      </c>
      <c r="D32" s="8">
        <v>529207</v>
      </c>
      <c r="E32" s="9">
        <v>45177.479492685183</v>
      </c>
      <c r="F32" s="12">
        <f t="shared" si="0"/>
        <v>15.8</v>
      </c>
      <c r="G32" s="10" t="s">
        <v>380</v>
      </c>
      <c r="H32" s="16">
        <v>49</v>
      </c>
      <c r="I32" s="10" t="s">
        <v>24</v>
      </c>
      <c r="J32" s="10" t="s">
        <v>2</v>
      </c>
      <c r="K32" s="10" t="s">
        <v>2</v>
      </c>
      <c r="L32" s="8">
        <v>0</v>
      </c>
      <c r="M32" s="8">
        <v>0</v>
      </c>
      <c r="N32" s="8">
        <v>3</v>
      </c>
      <c r="O32" s="8">
        <v>0</v>
      </c>
      <c r="P32" s="8">
        <v>0</v>
      </c>
      <c r="Q32" s="8">
        <v>12</v>
      </c>
      <c r="R32" s="8">
        <v>0.8</v>
      </c>
    </row>
    <row r="33" spans="1:18" x14ac:dyDescent="0.25">
      <c r="A33" s="7" t="s">
        <v>89</v>
      </c>
      <c r="B33" s="7" t="s">
        <v>23</v>
      </c>
      <c r="C33" s="10" t="s">
        <v>18</v>
      </c>
      <c r="D33" s="8">
        <v>530683</v>
      </c>
      <c r="E33" s="9">
        <v>45180.668051400462</v>
      </c>
      <c r="F33" s="12">
        <f t="shared" si="0"/>
        <v>15.5</v>
      </c>
      <c r="G33" s="10" t="s">
        <v>410</v>
      </c>
      <c r="H33" s="16">
        <v>27</v>
      </c>
      <c r="I33" s="10" t="s">
        <v>24</v>
      </c>
      <c r="J33" s="10" t="s">
        <v>2</v>
      </c>
      <c r="K33" s="10" t="s">
        <v>1</v>
      </c>
      <c r="L33" s="8">
        <v>6</v>
      </c>
      <c r="M33" s="8">
        <v>0</v>
      </c>
      <c r="N33" s="8">
        <v>3</v>
      </c>
      <c r="O33" s="8">
        <v>0</v>
      </c>
      <c r="P33" s="8">
        <v>0</v>
      </c>
      <c r="Q33" s="8">
        <v>5</v>
      </c>
      <c r="R33" s="8">
        <v>1.5</v>
      </c>
    </row>
    <row r="34" spans="1:18" x14ac:dyDescent="0.25">
      <c r="A34" s="7" t="s">
        <v>89</v>
      </c>
      <c r="B34" s="7" t="s">
        <v>23</v>
      </c>
      <c r="C34" s="10" t="s">
        <v>18</v>
      </c>
      <c r="D34" s="8">
        <v>529972</v>
      </c>
      <c r="E34" s="9">
        <v>45179.723740995367</v>
      </c>
      <c r="F34" s="12">
        <f t="shared" si="0"/>
        <v>15.5</v>
      </c>
      <c r="G34" s="10" t="s">
        <v>354</v>
      </c>
      <c r="H34" s="16">
        <v>65</v>
      </c>
      <c r="I34" s="10" t="s">
        <v>24</v>
      </c>
      <c r="J34" s="10" t="s">
        <v>2</v>
      </c>
      <c r="K34" s="10" t="s">
        <v>2</v>
      </c>
      <c r="L34" s="8">
        <v>0</v>
      </c>
      <c r="M34" s="8">
        <v>0</v>
      </c>
      <c r="N34" s="8">
        <v>3</v>
      </c>
      <c r="O34" s="8">
        <v>0</v>
      </c>
      <c r="P34" s="8">
        <v>0</v>
      </c>
      <c r="Q34" s="8">
        <v>12</v>
      </c>
      <c r="R34" s="8">
        <v>0.5</v>
      </c>
    </row>
    <row r="35" spans="1:18" x14ac:dyDescent="0.25">
      <c r="A35" s="7" t="s">
        <v>89</v>
      </c>
      <c r="B35" s="7" t="s">
        <v>23</v>
      </c>
      <c r="C35" s="10" t="s">
        <v>18</v>
      </c>
      <c r="D35" s="8">
        <v>525095</v>
      </c>
      <c r="E35" s="9">
        <v>45169.767384537037</v>
      </c>
      <c r="F35" s="12">
        <f t="shared" si="0"/>
        <v>15.5</v>
      </c>
      <c r="G35" s="10" t="s">
        <v>372</v>
      </c>
      <c r="H35" s="16">
        <v>56</v>
      </c>
      <c r="I35" s="10" t="s">
        <v>24</v>
      </c>
      <c r="J35" s="10" t="s">
        <v>2</v>
      </c>
      <c r="K35" s="10" t="s">
        <v>2</v>
      </c>
      <c r="L35" s="8">
        <v>0</v>
      </c>
      <c r="M35" s="8">
        <v>0</v>
      </c>
      <c r="N35" s="8">
        <v>3</v>
      </c>
      <c r="O35" s="8">
        <v>0</v>
      </c>
      <c r="P35" s="8">
        <v>0</v>
      </c>
      <c r="Q35" s="8">
        <v>12</v>
      </c>
      <c r="R35" s="8">
        <v>0.5</v>
      </c>
    </row>
    <row r="36" spans="1:18" x14ac:dyDescent="0.25">
      <c r="A36" s="7" t="s">
        <v>89</v>
      </c>
      <c r="B36" s="7" t="s">
        <v>23</v>
      </c>
      <c r="C36" s="10" t="s">
        <v>18</v>
      </c>
      <c r="D36" s="8">
        <v>527478</v>
      </c>
      <c r="E36" s="9">
        <v>45174.373836921295</v>
      </c>
      <c r="F36" s="12">
        <f t="shared" si="0"/>
        <v>15.2</v>
      </c>
      <c r="G36" s="10" t="s">
        <v>69</v>
      </c>
      <c r="H36" s="16">
        <v>36</v>
      </c>
      <c r="I36" s="10" t="s">
        <v>24</v>
      </c>
      <c r="J36" s="10" t="s">
        <v>2</v>
      </c>
      <c r="K36" s="10" t="s">
        <v>2</v>
      </c>
      <c r="L36" s="8">
        <v>0</v>
      </c>
      <c r="M36" s="8">
        <v>0</v>
      </c>
      <c r="N36" s="8">
        <v>3</v>
      </c>
      <c r="O36" s="8">
        <v>0</v>
      </c>
      <c r="P36" s="8">
        <v>0</v>
      </c>
      <c r="Q36" s="8">
        <v>12</v>
      </c>
      <c r="R36" s="8">
        <v>0.2</v>
      </c>
    </row>
    <row r="37" spans="1:18" x14ac:dyDescent="0.25">
      <c r="A37" s="7" t="s">
        <v>89</v>
      </c>
      <c r="B37" s="7" t="s">
        <v>23</v>
      </c>
      <c r="C37" s="10" t="s">
        <v>18</v>
      </c>
      <c r="D37" s="8">
        <v>524682</v>
      </c>
      <c r="E37" s="9">
        <v>45169.442254675923</v>
      </c>
      <c r="F37" s="12">
        <f t="shared" si="0"/>
        <v>15</v>
      </c>
      <c r="G37" s="10" t="s">
        <v>65</v>
      </c>
      <c r="H37" s="16">
        <v>60</v>
      </c>
      <c r="I37" s="10" t="s">
        <v>24</v>
      </c>
      <c r="J37" s="10" t="s">
        <v>2</v>
      </c>
      <c r="K37" s="10" t="s">
        <v>2</v>
      </c>
      <c r="L37" s="8">
        <v>0</v>
      </c>
      <c r="M37" s="8">
        <v>0</v>
      </c>
      <c r="N37" s="8">
        <v>3</v>
      </c>
      <c r="O37" s="8">
        <v>0</v>
      </c>
      <c r="P37" s="8">
        <v>0</v>
      </c>
      <c r="Q37" s="8">
        <v>12</v>
      </c>
      <c r="R37" s="8">
        <v>0</v>
      </c>
    </row>
    <row r="38" spans="1:18" x14ac:dyDescent="0.25">
      <c r="A38" s="7" t="s">
        <v>89</v>
      </c>
      <c r="B38" s="7" t="s">
        <v>23</v>
      </c>
      <c r="C38" s="10" t="s">
        <v>18</v>
      </c>
      <c r="D38" s="8">
        <v>529799</v>
      </c>
      <c r="E38" s="9">
        <v>45178.973347233798</v>
      </c>
      <c r="F38" s="12">
        <f t="shared" si="0"/>
        <v>15</v>
      </c>
      <c r="G38" s="10" t="s">
        <v>133</v>
      </c>
      <c r="H38" s="16">
        <v>56</v>
      </c>
      <c r="I38" s="10" t="s">
        <v>24</v>
      </c>
      <c r="J38" s="10" t="s">
        <v>2</v>
      </c>
      <c r="K38" s="10" t="s">
        <v>2</v>
      </c>
      <c r="L38" s="8">
        <v>0</v>
      </c>
      <c r="M38" s="8">
        <v>0</v>
      </c>
      <c r="N38" s="8">
        <v>3</v>
      </c>
      <c r="O38" s="8">
        <v>0</v>
      </c>
      <c r="P38" s="8">
        <v>0</v>
      </c>
      <c r="Q38" s="8">
        <v>12</v>
      </c>
      <c r="R38" s="8">
        <v>0</v>
      </c>
    </row>
    <row r="39" spans="1:18" x14ac:dyDescent="0.25">
      <c r="A39" s="7" t="s">
        <v>89</v>
      </c>
      <c r="B39" s="7" t="s">
        <v>23</v>
      </c>
      <c r="C39" s="10" t="s">
        <v>18</v>
      </c>
      <c r="D39" s="8">
        <v>528702</v>
      </c>
      <c r="E39" s="9">
        <v>45175.99829358796</v>
      </c>
      <c r="F39" s="12">
        <f t="shared" si="0"/>
        <v>15</v>
      </c>
      <c r="G39" s="10" t="s">
        <v>413</v>
      </c>
      <c r="H39" s="16">
        <v>54</v>
      </c>
      <c r="I39" s="10" t="s">
        <v>24</v>
      </c>
      <c r="J39" s="10" t="s">
        <v>2</v>
      </c>
      <c r="K39" s="10" t="s">
        <v>2</v>
      </c>
      <c r="L39" s="8">
        <v>0</v>
      </c>
      <c r="M39" s="8">
        <v>0</v>
      </c>
      <c r="N39" s="8">
        <v>3</v>
      </c>
      <c r="O39" s="8">
        <v>0</v>
      </c>
      <c r="P39" s="8">
        <v>0</v>
      </c>
      <c r="Q39" s="8">
        <v>12</v>
      </c>
      <c r="R39" s="8">
        <v>0</v>
      </c>
    </row>
    <row r="40" spans="1:18" x14ac:dyDescent="0.25">
      <c r="A40" s="7" t="s">
        <v>89</v>
      </c>
      <c r="B40" s="7" t="s">
        <v>23</v>
      </c>
      <c r="C40" s="10" t="s">
        <v>18</v>
      </c>
      <c r="D40" s="8">
        <v>525988</v>
      </c>
      <c r="E40" s="9">
        <v>45170.887944895832</v>
      </c>
      <c r="F40" s="12">
        <f t="shared" si="0"/>
        <v>15</v>
      </c>
      <c r="G40" s="10" t="s">
        <v>48</v>
      </c>
      <c r="H40" s="16">
        <v>51</v>
      </c>
      <c r="I40" s="10" t="s">
        <v>24</v>
      </c>
      <c r="J40" s="10" t="s">
        <v>2</v>
      </c>
      <c r="K40" s="10" t="s">
        <v>2</v>
      </c>
      <c r="L40" s="8">
        <v>0</v>
      </c>
      <c r="M40" s="8">
        <v>0</v>
      </c>
      <c r="N40" s="8">
        <v>3</v>
      </c>
      <c r="O40" s="8">
        <v>0</v>
      </c>
      <c r="P40" s="8">
        <v>0</v>
      </c>
      <c r="Q40" s="8">
        <v>12</v>
      </c>
      <c r="R40" s="8">
        <v>0</v>
      </c>
    </row>
    <row r="41" spans="1:18" x14ac:dyDescent="0.25">
      <c r="A41" s="7" t="s">
        <v>89</v>
      </c>
      <c r="B41" s="7" t="s">
        <v>23</v>
      </c>
      <c r="C41" s="10" t="s">
        <v>18</v>
      </c>
      <c r="D41" s="8">
        <v>531125</v>
      </c>
      <c r="E41" s="9">
        <v>45180.857567372681</v>
      </c>
      <c r="F41" s="12">
        <f t="shared" si="0"/>
        <v>15</v>
      </c>
      <c r="G41" s="10" t="s">
        <v>361</v>
      </c>
      <c r="H41" s="16">
        <v>50</v>
      </c>
      <c r="I41" s="10" t="s">
        <v>24</v>
      </c>
      <c r="J41" s="10" t="s">
        <v>2</v>
      </c>
      <c r="K41" s="10" t="s">
        <v>2</v>
      </c>
      <c r="L41" s="8">
        <v>0</v>
      </c>
      <c r="M41" s="8">
        <v>0</v>
      </c>
      <c r="N41" s="8">
        <v>3</v>
      </c>
      <c r="O41" s="8">
        <v>0</v>
      </c>
      <c r="P41" s="8">
        <v>0</v>
      </c>
      <c r="Q41" s="8">
        <v>12</v>
      </c>
      <c r="R41" s="8">
        <v>0</v>
      </c>
    </row>
    <row r="42" spans="1:18" x14ac:dyDescent="0.25">
      <c r="A42" s="7" t="s">
        <v>89</v>
      </c>
      <c r="B42" s="7" t="s">
        <v>23</v>
      </c>
      <c r="C42" s="10" t="s">
        <v>18</v>
      </c>
      <c r="D42" s="8">
        <v>525121</v>
      </c>
      <c r="E42" s="9">
        <v>45169.793817233796</v>
      </c>
      <c r="F42" s="12">
        <f t="shared" si="0"/>
        <v>15</v>
      </c>
      <c r="G42" s="10" t="s">
        <v>375</v>
      </c>
      <c r="H42" s="16">
        <v>49</v>
      </c>
      <c r="I42" s="10" t="s">
        <v>24</v>
      </c>
      <c r="J42" s="10" t="s">
        <v>2</v>
      </c>
      <c r="K42" s="10" t="s">
        <v>2</v>
      </c>
      <c r="L42" s="8">
        <v>0</v>
      </c>
      <c r="M42" s="8">
        <v>0</v>
      </c>
      <c r="N42" s="8">
        <v>3</v>
      </c>
      <c r="O42" s="8">
        <v>0</v>
      </c>
      <c r="P42" s="8">
        <v>0</v>
      </c>
      <c r="Q42" s="8">
        <v>12</v>
      </c>
      <c r="R42" s="8">
        <v>0</v>
      </c>
    </row>
    <row r="43" spans="1:18" x14ac:dyDescent="0.25">
      <c r="A43" s="7" t="s">
        <v>89</v>
      </c>
      <c r="B43" s="7" t="s">
        <v>23</v>
      </c>
      <c r="C43" s="10" t="s">
        <v>18</v>
      </c>
      <c r="D43" s="8">
        <v>525015</v>
      </c>
      <c r="E43" s="9">
        <v>45169.673596180553</v>
      </c>
      <c r="F43" s="12">
        <f t="shared" si="0"/>
        <v>15</v>
      </c>
      <c r="G43" s="10" t="s">
        <v>386</v>
      </c>
      <c r="H43" s="16">
        <v>47</v>
      </c>
      <c r="I43" s="10" t="s">
        <v>24</v>
      </c>
      <c r="J43" s="10" t="s">
        <v>2</v>
      </c>
      <c r="K43" s="10" t="s">
        <v>2</v>
      </c>
      <c r="L43" s="8">
        <v>0</v>
      </c>
      <c r="M43" s="8">
        <v>0</v>
      </c>
      <c r="N43" s="8">
        <v>3</v>
      </c>
      <c r="O43" s="8">
        <v>0</v>
      </c>
      <c r="P43" s="8">
        <v>0</v>
      </c>
      <c r="Q43" s="8">
        <v>12</v>
      </c>
      <c r="R43" s="8">
        <v>0</v>
      </c>
    </row>
    <row r="44" spans="1:18" x14ac:dyDescent="0.25">
      <c r="A44" s="7" t="s">
        <v>89</v>
      </c>
      <c r="B44" s="7" t="s">
        <v>23</v>
      </c>
      <c r="C44" s="10" t="s">
        <v>18</v>
      </c>
      <c r="D44" s="8">
        <v>528653</v>
      </c>
      <c r="E44" s="9">
        <v>45175.837643877312</v>
      </c>
      <c r="F44" s="12">
        <f t="shared" si="0"/>
        <v>15</v>
      </c>
      <c r="G44" s="10" t="s">
        <v>501</v>
      </c>
      <c r="H44" s="16">
        <v>42</v>
      </c>
      <c r="I44" s="10" t="s">
        <v>24</v>
      </c>
      <c r="J44" s="10" t="s">
        <v>2</v>
      </c>
      <c r="K44" s="10" t="s">
        <v>2</v>
      </c>
      <c r="L44" s="8">
        <v>0</v>
      </c>
      <c r="M44" s="8">
        <v>0</v>
      </c>
      <c r="N44" s="8">
        <v>3</v>
      </c>
      <c r="O44" s="8">
        <v>0</v>
      </c>
      <c r="P44" s="8">
        <v>0</v>
      </c>
      <c r="Q44" s="8">
        <v>12</v>
      </c>
      <c r="R44" s="8">
        <v>0</v>
      </c>
    </row>
    <row r="45" spans="1:18" x14ac:dyDescent="0.25">
      <c r="A45" s="7" t="s">
        <v>89</v>
      </c>
      <c r="B45" s="7" t="s">
        <v>23</v>
      </c>
      <c r="C45" s="10" t="s">
        <v>18</v>
      </c>
      <c r="D45" s="8">
        <v>528480</v>
      </c>
      <c r="E45" s="9">
        <v>45175.652365590278</v>
      </c>
      <c r="F45" s="12">
        <f t="shared" si="0"/>
        <v>15</v>
      </c>
      <c r="G45" s="10" t="s">
        <v>558</v>
      </c>
      <c r="H45" s="16">
        <v>37</v>
      </c>
      <c r="I45" s="10" t="s">
        <v>24</v>
      </c>
      <c r="J45" s="10" t="s">
        <v>2</v>
      </c>
      <c r="K45" s="10" t="s">
        <v>2</v>
      </c>
      <c r="L45" s="8">
        <v>0</v>
      </c>
      <c r="M45" s="8">
        <v>0</v>
      </c>
      <c r="N45" s="8">
        <v>3</v>
      </c>
      <c r="O45" s="8">
        <v>0</v>
      </c>
      <c r="P45" s="8">
        <v>0</v>
      </c>
      <c r="Q45" s="8">
        <v>12</v>
      </c>
      <c r="R45" s="8">
        <v>0</v>
      </c>
    </row>
    <row r="46" spans="1:18" x14ac:dyDescent="0.25">
      <c r="A46" s="7" t="s">
        <v>89</v>
      </c>
      <c r="B46" s="7" t="s">
        <v>23</v>
      </c>
      <c r="C46" s="10" t="s">
        <v>18</v>
      </c>
      <c r="D46" s="8">
        <v>530597</v>
      </c>
      <c r="E46" s="9">
        <v>45180.604830462958</v>
      </c>
      <c r="F46" s="12">
        <f t="shared" si="0"/>
        <v>15</v>
      </c>
      <c r="G46" s="10" t="s">
        <v>346</v>
      </c>
      <c r="H46" s="16">
        <v>31</v>
      </c>
      <c r="I46" s="10" t="s">
        <v>24</v>
      </c>
      <c r="J46" s="10" t="s">
        <v>2</v>
      </c>
      <c r="K46" s="10" t="s">
        <v>2</v>
      </c>
      <c r="L46" s="8">
        <v>0</v>
      </c>
      <c r="M46" s="8">
        <v>0</v>
      </c>
      <c r="N46" s="8">
        <v>3</v>
      </c>
      <c r="O46" s="8">
        <v>0</v>
      </c>
      <c r="P46" s="8">
        <v>0</v>
      </c>
      <c r="Q46" s="8">
        <v>12</v>
      </c>
      <c r="R46" s="8">
        <v>0</v>
      </c>
    </row>
    <row r="47" spans="1:18" x14ac:dyDescent="0.25">
      <c r="A47" s="7" t="s">
        <v>89</v>
      </c>
      <c r="B47" s="7" t="s">
        <v>23</v>
      </c>
      <c r="C47" s="10" t="s">
        <v>18</v>
      </c>
      <c r="D47" s="8">
        <v>525543</v>
      </c>
      <c r="E47" s="9">
        <v>45170.460458124995</v>
      </c>
      <c r="F47" s="12">
        <f t="shared" si="0"/>
        <v>14.9</v>
      </c>
      <c r="G47" s="10" t="s">
        <v>411</v>
      </c>
      <c r="H47" s="16">
        <v>25</v>
      </c>
      <c r="I47" s="10" t="s">
        <v>24</v>
      </c>
      <c r="J47" s="10" t="s">
        <v>2</v>
      </c>
      <c r="K47" s="10" t="s">
        <v>1</v>
      </c>
      <c r="L47" s="8">
        <v>6</v>
      </c>
      <c r="M47" s="8">
        <v>0</v>
      </c>
      <c r="N47" s="8">
        <v>3</v>
      </c>
      <c r="O47" s="8">
        <v>0</v>
      </c>
      <c r="P47" s="8">
        <v>0</v>
      </c>
      <c r="Q47" s="8">
        <v>4.4000000000000004</v>
      </c>
      <c r="R47" s="8">
        <v>1.5</v>
      </c>
    </row>
    <row r="48" spans="1:18" x14ac:dyDescent="0.25">
      <c r="A48" s="7" t="s">
        <v>89</v>
      </c>
      <c r="B48" s="7" t="s">
        <v>23</v>
      </c>
      <c r="C48" s="10" t="s">
        <v>18</v>
      </c>
      <c r="D48" s="8">
        <v>530761</v>
      </c>
      <c r="E48" s="9">
        <v>45180.696485300927</v>
      </c>
      <c r="F48" s="12">
        <f t="shared" si="0"/>
        <v>14.7</v>
      </c>
      <c r="G48" s="10" t="s">
        <v>409</v>
      </c>
      <c r="H48" s="16">
        <v>27</v>
      </c>
      <c r="I48" s="10" t="s">
        <v>24</v>
      </c>
      <c r="J48" s="10" t="s">
        <v>2</v>
      </c>
      <c r="K48" s="10" t="s">
        <v>1</v>
      </c>
      <c r="L48" s="8">
        <v>6</v>
      </c>
      <c r="M48" s="8">
        <v>0</v>
      </c>
      <c r="N48" s="8">
        <v>3</v>
      </c>
      <c r="O48" s="8">
        <v>0</v>
      </c>
      <c r="P48" s="8">
        <v>0</v>
      </c>
      <c r="Q48" s="8">
        <v>4.2</v>
      </c>
      <c r="R48" s="8">
        <v>1.5</v>
      </c>
    </row>
    <row r="49" spans="1:18" x14ac:dyDescent="0.25">
      <c r="A49" s="7" t="s">
        <v>89</v>
      </c>
      <c r="B49" s="7" t="s">
        <v>23</v>
      </c>
      <c r="C49" s="10" t="s">
        <v>21</v>
      </c>
      <c r="D49" s="8">
        <v>530762</v>
      </c>
      <c r="E49" s="9">
        <v>45180.696520937498</v>
      </c>
      <c r="F49" s="12">
        <f t="shared" si="0"/>
        <v>14.7</v>
      </c>
      <c r="G49" s="10" t="s">
        <v>409</v>
      </c>
      <c r="H49" s="16">
        <v>27</v>
      </c>
      <c r="I49" s="10" t="s">
        <v>24</v>
      </c>
      <c r="J49" s="10" t="s">
        <v>2</v>
      </c>
      <c r="K49" s="10" t="s">
        <v>1</v>
      </c>
      <c r="L49" s="8">
        <v>6</v>
      </c>
      <c r="M49" s="8">
        <v>0</v>
      </c>
      <c r="N49" s="8">
        <v>3</v>
      </c>
      <c r="O49" s="8">
        <v>0</v>
      </c>
      <c r="P49" s="8">
        <v>0</v>
      </c>
      <c r="Q49" s="8">
        <v>4.2</v>
      </c>
      <c r="R49" s="8">
        <v>1.5</v>
      </c>
    </row>
    <row r="50" spans="1:18" x14ac:dyDescent="0.25">
      <c r="A50" s="7" t="s">
        <v>89</v>
      </c>
      <c r="B50" s="7" t="s">
        <v>23</v>
      </c>
      <c r="C50" s="10" t="s">
        <v>21</v>
      </c>
      <c r="D50" s="8">
        <v>530763</v>
      </c>
      <c r="E50" s="9">
        <v>45180.696564699072</v>
      </c>
      <c r="F50" s="12">
        <f t="shared" si="0"/>
        <v>14.7</v>
      </c>
      <c r="G50" s="10" t="s">
        <v>409</v>
      </c>
      <c r="H50" s="16">
        <v>27</v>
      </c>
      <c r="I50" s="10" t="s">
        <v>24</v>
      </c>
      <c r="J50" s="10" t="s">
        <v>2</v>
      </c>
      <c r="K50" s="10" t="s">
        <v>1</v>
      </c>
      <c r="L50" s="8">
        <v>6</v>
      </c>
      <c r="M50" s="8">
        <v>0</v>
      </c>
      <c r="N50" s="8">
        <v>3</v>
      </c>
      <c r="O50" s="8">
        <v>0</v>
      </c>
      <c r="P50" s="8">
        <v>0</v>
      </c>
      <c r="Q50" s="8">
        <v>4.2</v>
      </c>
      <c r="R50" s="8">
        <v>1.5</v>
      </c>
    </row>
    <row r="51" spans="1:18" x14ac:dyDescent="0.25">
      <c r="A51" s="7" t="s">
        <v>89</v>
      </c>
      <c r="B51" s="7" t="s">
        <v>23</v>
      </c>
      <c r="C51" s="10" t="s">
        <v>18</v>
      </c>
      <c r="D51" s="8">
        <v>529937</v>
      </c>
      <c r="E51" s="9">
        <v>45179.677400347224</v>
      </c>
      <c r="F51" s="12">
        <f t="shared" si="0"/>
        <v>14.5</v>
      </c>
      <c r="G51" s="10" t="s">
        <v>582</v>
      </c>
      <c r="H51" s="16">
        <v>34</v>
      </c>
      <c r="I51" s="10" t="s">
        <v>24</v>
      </c>
      <c r="J51" s="10" t="s">
        <v>2</v>
      </c>
      <c r="K51" s="10" t="s">
        <v>2</v>
      </c>
      <c r="L51" s="8">
        <v>0</v>
      </c>
      <c r="M51" s="8">
        <v>0</v>
      </c>
      <c r="N51" s="8">
        <v>3</v>
      </c>
      <c r="O51" s="8">
        <v>0</v>
      </c>
      <c r="P51" s="8">
        <v>0</v>
      </c>
      <c r="Q51" s="8">
        <v>10</v>
      </c>
      <c r="R51" s="8">
        <v>1.5</v>
      </c>
    </row>
    <row r="52" spans="1:18" x14ac:dyDescent="0.25">
      <c r="A52" s="7" t="s">
        <v>89</v>
      </c>
      <c r="B52" s="7" t="s">
        <v>23</v>
      </c>
      <c r="C52" s="10" t="s">
        <v>18</v>
      </c>
      <c r="D52" s="8">
        <v>530113</v>
      </c>
      <c r="E52" s="9">
        <v>45179.994486747681</v>
      </c>
      <c r="F52" s="12">
        <f t="shared" si="0"/>
        <v>14.1</v>
      </c>
      <c r="G52" s="10" t="s">
        <v>253</v>
      </c>
      <c r="H52" s="16">
        <v>25</v>
      </c>
      <c r="I52" s="10" t="s">
        <v>24</v>
      </c>
      <c r="J52" s="10" t="s">
        <v>2</v>
      </c>
      <c r="K52" s="10" t="s">
        <v>2</v>
      </c>
      <c r="L52" s="8">
        <v>0</v>
      </c>
      <c r="M52" s="8">
        <v>0</v>
      </c>
      <c r="N52" s="8">
        <v>3</v>
      </c>
      <c r="O52" s="8">
        <v>0</v>
      </c>
      <c r="P52" s="8">
        <v>0</v>
      </c>
      <c r="Q52" s="8">
        <v>10.199999999999999</v>
      </c>
      <c r="R52" s="8">
        <v>0.9</v>
      </c>
    </row>
    <row r="53" spans="1:18" x14ac:dyDescent="0.25">
      <c r="A53" s="7" t="s">
        <v>89</v>
      </c>
      <c r="B53" s="7" t="s">
        <v>23</v>
      </c>
      <c r="C53" s="10" t="s">
        <v>18</v>
      </c>
      <c r="D53" s="8">
        <v>527941</v>
      </c>
      <c r="E53" s="9">
        <v>45174.747513449074</v>
      </c>
      <c r="F53" s="12">
        <f t="shared" si="0"/>
        <v>13.9</v>
      </c>
      <c r="G53" s="10" t="s">
        <v>497</v>
      </c>
      <c r="H53" s="16">
        <v>39</v>
      </c>
      <c r="I53" s="10" t="s">
        <v>24</v>
      </c>
      <c r="J53" s="10" t="s">
        <v>2</v>
      </c>
      <c r="K53" s="10" t="s">
        <v>1</v>
      </c>
      <c r="L53" s="8">
        <v>6</v>
      </c>
      <c r="M53" s="8">
        <v>0</v>
      </c>
      <c r="N53" s="8">
        <v>3</v>
      </c>
      <c r="O53" s="8">
        <v>0</v>
      </c>
      <c r="P53" s="8">
        <v>0</v>
      </c>
      <c r="Q53" s="8">
        <v>3.4</v>
      </c>
      <c r="R53" s="8">
        <v>1.5</v>
      </c>
    </row>
    <row r="54" spans="1:18" x14ac:dyDescent="0.25">
      <c r="A54" s="7" t="s">
        <v>89</v>
      </c>
      <c r="B54" s="7" t="s">
        <v>23</v>
      </c>
      <c r="C54" s="10" t="s">
        <v>21</v>
      </c>
      <c r="D54" s="8">
        <v>527942</v>
      </c>
      <c r="E54" s="9">
        <v>45174.747517905089</v>
      </c>
      <c r="F54" s="12">
        <f t="shared" si="0"/>
        <v>13.9</v>
      </c>
      <c r="G54" s="10" t="s">
        <v>497</v>
      </c>
      <c r="H54" s="16">
        <v>39</v>
      </c>
      <c r="I54" s="10" t="s">
        <v>24</v>
      </c>
      <c r="J54" s="10" t="s">
        <v>2</v>
      </c>
      <c r="K54" s="10" t="s">
        <v>1</v>
      </c>
      <c r="L54" s="8">
        <v>6</v>
      </c>
      <c r="M54" s="8">
        <v>0</v>
      </c>
      <c r="N54" s="8">
        <v>3</v>
      </c>
      <c r="O54" s="8">
        <v>0</v>
      </c>
      <c r="P54" s="8">
        <v>0</v>
      </c>
      <c r="Q54" s="8">
        <v>3.4</v>
      </c>
      <c r="R54" s="8">
        <v>1.5</v>
      </c>
    </row>
    <row r="55" spans="1:18" x14ac:dyDescent="0.25">
      <c r="A55" s="7" t="s">
        <v>89</v>
      </c>
      <c r="B55" s="7" t="s">
        <v>23</v>
      </c>
      <c r="C55" s="10" t="s">
        <v>18</v>
      </c>
      <c r="D55" s="8">
        <v>529886</v>
      </c>
      <c r="E55" s="9">
        <v>45179.432401053236</v>
      </c>
      <c r="F55" s="12">
        <f t="shared" si="0"/>
        <v>13.7</v>
      </c>
      <c r="G55" s="10" t="s">
        <v>353</v>
      </c>
      <c r="H55" s="16">
        <v>54</v>
      </c>
      <c r="I55" s="10" t="s">
        <v>24</v>
      </c>
      <c r="J55" s="10" t="s">
        <v>2</v>
      </c>
      <c r="K55" s="10" t="s">
        <v>2</v>
      </c>
      <c r="L55" s="8">
        <v>0</v>
      </c>
      <c r="M55" s="8">
        <v>0</v>
      </c>
      <c r="N55" s="8">
        <v>3</v>
      </c>
      <c r="O55" s="8">
        <v>0</v>
      </c>
      <c r="P55" s="8">
        <v>0</v>
      </c>
      <c r="Q55" s="8">
        <v>9.6</v>
      </c>
      <c r="R55" s="8">
        <v>1.1000000000000001</v>
      </c>
    </row>
    <row r="56" spans="1:18" x14ac:dyDescent="0.25">
      <c r="A56" s="7" t="s">
        <v>89</v>
      </c>
      <c r="B56" s="7" t="s">
        <v>23</v>
      </c>
      <c r="C56" s="10" t="s">
        <v>11</v>
      </c>
      <c r="D56" s="8">
        <v>529711</v>
      </c>
      <c r="E56" s="9">
        <v>45178.721616446761</v>
      </c>
      <c r="F56" s="12">
        <f t="shared" si="0"/>
        <v>13.5</v>
      </c>
      <c r="G56" s="10" t="s">
        <v>126</v>
      </c>
      <c r="H56" s="16">
        <v>25</v>
      </c>
      <c r="I56" s="10" t="s">
        <v>24</v>
      </c>
      <c r="J56" s="10" t="s">
        <v>2</v>
      </c>
      <c r="K56" s="10" t="s">
        <v>1</v>
      </c>
      <c r="L56" s="8">
        <v>6</v>
      </c>
      <c r="M56" s="8">
        <v>4</v>
      </c>
      <c r="N56" s="8">
        <v>3</v>
      </c>
      <c r="O56" s="8">
        <v>0</v>
      </c>
      <c r="P56" s="8">
        <v>0</v>
      </c>
      <c r="Q56" s="8">
        <v>0</v>
      </c>
      <c r="R56" s="8">
        <v>0.5</v>
      </c>
    </row>
    <row r="57" spans="1:18" x14ac:dyDescent="0.25">
      <c r="A57" s="7" t="s">
        <v>89</v>
      </c>
      <c r="B57" s="7" t="s">
        <v>23</v>
      </c>
      <c r="C57" s="10" t="s">
        <v>18</v>
      </c>
      <c r="D57" s="8">
        <v>531327</v>
      </c>
      <c r="E57" s="9">
        <v>45180.999733854165</v>
      </c>
      <c r="F57" s="12">
        <f t="shared" si="0"/>
        <v>13.4</v>
      </c>
      <c r="G57" s="10" t="s">
        <v>27</v>
      </c>
      <c r="H57" s="16">
        <v>50</v>
      </c>
      <c r="I57" s="10" t="s">
        <v>24</v>
      </c>
      <c r="J57" s="10" t="s">
        <v>2</v>
      </c>
      <c r="K57" s="10" t="s">
        <v>2</v>
      </c>
      <c r="L57" s="8">
        <v>0</v>
      </c>
      <c r="M57" s="8">
        <v>0</v>
      </c>
      <c r="N57" s="8">
        <v>3</v>
      </c>
      <c r="O57" s="8">
        <v>0</v>
      </c>
      <c r="P57" s="8">
        <v>0</v>
      </c>
      <c r="Q57" s="8">
        <v>10.4</v>
      </c>
      <c r="R57" s="8">
        <v>0</v>
      </c>
    </row>
    <row r="58" spans="1:18" x14ac:dyDescent="0.25">
      <c r="A58" s="7" t="s">
        <v>89</v>
      </c>
      <c r="B58" s="7" t="s">
        <v>23</v>
      </c>
      <c r="C58" s="10" t="s">
        <v>18</v>
      </c>
      <c r="D58" s="8">
        <v>530468</v>
      </c>
      <c r="E58" s="9">
        <v>45180.518090439815</v>
      </c>
      <c r="F58" s="12">
        <f t="shared" si="0"/>
        <v>13.3</v>
      </c>
      <c r="G58" s="10" t="s">
        <v>115</v>
      </c>
      <c r="H58" s="16">
        <v>31</v>
      </c>
      <c r="I58" s="10" t="s">
        <v>24</v>
      </c>
      <c r="J58" s="10" t="s">
        <v>2</v>
      </c>
      <c r="K58" s="10" t="s">
        <v>2</v>
      </c>
      <c r="L58" s="8">
        <v>0</v>
      </c>
      <c r="M58" s="8">
        <v>0</v>
      </c>
      <c r="N58" s="8">
        <v>3</v>
      </c>
      <c r="O58" s="8">
        <v>0</v>
      </c>
      <c r="P58" s="8">
        <v>0</v>
      </c>
      <c r="Q58" s="8">
        <v>8.8000000000000007</v>
      </c>
      <c r="R58" s="8">
        <v>1.5</v>
      </c>
    </row>
    <row r="59" spans="1:18" x14ac:dyDescent="0.25">
      <c r="A59" s="7" t="s">
        <v>89</v>
      </c>
      <c r="B59" s="7" t="s">
        <v>23</v>
      </c>
      <c r="C59" s="10" t="s">
        <v>18</v>
      </c>
      <c r="D59" s="8">
        <v>530392</v>
      </c>
      <c r="E59" s="9">
        <v>45180.475976377311</v>
      </c>
      <c r="F59" s="12">
        <f t="shared" si="0"/>
        <v>13.1</v>
      </c>
      <c r="G59" s="10" t="s">
        <v>309</v>
      </c>
      <c r="H59" s="16">
        <v>49</v>
      </c>
      <c r="I59" s="10" t="s">
        <v>24</v>
      </c>
      <c r="J59" s="10" t="s">
        <v>2</v>
      </c>
      <c r="K59" s="10" t="s">
        <v>2</v>
      </c>
      <c r="L59" s="8">
        <v>0</v>
      </c>
      <c r="M59" s="8">
        <v>0</v>
      </c>
      <c r="N59" s="8">
        <v>3</v>
      </c>
      <c r="O59" s="8">
        <v>0</v>
      </c>
      <c r="P59" s="8">
        <v>0</v>
      </c>
      <c r="Q59" s="8">
        <v>8.6</v>
      </c>
      <c r="R59" s="8">
        <v>1.5</v>
      </c>
    </row>
    <row r="60" spans="1:18" x14ac:dyDescent="0.25">
      <c r="A60" s="7" t="s">
        <v>89</v>
      </c>
      <c r="B60" s="7" t="s">
        <v>23</v>
      </c>
      <c r="C60" s="10" t="s">
        <v>11</v>
      </c>
      <c r="D60" s="8">
        <v>530601</v>
      </c>
      <c r="E60" s="9">
        <v>45180.609274062495</v>
      </c>
      <c r="F60" s="12">
        <f t="shared" si="0"/>
        <v>13</v>
      </c>
      <c r="G60" s="10" t="s">
        <v>135</v>
      </c>
      <c r="H60" s="16">
        <v>31</v>
      </c>
      <c r="I60" s="10" t="s">
        <v>24</v>
      </c>
      <c r="J60" s="10" t="s">
        <v>2</v>
      </c>
      <c r="K60" s="10" t="s">
        <v>1</v>
      </c>
      <c r="L60" s="8">
        <v>6</v>
      </c>
      <c r="M60" s="8">
        <v>4</v>
      </c>
      <c r="N60" s="8">
        <v>3</v>
      </c>
      <c r="O60" s="8">
        <v>0</v>
      </c>
      <c r="P60" s="8">
        <v>0</v>
      </c>
      <c r="Q60" s="8">
        <v>0</v>
      </c>
      <c r="R60" s="8">
        <v>0</v>
      </c>
    </row>
    <row r="61" spans="1:18" x14ac:dyDescent="0.25">
      <c r="A61" s="7" t="s">
        <v>89</v>
      </c>
      <c r="B61" s="7" t="s">
        <v>23</v>
      </c>
      <c r="C61" s="10" t="s">
        <v>18</v>
      </c>
      <c r="D61" s="8">
        <v>526749</v>
      </c>
      <c r="E61" s="9">
        <v>45173.465128946758</v>
      </c>
      <c r="F61" s="12">
        <f t="shared" si="0"/>
        <v>12.9</v>
      </c>
      <c r="G61" s="10" t="s">
        <v>568</v>
      </c>
      <c r="H61" s="16">
        <v>36</v>
      </c>
      <c r="I61" s="10" t="s">
        <v>24</v>
      </c>
      <c r="J61" s="10" t="s">
        <v>2</v>
      </c>
      <c r="K61" s="10" t="s">
        <v>1</v>
      </c>
      <c r="L61" s="8">
        <v>6</v>
      </c>
      <c r="M61" s="8">
        <v>0</v>
      </c>
      <c r="N61" s="8">
        <v>3</v>
      </c>
      <c r="O61" s="8">
        <v>0</v>
      </c>
      <c r="P61" s="8">
        <v>0</v>
      </c>
      <c r="Q61" s="8">
        <v>2.4</v>
      </c>
      <c r="R61" s="8">
        <v>1.5</v>
      </c>
    </row>
    <row r="62" spans="1:18" x14ac:dyDescent="0.25">
      <c r="A62" s="7" t="s">
        <v>89</v>
      </c>
      <c r="B62" s="7" t="s">
        <v>23</v>
      </c>
      <c r="C62" s="10" t="s">
        <v>18</v>
      </c>
      <c r="D62" s="8">
        <v>530689</v>
      </c>
      <c r="E62" s="9">
        <v>45180.672754120365</v>
      </c>
      <c r="F62" s="12">
        <f t="shared" si="0"/>
        <v>12.9</v>
      </c>
      <c r="G62" s="10" t="s">
        <v>429</v>
      </c>
      <c r="H62" s="16">
        <v>52</v>
      </c>
      <c r="I62" s="10" t="s">
        <v>24</v>
      </c>
      <c r="J62" s="10" t="s">
        <v>2</v>
      </c>
      <c r="K62" s="10" t="s">
        <v>2</v>
      </c>
      <c r="L62" s="8">
        <v>0</v>
      </c>
      <c r="M62" s="8">
        <v>0</v>
      </c>
      <c r="N62" s="8">
        <v>3</v>
      </c>
      <c r="O62" s="8">
        <v>0</v>
      </c>
      <c r="P62" s="8">
        <v>0</v>
      </c>
      <c r="Q62" s="8">
        <v>9.6</v>
      </c>
      <c r="R62" s="8">
        <v>0.3</v>
      </c>
    </row>
    <row r="63" spans="1:18" x14ac:dyDescent="0.25">
      <c r="A63" s="7" t="s">
        <v>89</v>
      </c>
      <c r="B63" s="7" t="s">
        <v>23</v>
      </c>
      <c r="C63" s="10" t="s">
        <v>18</v>
      </c>
      <c r="D63" s="8">
        <v>529407</v>
      </c>
      <c r="E63" s="9">
        <v>45177.777445856482</v>
      </c>
      <c r="F63" s="12">
        <f t="shared" si="0"/>
        <v>12.7</v>
      </c>
      <c r="G63" s="10" t="s">
        <v>365</v>
      </c>
      <c r="H63" s="16">
        <v>51</v>
      </c>
      <c r="I63" s="10" t="s">
        <v>24</v>
      </c>
      <c r="J63" s="10" t="s">
        <v>2</v>
      </c>
      <c r="K63" s="10" t="s">
        <v>1</v>
      </c>
      <c r="L63" s="8">
        <v>6</v>
      </c>
      <c r="M63" s="8">
        <v>0</v>
      </c>
      <c r="N63" s="8">
        <v>0</v>
      </c>
      <c r="O63" s="8">
        <v>0</v>
      </c>
      <c r="P63" s="8">
        <v>0</v>
      </c>
      <c r="Q63" s="8">
        <v>5.2</v>
      </c>
      <c r="R63" s="8">
        <v>1.5</v>
      </c>
    </row>
    <row r="64" spans="1:18" x14ac:dyDescent="0.25">
      <c r="A64" s="7" t="s">
        <v>89</v>
      </c>
      <c r="B64" s="7" t="s">
        <v>23</v>
      </c>
      <c r="C64" s="10" t="s">
        <v>18</v>
      </c>
      <c r="D64" s="8">
        <v>526839</v>
      </c>
      <c r="E64" s="9">
        <v>45173.521576041661</v>
      </c>
      <c r="F64" s="12">
        <f t="shared" si="0"/>
        <v>12.7</v>
      </c>
      <c r="G64" s="10" t="s">
        <v>454</v>
      </c>
      <c r="H64" s="16">
        <v>45</v>
      </c>
      <c r="I64" s="10" t="s">
        <v>24</v>
      </c>
      <c r="J64" s="10" t="s">
        <v>2</v>
      </c>
      <c r="K64" s="10" t="s">
        <v>1</v>
      </c>
      <c r="L64" s="8">
        <v>6</v>
      </c>
      <c r="M64" s="8">
        <v>0</v>
      </c>
      <c r="N64" s="8">
        <v>3</v>
      </c>
      <c r="O64" s="8">
        <v>0</v>
      </c>
      <c r="P64" s="8">
        <v>0</v>
      </c>
      <c r="Q64" s="8">
        <v>3.2</v>
      </c>
      <c r="R64" s="8">
        <v>0.5</v>
      </c>
    </row>
    <row r="65" spans="1:18" x14ac:dyDescent="0.25">
      <c r="A65" s="7" t="s">
        <v>89</v>
      </c>
      <c r="B65" s="7" t="s">
        <v>23</v>
      </c>
      <c r="C65" s="10" t="s">
        <v>18</v>
      </c>
      <c r="D65" s="8">
        <v>526725</v>
      </c>
      <c r="E65" s="9">
        <v>45173.441823923611</v>
      </c>
      <c r="F65" s="12">
        <f t="shared" si="0"/>
        <v>12.7</v>
      </c>
      <c r="G65" s="10" t="s">
        <v>393</v>
      </c>
      <c r="H65" s="16">
        <v>41</v>
      </c>
      <c r="I65" s="10" t="s">
        <v>24</v>
      </c>
      <c r="J65" s="10" t="s">
        <v>2</v>
      </c>
      <c r="K65" s="10" t="s">
        <v>2</v>
      </c>
      <c r="L65" s="8">
        <v>0</v>
      </c>
      <c r="M65" s="8">
        <v>0</v>
      </c>
      <c r="N65" s="8">
        <v>3</v>
      </c>
      <c r="O65" s="8">
        <v>0</v>
      </c>
      <c r="P65" s="8">
        <v>0</v>
      </c>
      <c r="Q65" s="8">
        <v>9.1999999999999993</v>
      </c>
      <c r="R65" s="8">
        <v>0.5</v>
      </c>
    </row>
    <row r="66" spans="1:18" x14ac:dyDescent="0.25">
      <c r="A66" s="7" t="s">
        <v>89</v>
      </c>
      <c r="B66" s="7" t="s">
        <v>23</v>
      </c>
      <c r="C66" s="10" t="s">
        <v>18</v>
      </c>
      <c r="D66" s="8">
        <v>530947</v>
      </c>
      <c r="E66" s="9">
        <v>45180.751852233792</v>
      </c>
      <c r="F66" s="12">
        <f t="shared" si="0"/>
        <v>12.7</v>
      </c>
      <c r="G66" s="10" t="s">
        <v>140</v>
      </c>
      <c r="H66" s="16">
        <v>25</v>
      </c>
      <c r="I66" s="10" t="s">
        <v>24</v>
      </c>
      <c r="J66" s="10" t="s">
        <v>2</v>
      </c>
      <c r="K66" s="10" t="s">
        <v>2</v>
      </c>
      <c r="L66" s="8">
        <v>0</v>
      </c>
      <c r="M66" s="8">
        <v>0</v>
      </c>
      <c r="N66" s="8">
        <v>3</v>
      </c>
      <c r="O66" s="8">
        <v>0</v>
      </c>
      <c r="P66" s="8">
        <v>0</v>
      </c>
      <c r="Q66" s="8">
        <v>8.1999999999999993</v>
      </c>
      <c r="R66" s="8">
        <v>1.5</v>
      </c>
    </row>
    <row r="67" spans="1:18" x14ac:dyDescent="0.25">
      <c r="A67" s="7" t="s">
        <v>89</v>
      </c>
      <c r="B67" s="7" t="s">
        <v>23</v>
      </c>
      <c r="C67" s="10" t="s">
        <v>18</v>
      </c>
      <c r="D67" s="8">
        <v>529975</v>
      </c>
      <c r="E67" s="9">
        <v>45179.737576631946</v>
      </c>
      <c r="F67" s="12">
        <f t="shared" ref="F67:F130" si="1">SUM(L67:R67)</f>
        <v>12.5</v>
      </c>
      <c r="G67" s="10" t="s">
        <v>442</v>
      </c>
      <c r="H67" s="16">
        <v>45</v>
      </c>
      <c r="I67" s="10" t="s">
        <v>24</v>
      </c>
      <c r="J67" s="10" t="s">
        <v>2</v>
      </c>
      <c r="K67" s="10" t="s">
        <v>2</v>
      </c>
      <c r="L67" s="8">
        <v>0</v>
      </c>
      <c r="M67" s="8">
        <v>0</v>
      </c>
      <c r="N67" s="8">
        <v>3</v>
      </c>
      <c r="O67" s="8">
        <v>0</v>
      </c>
      <c r="P67" s="8">
        <v>0</v>
      </c>
      <c r="Q67" s="8">
        <v>8</v>
      </c>
      <c r="R67" s="8">
        <v>1.5</v>
      </c>
    </row>
    <row r="68" spans="1:18" x14ac:dyDescent="0.25">
      <c r="A68" s="7" t="s">
        <v>89</v>
      </c>
      <c r="B68" s="7" t="s">
        <v>23</v>
      </c>
      <c r="C68" s="10" t="s">
        <v>18</v>
      </c>
      <c r="D68" s="8">
        <v>530954</v>
      </c>
      <c r="E68" s="9">
        <v>45180.754923182867</v>
      </c>
      <c r="F68" s="12">
        <f t="shared" si="1"/>
        <v>11.7</v>
      </c>
      <c r="G68" s="10" t="s">
        <v>500</v>
      </c>
      <c r="H68" s="16">
        <v>43</v>
      </c>
      <c r="I68" s="10" t="s">
        <v>24</v>
      </c>
      <c r="J68" s="10" t="s">
        <v>2</v>
      </c>
      <c r="K68" s="10" t="s">
        <v>1</v>
      </c>
      <c r="L68" s="8">
        <v>6</v>
      </c>
      <c r="M68" s="8">
        <v>0</v>
      </c>
      <c r="N68" s="8">
        <v>3</v>
      </c>
      <c r="O68" s="8">
        <v>0</v>
      </c>
      <c r="P68" s="8">
        <v>0</v>
      </c>
      <c r="Q68" s="8">
        <v>1.2</v>
      </c>
      <c r="R68" s="8">
        <v>1.5</v>
      </c>
    </row>
    <row r="69" spans="1:18" x14ac:dyDescent="0.25">
      <c r="A69" s="7" t="s">
        <v>89</v>
      </c>
      <c r="B69" s="7" t="s">
        <v>23</v>
      </c>
      <c r="C69" s="10" t="s">
        <v>18</v>
      </c>
      <c r="D69" s="8">
        <v>527594</v>
      </c>
      <c r="E69" s="9">
        <v>45174.467615185182</v>
      </c>
      <c r="F69" s="12">
        <f t="shared" si="1"/>
        <v>11.7</v>
      </c>
      <c r="G69" s="10" t="s">
        <v>491</v>
      </c>
      <c r="H69" s="16">
        <v>41</v>
      </c>
      <c r="I69" s="10" t="s">
        <v>24</v>
      </c>
      <c r="J69" s="10" t="s">
        <v>2</v>
      </c>
      <c r="K69" s="10" t="s">
        <v>2</v>
      </c>
      <c r="L69" s="8">
        <v>0</v>
      </c>
      <c r="M69" s="8">
        <v>0</v>
      </c>
      <c r="N69" s="8">
        <v>3</v>
      </c>
      <c r="O69" s="8">
        <v>0</v>
      </c>
      <c r="P69" s="8">
        <v>0</v>
      </c>
      <c r="Q69" s="8">
        <v>7.2</v>
      </c>
      <c r="R69" s="8">
        <v>1.5</v>
      </c>
    </row>
    <row r="70" spans="1:18" x14ac:dyDescent="0.25">
      <c r="A70" s="7" t="s">
        <v>89</v>
      </c>
      <c r="B70" s="7" t="s">
        <v>23</v>
      </c>
      <c r="C70" s="10" t="s">
        <v>18</v>
      </c>
      <c r="D70" s="8">
        <v>527541</v>
      </c>
      <c r="E70" s="9">
        <v>45174.421985428242</v>
      </c>
      <c r="F70" s="12">
        <f t="shared" si="1"/>
        <v>11.7</v>
      </c>
      <c r="G70" s="10" t="s">
        <v>110</v>
      </c>
      <c r="H70" s="16">
        <v>30</v>
      </c>
      <c r="I70" s="10" t="s">
        <v>24</v>
      </c>
      <c r="J70" s="10" t="s">
        <v>2</v>
      </c>
      <c r="K70" s="10" t="s">
        <v>2</v>
      </c>
      <c r="L70" s="8">
        <v>0</v>
      </c>
      <c r="M70" s="8">
        <v>0</v>
      </c>
      <c r="N70" s="8">
        <v>3</v>
      </c>
      <c r="O70" s="8">
        <v>0</v>
      </c>
      <c r="P70" s="8">
        <v>0</v>
      </c>
      <c r="Q70" s="8">
        <v>7.2</v>
      </c>
      <c r="R70" s="8">
        <v>1.5</v>
      </c>
    </row>
    <row r="71" spans="1:18" x14ac:dyDescent="0.25">
      <c r="A71" s="7" t="s">
        <v>89</v>
      </c>
      <c r="B71" s="7" t="s">
        <v>23</v>
      </c>
      <c r="C71" s="10" t="s">
        <v>18</v>
      </c>
      <c r="D71" s="8">
        <v>523627</v>
      </c>
      <c r="E71" s="9">
        <v>45167.993786053237</v>
      </c>
      <c r="F71" s="12">
        <f t="shared" si="1"/>
        <v>11.3</v>
      </c>
      <c r="G71" s="10" t="s">
        <v>259</v>
      </c>
      <c r="H71" s="16">
        <v>26</v>
      </c>
      <c r="I71" s="10" t="s">
        <v>24</v>
      </c>
      <c r="J71" s="10" t="s">
        <v>2</v>
      </c>
      <c r="K71" s="10" t="s">
        <v>1</v>
      </c>
      <c r="L71" s="8">
        <v>6</v>
      </c>
      <c r="M71" s="8">
        <v>0</v>
      </c>
      <c r="N71" s="8">
        <v>3</v>
      </c>
      <c r="O71" s="8">
        <v>0</v>
      </c>
      <c r="P71" s="8">
        <v>0</v>
      </c>
      <c r="Q71" s="8">
        <v>0.8</v>
      </c>
      <c r="R71" s="8">
        <v>1.5</v>
      </c>
    </row>
    <row r="72" spans="1:18" x14ac:dyDescent="0.25">
      <c r="A72" s="7" t="s">
        <v>89</v>
      </c>
      <c r="B72" s="7" t="s">
        <v>23</v>
      </c>
      <c r="C72" s="10" t="s">
        <v>18</v>
      </c>
      <c r="D72" s="8">
        <v>529495</v>
      </c>
      <c r="E72" s="9">
        <v>45177.998391886569</v>
      </c>
      <c r="F72" s="12">
        <f t="shared" si="1"/>
        <v>11.2</v>
      </c>
      <c r="G72" s="10" t="s">
        <v>328</v>
      </c>
      <c r="H72" s="16">
        <v>39</v>
      </c>
      <c r="I72" s="10" t="s">
        <v>24</v>
      </c>
      <c r="J72" s="10" t="s">
        <v>2</v>
      </c>
      <c r="K72" s="10" t="s">
        <v>2</v>
      </c>
      <c r="L72" s="8">
        <v>0</v>
      </c>
      <c r="M72" s="8">
        <v>0</v>
      </c>
      <c r="N72" s="8">
        <v>3</v>
      </c>
      <c r="O72" s="8">
        <v>0</v>
      </c>
      <c r="P72" s="8">
        <v>0</v>
      </c>
      <c r="Q72" s="8">
        <v>8.1999999999999993</v>
      </c>
      <c r="R72" s="8">
        <v>0</v>
      </c>
    </row>
    <row r="73" spans="1:18" x14ac:dyDescent="0.25">
      <c r="A73" s="7" t="s">
        <v>89</v>
      </c>
      <c r="B73" s="7" t="s">
        <v>23</v>
      </c>
      <c r="C73" s="10" t="s">
        <v>18</v>
      </c>
      <c r="D73" s="8">
        <v>524826</v>
      </c>
      <c r="E73" s="9">
        <v>45169.563187326385</v>
      </c>
      <c r="F73" s="12">
        <f t="shared" si="1"/>
        <v>11</v>
      </c>
      <c r="G73" s="10" t="s">
        <v>67</v>
      </c>
      <c r="H73" s="16">
        <v>26</v>
      </c>
      <c r="I73" s="10" t="s">
        <v>24</v>
      </c>
      <c r="J73" s="10" t="s">
        <v>2</v>
      </c>
      <c r="K73" s="10" t="s">
        <v>2</v>
      </c>
      <c r="L73" s="8">
        <v>0</v>
      </c>
      <c r="M73" s="8">
        <v>0</v>
      </c>
      <c r="N73" s="8">
        <v>3</v>
      </c>
      <c r="O73" s="8">
        <v>0</v>
      </c>
      <c r="P73" s="8">
        <v>0</v>
      </c>
      <c r="Q73" s="8">
        <v>7.4</v>
      </c>
      <c r="R73" s="8">
        <v>0.6</v>
      </c>
    </row>
    <row r="74" spans="1:18" x14ac:dyDescent="0.25">
      <c r="A74" s="7" t="s">
        <v>89</v>
      </c>
      <c r="B74" s="7" t="s">
        <v>23</v>
      </c>
      <c r="C74" s="10" t="s">
        <v>18</v>
      </c>
      <c r="D74" s="8">
        <v>527159</v>
      </c>
      <c r="E74" s="9">
        <v>45173.783172048607</v>
      </c>
      <c r="F74" s="12">
        <f t="shared" si="1"/>
        <v>10.9</v>
      </c>
      <c r="G74" s="10" t="s">
        <v>553</v>
      </c>
      <c r="H74" s="16">
        <v>36</v>
      </c>
      <c r="I74" s="10" t="s">
        <v>24</v>
      </c>
      <c r="J74" s="10" t="s">
        <v>2</v>
      </c>
      <c r="K74" s="10" t="s">
        <v>1</v>
      </c>
      <c r="L74" s="8">
        <v>6</v>
      </c>
      <c r="M74" s="8">
        <v>0</v>
      </c>
      <c r="N74" s="8">
        <v>3</v>
      </c>
      <c r="O74" s="8">
        <v>0</v>
      </c>
      <c r="P74" s="8">
        <v>0</v>
      </c>
      <c r="Q74" s="8">
        <v>0.4</v>
      </c>
      <c r="R74" s="8">
        <v>1.5</v>
      </c>
    </row>
    <row r="75" spans="1:18" x14ac:dyDescent="0.25">
      <c r="A75" s="7" t="s">
        <v>89</v>
      </c>
      <c r="B75" s="7" t="s">
        <v>23</v>
      </c>
      <c r="C75" s="10" t="s">
        <v>21</v>
      </c>
      <c r="D75" s="8">
        <v>527160</v>
      </c>
      <c r="E75" s="9">
        <v>45173.783177824072</v>
      </c>
      <c r="F75" s="12">
        <f t="shared" si="1"/>
        <v>10.9</v>
      </c>
      <c r="G75" s="10" t="s">
        <v>553</v>
      </c>
      <c r="H75" s="16">
        <v>36</v>
      </c>
      <c r="I75" s="10" t="s">
        <v>24</v>
      </c>
      <c r="J75" s="10" t="s">
        <v>2</v>
      </c>
      <c r="K75" s="10" t="s">
        <v>1</v>
      </c>
      <c r="L75" s="8">
        <v>6</v>
      </c>
      <c r="M75" s="8">
        <v>0</v>
      </c>
      <c r="N75" s="8">
        <v>3</v>
      </c>
      <c r="O75" s="8">
        <v>0</v>
      </c>
      <c r="P75" s="8">
        <v>0</v>
      </c>
      <c r="Q75" s="8">
        <v>0.4</v>
      </c>
      <c r="R75" s="8">
        <v>1.5</v>
      </c>
    </row>
    <row r="76" spans="1:18" x14ac:dyDescent="0.25">
      <c r="A76" s="7" t="s">
        <v>89</v>
      </c>
      <c r="B76" s="7" t="s">
        <v>23</v>
      </c>
      <c r="C76" s="10" t="s">
        <v>21</v>
      </c>
      <c r="D76" s="8">
        <v>527161</v>
      </c>
      <c r="E76" s="9">
        <v>45173.783187719906</v>
      </c>
      <c r="F76" s="12">
        <f t="shared" si="1"/>
        <v>10.9</v>
      </c>
      <c r="G76" s="10" t="s">
        <v>553</v>
      </c>
      <c r="H76" s="16">
        <v>36</v>
      </c>
      <c r="I76" s="10" t="s">
        <v>24</v>
      </c>
      <c r="J76" s="10" t="s">
        <v>2</v>
      </c>
      <c r="K76" s="10" t="s">
        <v>1</v>
      </c>
      <c r="L76" s="8">
        <v>6</v>
      </c>
      <c r="M76" s="8">
        <v>0</v>
      </c>
      <c r="N76" s="8">
        <v>3</v>
      </c>
      <c r="O76" s="8">
        <v>0</v>
      </c>
      <c r="P76" s="8">
        <v>0</v>
      </c>
      <c r="Q76" s="8">
        <v>0.4</v>
      </c>
      <c r="R76" s="8">
        <v>1.5</v>
      </c>
    </row>
    <row r="77" spans="1:18" x14ac:dyDescent="0.25">
      <c r="A77" s="7" t="s">
        <v>89</v>
      </c>
      <c r="B77" s="7" t="s">
        <v>23</v>
      </c>
      <c r="C77" s="10" t="s">
        <v>18</v>
      </c>
      <c r="D77" s="8">
        <v>526122</v>
      </c>
      <c r="E77" s="9">
        <v>45171.473786932867</v>
      </c>
      <c r="F77" s="12">
        <f t="shared" si="1"/>
        <v>10.9</v>
      </c>
      <c r="G77" s="10" t="s">
        <v>506</v>
      </c>
      <c r="H77" s="16">
        <v>47</v>
      </c>
      <c r="I77" s="10" t="s">
        <v>24</v>
      </c>
      <c r="J77" s="10" t="s">
        <v>2</v>
      </c>
      <c r="K77" s="10" t="s">
        <v>2</v>
      </c>
      <c r="L77" s="8">
        <v>0</v>
      </c>
      <c r="M77" s="8">
        <v>0</v>
      </c>
      <c r="N77" s="8">
        <v>3</v>
      </c>
      <c r="O77" s="8">
        <v>0</v>
      </c>
      <c r="P77" s="8">
        <v>0</v>
      </c>
      <c r="Q77" s="8">
        <v>6.4</v>
      </c>
      <c r="R77" s="8">
        <v>1.5</v>
      </c>
    </row>
    <row r="78" spans="1:18" x14ac:dyDescent="0.25">
      <c r="A78" s="7" t="s">
        <v>89</v>
      </c>
      <c r="B78" s="7" t="s">
        <v>23</v>
      </c>
      <c r="C78" s="10" t="s">
        <v>18</v>
      </c>
      <c r="D78" s="8">
        <v>529701</v>
      </c>
      <c r="E78" s="9">
        <v>45178.700967685181</v>
      </c>
      <c r="F78" s="12">
        <f t="shared" si="1"/>
        <v>10.899999999999999</v>
      </c>
      <c r="G78" s="10" t="s">
        <v>181</v>
      </c>
      <c r="H78" s="16">
        <v>31</v>
      </c>
      <c r="I78" s="10" t="s">
        <v>24</v>
      </c>
      <c r="J78" s="10" t="s">
        <v>2</v>
      </c>
      <c r="K78" s="10" t="s">
        <v>1</v>
      </c>
      <c r="L78" s="8">
        <v>6</v>
      </c>
      <c r="M78" s="8">
        <v>0</v>
      </c>
      <c r="N78" s="8">
        <v>3</v>
      </c>
      <c r="O78" s="8">
        <v>0</v>
      </c>
      <c r="P78" s="8">
        <v>0</v>
      </c>
      <c r="Q78" s="8">
        <v>1.2</v>
      </c>
      <c r="R78" s="8">
        <v>0.7</v>
      </c>
    </row>
    <row r="79" spans="1:18" x14ac:dyDescent="0.25">
      <c r="A79" s="7" t="s">
        <v>89</v>
      </c>
      <c r="B79" s="7" t="s">
        <v>23</v>
      </c>
      <c r="C79" s="10" t="s">
        <v>18</v>
      </c>
      <c r="D79" s="8">
        <v>529914</v>
      </c>
      <c r="E79" s="9">
        <v>45179.568932847222</v>
      </c>
      <c r="F79" s="12">
        <f t="shared" si="1"/>
        <v>10.7</v>
      </c>
      <c r="G79" s="10" t="s">
        <v>26</v>
      </c>
      <c r="H79" s="16">
        <v>34</v>
      </c>
      <c r="I79" s="10" t="s">
        <v>24</v>
      </c>
      <c r="J79" s="10" t="s">
        <v>2</v>
      </c>
      <c r="K79" s="10" t="s">
        <v>2</v>
      </c>
      <c r="L79" s="8">
        <v>0</v>
      </c>
      <c r="M79" s="8">
        <v>0</v>
      </c>
      <c r="N79" s="8">
        <v>3</v>
      </c>
      <c r="O79" s="8">
        <v>0</v>
      </c>
      <c r="P79" s="8">
        <v>0</v>
      </c>
      <c r="Q79" s="8">
        <v>7.2</v>
      </c>
      <c r="R79" s="8">
        <v>0.5</v>
      </c>
    </row>
    <row r="80" spans="1:18" x14ac:dyDescent="0.25">
      <c r="A80" s="7" t="s">
        <v>89</v>
      </c>
      <c r="B80" s="7" t="s">
        <v>23</v>
      </c>
      <c r="C80" s="10" t="s">
        <v>18</v>
      </c>
      <c r="D80" s="8">
        <v>529002</v>
      </c>
      <c r="E80" s="9">
        <v>45176.824611666663</v>
      </c>
      <c r="F80" s="12">
        <f t="shared" si="1"/>
        <v>10.6</v>
      </c>
      <c r="G80" s="10" t="s">
        <v>598</v>
      </c>
      <c r="H80" s="16">
        <v>37</v>
      </c>
      <c r="I80" s="10" t="s">
        <v>24</v>
      </c>
      <c r="J80" s="10" t="s">
        <v>2</v>
      </c>
      <c r="K80" s="10" t="s">
        <v>1</v>
      </c>
      <c r="L80" s="8">
        <v>6</v>
      </c>
      <c r="M80" s="8">
        <v>0</v>
      </c>
      <c r="N80" s="8">
        <v>3</v>
      </c>
      <c r="O80" s="8">
        <v>0</v>
      </c>
      <c r="P80" s="8">
        <v>0</v>
      </c>
      <c r="Q80" s="8">
        <v>0.4</v>
      </c>
      <c r="R80" s="8">
        <v>1.2</v>
      </c>
    </row>
    <row r="81" spans="1:18" x14ac:dyDescent="0.25">
      <c r="A81" s="7" t="s">
        <v>89</v>
      </c>
      <c r="B81" s="7" t="s">
        <v>23</v>
      </c>
      <c r="C81" s="10" t="s">
        <v>11</v>
      </c>
      <c r="D81" s="8">
        <v>524439</v>
      </c>
      <c r="E81" s="9">
        <v>45168.89570108796</v>
      </c>
      <c r="F81" s="12">
        <f t="shared" si="1"/>
        <v>10.5</v>
      </c>
      <c r="G81" s="10" t="s">
        <v>528</v>
      </c>
      <c r="H81" s="16">
        <v>43</v>
      </c>
      <c r="I81" s="10" t="s">
        <v>24</v>
      </c>
      <c r="J81" s="10" t="s">
        <v>2</v>
      </c>
      <c r="K81" s="10" t="s">
        <v>1</v>
      </c>
      <c r="L81" s="8">
        <v>6</v>
      </c>
      <c r="M81" s="8">
        <v>0</v>
      </c>
      <c r="N81" s="8">
        <v>3</v>
      </c>
      <c r="O81" s="8">
        <v>0</v>
      </c>
      <c r="P81" s="8">
        <v>0</v>
      </c>
      <c r="Q81" s="8">
        <v>0</v>
      </c>
      <c r="R81" s="8">
        <v>1.5</v>
      </c>
    </row>
    <row r="82" spans="1:18" x14ac:dyDescent="0.25">
      <c r="A82" s="7" t="s">
        <v>89</v>
      </c>
      <c r="B82" s="7" t="s">
        <v>23</v>
      </c>
      <c r="C82" s="10" t="s">
        <v>11</v>
      </c>
      <c r="D82" s="8">
        <v>529382</v>
      </c>
      <c r="E82" s="9">
        <v>45177.736943865741</v>
      </c>
      <c r="F82" s="12">
        <f t="shared" si="1"/>
        <v>10.5</v>
      </c>
      <c r="G82" s="10" t="s">
        <v>555</v>
      </c>
      <c r="H82" s="16">
        <v>37</v>
      </c>
      <c r="I82" s="10" t="s">
        <v>24</v>
      </c>
      <c r="J82" s="10" t="s">
        <v>2</v>
      </c>
      <c r="K82" s="10" t="s">
        <v>1</v>
      </c>
      <c r="L82" s="8">
        <v>6</v>
      </c>
      <c r="M82" s="8">
        <v>0</v>
      </c>
      <c r="N82" s="8">
        <v>3</v>
      </c>
      <c r="O82" s="8">
        <v>0</v>
      </c>
      <c r="P82" s="8">
        <v>0</v>
      </c>
      <c r="Q82" s="8">
        <v>0</v>
      </c>
      <c r="R82" s="8">
        <v>1.5</v>
      </c>
    </row>
    <row r="83" spans="1:18" x14ac:dyDescent="0.25">
      <c r="A83" s="7" t="s">
        <v>89</v>
      </c>
      <c r="B83" s="7" t="s">
        <v>23</v>
      </c>
      <c r="C83" s="10" t="s">
        <v>11</v>
      </c>
      <c r="D83" s="8">
        <v>530962</v>
      </c>
      <c r="E83" s="9">
        <v>45180.757028715278</v>
      </c>
      <c r="F83" s="12">
        <f t="shared" si="1"/>
        <v>10.5</v>
      </c>
      <c r="G83" s="10" t="s">
        <v>412</v>
      </c>
      <c r="H83" s="16">
        <v>25</v>
      </c>
      <c r="I83" s="10" t="s">
        <v>24</v>
      </c>
      <c r="J83" s="10" t="s">
        <v>2</v>
      </c>
      <c r="K83" s="10" t="s">
        <v>1</v>
      </c>
      <c r="L83" s="8">
        <v>6</v>
      </c>
      <c r="M83" s="8">
        <v>0</v>
      </c>
      <c r="N83" s="8">
        <v>3</v>
      </c>
      <c r="O83" s="8">
        <v>0</v>
      </c>
      <c r="P83" s="8">
        <v>0</v>
      </c>
      <c r="Q83" s="8">
        <v>0</v>
      </c>
      <c r="R83" s="8">
        <v>1.5</v>
      </c>
    </row>
    <row r="84" spans="1:18" x14ac:dyDescent="0.25">
      <c r="A84" s="7" t="s">
        <v>89</v>
      </c>
      <c r="B84" s="7" t="s">
        <v>23</v>
      </c>
      <c r="C84" s="10" t="s">
        <v>18</v>
      </c>
      <c r="D84" s="8">
        <v>526275</v>
      </c>
      <c r="E84" s="9">
        <v>45172.022942256939</v>
      </c>
      <c r="F84" s="12">
        <f t="shared" si="1"/>
        <v>10.5</v>
      </c>
      <c r="G84" s="10" t="s">
        <v>464</v>
      </c>
      <c r="H84" s="16">
        <v>57</v>
      </c>
      <c r="I84" s="10" t="s">
        <v>24</v>
      </c>
      <c r="J84" s="10" t="s">
        <v>2</v>
      </c>
      <c r="K84" s="10" t="s">
        <v>2</v>
      </c>
      <c r="L84" s="8">
        <v>0</v>
      </c>
      <c r="M84" s="8">
        <v>0</v>
      </c>
      <c r="N84" s="8">
        <v>3</v>
      </c>
      <c r="O84" s="8">
        <v>0</v>
      </c>
      <c r="P84" s="8">
        <v>0</v>
      </c>
      <c r="Q84" s="8">
        <v>6</v>
      </c>
      <c r="R84" s="8">
        <v>1.5</v>
      </c>
    </row>
    <row r="85" spans="1:18" x14ac:dyDescent="0.25">
      <c r="A85" s="7" t="s">
        <v>89</v>
      </c>
      <c r="B85" s="7" t="s">
        <v>23</v>
      </c>
      <c r="C85" s="10" t="s">
        <v>18</v>
      </c>
      <c r="D85" s="8">
        <v>530738</v>
      </c>
      <c r="E85" s="9">
        <v>45180.685591817128</v>
      </c>
      <c r="F85" s="12">
        <f t="shared" si="1"/>
        <v>9.9</v>
      </c>
      <c r="G85" s="10" t="s">
        <v>505</v>
      </c>
      <c r="H85" s="16">
        <v>40</v>
      </c>
      <c r="I85" s="10" t="s">
        <v>24</v>
      </c>
      <c r="J85" s="10" t="s">
        <v>2</v>
      </c>
      <c r="K85" s="10" t="s">
        <v>2</v>
      </c>
      <c r="L85" s="8">
        <v>0</v>
      </c>
      <c r="M85" s="8">
        <v>0</v>
      </c>
      <c r="N85" s="8">
        <v>3</v>
      </c>
      <c r="O85" s="8">
        <v>0</v>
      </c>
      <c r="P85" s="8">
        <v>0</v>
      </c>
      <c r="Q85" s="8">
        <v>5.4</v>
      </c>
      <c r="R85" s="8">
        <v>1.5</v>
      </c>
    </row>
    <row r="86" spans="1:18" x14ac:dyDescent="0.25">
      <c r="A86" s="7" t="s">
        <v>89</v>
      </c>
      <c r="B86" s="7" t="s">
        <v>23</v>
      </c>
      <c r="C86" s="10" t="s">
        <v>21</v>
      </c>
      <c r="D86" s="8">
        <v>530739</v>
      </c>
      <c r="E86" s="9">
        <v>45180.685623935184</v>
      </c>
      <c r="F86" s="12">
        <f t="shared" si="1"/>
        <v>9.9</v>
      </c>
      <c r="G86" s="10" t="s">
        <v>505</v>
      </c>
      <c r="H86" s="16">
        <v>40</v>
      </c>
      <c r="I86" s="10" t="s">
        <v>24</v>
      </c>
      <c r="J86" s="10" t="s">
        <v>2</v>
      </c>
      <c r="K86" s="10" t="s">
        <v>2</v>
      </c>
      <c r="L86" s="8">
        <v>0</v>
      </c>
      <c r="M86" s="8">
        <v>0</v>
      </c>
      <c r="N86" s="8">
        <v>3</v>
      </c>
      <c r="O86" s="8">
        <v>0</v>
      </c>
      <c r="P86" s="8">
        <v>0</v>
      </c>
      <c r="Q86" s="8">
        <v>5.4</v>
      </c>
      <c r="R86" s="8">
        <v>1.5</v>
      </c>
    </row>
    <row r="87" spans="1:18" x14ac:dyDescent="0.25">
      <c r="A87" s="7" t="s">
        <v>89</v>
      </c>
      <c r="B87" s="7" t="s">
        <v>23</v>
      </c>
      <c r="C87" s="10" t="s">
        <v>18</v>
      </c>
      <c r="D87" s="8">
        <v>526896</v>
      </c>
      <c r="E87" s="9">
        <v>45173.573390891201</v>
      </c>
      <c r="F87" s="12">
        <f t="shared" si="1"/>
        <v>9.6999999999999993</v>
      </c>
      <c r="G87" s="10" t="s">
        <v>101</v>
      </c>
      <c r="H87" s="16">
        <v>28</v>
      </c>
      <c r="I87" s="10" t="s">
        <v>24</v>
      </c>
      <c r="J87" s="10" t="s">
        <v>2</v>
      </c>
      <c r="K87" s="10" t="s">
        <v>2</v>
      </c>
      <c r="L87" s="8">
        <v>0</v>
      </c>
      <c r="M87" s="8">
        <v>0</v>
      </c>
      <c r="N87" s="8">
        <v>3</v>
      </c>
      <c r="O87" s="8">
        <v>0</v>
      </c>
      <c r="P87" s="8">
        <v>0</v>
      </c>
      <c r="Q87" s="8">
        <v>5.2</v>
      </c>
      <c r="R87" s="8">
        <v>1.5</v>
      </c>
    </row>
    <row r="88" spans="1:18" x14ac:dyDescent="0.25">
      <c r="A88" s="7" t="s">
        <v>89</v>
      </c>
      <c r="B88" s="7" t="s">
        <v>23</v>
      </c>
      <c r="C88" s="10" t="s">
        <v>11</v>
      </c>
      <c r="D88" s="8">
        <v>530971</v>
      </c>
      <c r="E88" s="9">
        <v>45180.758865011572</v>
      </c>
      <c r="F88" s="12">
        <f t="shared" si="1"/>
        <v>9.3000000000000007</v>
      </c>
      <c r="G88" s="10" t="s">
        <v>120</v>
      </c>
      <c r="H88" s="16">
        <v>22</v>
      </c>
      <c r="I88" s="10" t="s">
        <v>24</v>
      </c>
      <c r="J88" s="10" t="s">
        <v>2</v>
      </c>
      <c r="K88" s="10" t="s">
        <v>1</v>
      </c>
      <c r="L88" s="8">
        <v>6</v>
      </c>
      <c r="M88" s="8">
        <v>0</v>
      </c>
      <c r="N88" s="8">
        <v>3</v>
      </c>
      <c r="O88" s="8">
        <v>0</v>
      </c>
      <c r="P88" s="8">
        <v>0</v>
      </c>
      <c r="Q88" s="8">
        <v>0</v>
      </c>
      <c r="R88" s="8">
        <v>0.3</v>
      </c>
    </row>
    <row r="89" spans="1:18" x14ac:dyDescent="0.25">
      <c r="A89" s="7" t="s">
        <v>89</v>
      </c>
      <c r="B89" s="7" t="s">
        <v>23</v>
      </c>
      <c r="C89" s="10" t="s">
        <v>18</v>
      </c>
      <c r="D89" s="8">
        <v>524731</v>
      </c>
      <c r="E89" s="9">
        <v>45169.476717962963</v>
      </c>
      <c r="F89" s="12">
        <f t="shared" si="1"/>
        <v>9.3000000000000007</v>
      </c>
      <c r="G89" s="10" t="s">
        <v>591</v>
      </c>
      <c r="H89" s="16">
        <v>30</v>
      </c>
      <c r="I89" s="10" t="s">
        <v>24</v>
      </c>
      <c r="J89" s="10" t="s">
        <v>2</v>
      </c>
      <c r="K89" s="10" t="s">
        <v>2</v>
      </c>
      <c r="L89" s="8">
        <v>0</v>
      </c>
      <c r="M89" s="8">
        <v>0</v>
      </c>
      <c r="N89" s="8">
        <v>3</v>
      </c>
      <c r="O89" s="8">
        <v>0</v>
      </c>
      <c r="P89" s="8">
        <v>0</v>
      </c>
      <c r="Q89" s="8">
        <v>4.8</v>
      </c>
      <c r="R89" s="8">
        <v>1.5</v>
      </c>
    </row>
    <row r="90" spans="1:18" x14ac:dyDescent="0.25">
      <c r="A90" s="7" t="s">
        <v>89</v>
      </c>
      <c r="B90" s="7" t="s">
        <v>23</v>
      </c>
      <c r="C90" s="10" t="s">
        <v>18</v>
      </c>
      <c r="D90" s="8">
        <v>528989</v>
      </c>
      <c r="E90" s="9">
        <v>45176.807637013888</v>
      </c>
      <c r="F90" s="12">
        <f t="shared" si="1"/>
        <v>9.3000000000000007</v>
      </c>
      <c r="G90" s="10" t="s">
        <v>404</v>
      </c>
      <c r="H90" s="16">
        <v>29</v>
      </c>
      <c r="I90" s="10" t="s">
        <v>24</v>
      </c>
      <c r="J90" s="10" t="s">
        <v>2</v>
      </c>
      <c r="K90" s="10" t="s">
        <v>2</v>
      </c>
      <c r="L90" s="8">
        <v>0</v>
      </c>
      <c r="M90" s="8">
        <v>0</v>
      </c>
      <c r="N90" s="8">
        <v>3</v>
      </c>
      <c r="O90" s="8">
        <v>0</v>
      </c>
      <c r="P90" s="8">
        <v>0</v>
      </c>
      <c r="Q90" s="8">
        <v>4.8</v>
      </c>
      <c r="R90" s="8">
        <v>1.5</v>
      </c>
    </row>
    <row r="91" spans="1:18" x14ac:dyDescent="0.25">
      <c r="A91" s="7" t="s">
        <v>89</v>
      </c>
      <c r="B91" s="7" t="s">
        <v>23</v>
      </c>
      <c r="C91" s="10" t="s">
        <v>18</v>
      </c>
      <c r="D91" s="8">
        <v>531274</v>
      </c>
      <c r="E91" s="9">
        <v>45180.964878622683</v>
      </c>
      <c r="F91" s="12">
        <f t="shared" si="1"/>
        <v>9.3000000000000007</v>
      </c>
      <c r="G91" s="10" t="s">
        <v>208</v>
      </c>
      <c r="H91" s="16">
        <v>27</v>
      </c>
      <c r="I91" s="10" t="s">
        <v>24</v>
      </c>
      <c r="J91" s="10" t="s">
        <v>2</v>
      </c>
      <c r="K91" s="10" t="s">
        <v>2</v>
      </c>
      <c r="L91" s="8">
        <v>0</v>
      </c>
      <c r="M91" s="8">
        <v>0</v>
      </c>
      <c r="N91" s="8">
        <v>3</v>
      </c>
      <c r="O91" s="8">
        <v>0</v>
      </c>
      <c r="P91" s="8">
        <v>0</v>
      </c>
      <c r="Q91" s="8">
        <v>4.8</v>
      </c>
      <c r="R91" s="8">
        <v>1.5</v>
      </c>
    </row>
    <row r="92" spans="1:18" x14ac:dyDescent="0.25">
      <c r="A92" s="7" t="s">
        <v>89</v>
      </c>
      <c r="B92" s="7" t="s">
        <v>23</v>
      </c>
      <c r="C92" s="10" t="s">
        <v>11</v>
      </c>
      <c r="D92" s="8">
        <v>523838</v>
      </c>
      <c r="E92" s="9">
        <v>45168.41604506944</v>
      </c>
      <c r="F92" s="12">
        <f t="shared" si="1"/>
        <v>9.1999999999999993</v>
      </c>
      <c r="G92" s="10" t="s">
        <v>199</v>
      </c>
      <c r="H92" s="16">
        <v>29</v>
      </c>
      <c r="I92" s="10" t="s">
        <v>24</v>
      </c>
      <c r="J92" s="10" t="s">
        <v>2</v>
      </c>
      <c r="K92" s="10" t="s">
        <v>1</v>
      </c>
      <c r="L92" s="8">
        <v>6</v>
      </c>
      <c r="M92" s="8">
        <v>0</v>
      </c>
      <c r="N92" s="8">
        <v>3</v>
      </c>
      <c r="O92" s="8">
        <v>0</v>
      </c>
      <c r="P92" s="8">
        <v>0</v>
      </c>
      <c r="Q92" s="8">
        <v>0</v>
      </c>
      <c r="R92" s="8">
        <v>0.2</v>
      </c>
    </row>
    <row r="93" spans="1:18" x14ac:dyDescent="0.25">
      <c r="A93" s="7" t="s">
        <v>89</v>
      </c>
      <c r="B93" s="7" t="s">
        <v>23</v>
      </c>
      <c r="C93" s="10" t="s">
        <v>18</v>
      </c>
      <c r="D93" s="8">
        <v>525267</v>
      </c>
      <c r="E93" s="9">
        <v>45170.085874166667</v>
      </c>
      <c r="F93" s="12">
        <f t="shared" si="1"/>
        <v>9.1999999999999993</v>
      </c>
      <c r="G93" s="10" t="s">
        <v>530</v>
      </c>
      <c r="H93" s="16">
        <v>38</v>
      </c>
      <c r="I93" s="10" t="s">
        <v>24</v>
      </c>
      <c r="J93" s="10" t="s">
        <v>2</v>
      </c>
      <c r="K93" s="10" t="s">
        <v>2</v>
      </c>
      <c r="L93" s="8">
        <v>0</v>
      </c>
      <c r="M93" s="8">
        <v>0</v>
      </c>
      <c r="N93" s="8">
        <v>3</v>
      </c>
      <c r="O93" s="8">
        <v>0</v>
      </c>
      <c r="P93" s="8">
        <v>0</v>
      </c>
      <c r="Q93" s="8">
        <v>4.8</v>
      </c>
      <c r="R93" s="8">
        <v>1.4</v>
      </c>
    </row>
    <row r="94" spans="1:18" x14ac:dyDescent="0.25">
      <c r="A94" s="7" t="s">
        <v>89</v>
      </c>
      <c r="B94" s="7" t="s">
        <v>23</v>
      </c>
      <c r="C94" s="10" t="s">
        <v>11</v>
      </c>
      <c r="D94" s="8">
        <v>528062</v>
      </c>
      <c r="E94" s="9">
        <v>45175.041383796291</v>
      </c>
      <c r="F94" s="12">
        <f t="shared" si="1"/>
        <v>9</v>
      </c>
      <c r="G94" s="10" t="s">
        <v>472</v>
      </c>
      <c r="H94" s="16">
        <v>23</v>
      </c>
      <c r="I94" s="10" t="s">
        <v>24</v>
      </c>
      <c r="J94" s="10" t="s">
        <v>2</v>
      </c>
      <c r="K94" s="10" t="s">
        <v>1</v>
      </c>
      <c r="L94" s="8">
        <v>6</v>
      </c>
      <c r="M94" s="8">
        <v>0</v>
      </c>
      <c r="N94" s="8">
        <v>3</v>
      </c>
      <c r="O94" s="8">
        <v>0</v>
      </c>
      <c r="P94" s="8">
        <v>0</v>
      </c>
      <c r="Q94" s="8">
        <v>0</v>
      </c>
      <c r="R94" s="8">
        <v>0</v>
      </c>
    </row>
    <row r="95" spans="1:18" x14ac:dyDescent="0.25">
      <c r="A95" s="7" t="s">
        <v>89</v>
      </c>
      <c r="B95" s="7" t="s">
        <v>23</v>
      </c>
      <c r="C95" s="10" t="s">
        <v>18</v>
      </c>
      <c r="D95" s="8">
        <v>524423</v>
      </c>
      <c r="E95" s="9">
        <v>45168.863593391201</v>
      </c>
      <c r="F95" s="12">
        <f t="shared" si="1"/>
        <v>9</v>
      </c>
      <c r="G95" s="10" t="s">
        <v>587</v>
      </c>
      <c r="H95" s="16">
        <v>38</v>
      </c>
      <c r="I95" s="10" t="s">
        <v>24</v>
      </c>
      <c r="J95" s="10" t="s">
        <v>2</v>
      </c>
      <c r="K95" s="10" t="s">
        <v>2</v>
      </c>
      <c r="L95" s="8">
        <v>0</v>
      </c>
      <c r="M95" s="8">
        <v>0</v>
      </c>
      <c r="N95" s="8">
        <v>3</v>
      </c>
      <c r="O95" s="8">
        <v>0</v>
      </c>
      <c r="P95" s="8">
        <v>3</v>
      </c>
      <c r="Q95" s="8">
        <v>2.4</v>
      </c>
      <c r="R95" s="8">
        <v>0.6</v>
      </c>
    </row>
    <row r="96" spans="1:18" x14ac:dyDescent="0.25">
      <c r="A96" s="7" t="s">
        <v>89</v>
      </c>
      <c r="B96" s="7" t="s">
        <v>23</v>
      </c>
      <c r="C96" s="10" t="s">
        <v>18</v>
      </c>
      <c r="D96" s="8">
        <v>525756</v>
      </c>
      <c r="E96" s="9">
        <v>45170.588297997681</v>
      </c>
      <c r="F96" s="12">
        <f t="shared" si="1"/>
        <v>8.6999999999999993</v>
      </c>
      <c r="G96" s="10" t="s">
        <v>462</v>
      </c>
      <c r="H96" s="16">
        <v>47</v>
      </c>
      <c r="I96" s="10" t="s">
        <v>24</v>
      </c>
      <c r="J96" s="10" t="s">
        <v>2</v>
      </c>
      <c r="K96" s="10" t="s">
        <v>2</v>
      </c>
      <c r="L96" s="8">
        <v>0</v>
      </c>
      <c r="M96" s="8">
        <v>0</v>
      </c>
      <c r="N96" s="8">
        <v>3</v>
      </c>
      <c r="O96" s="8">
        <v>0</v>
      </c>
      <c r="P96" s="8">
        <v>0</v>
      </c>
      <c r="Q96" s="8">
        <v>4.2</v>
      </c>
      <c r="R96" s="8">
        <v>1.5</v>
      </c>
    </row>
    <row r="97" spans="1:18" x14ac:dyDescent="0.25">
      <c r="A97" s="7" t="s">
        <v>89</v>
      </c>
      <c r="B97" s="7" t="s">
        <v>23</v>
      </c>
      <c r="C97" s="10" t="s">
        <v>18</v>
      </c>
      <c r="D97" s="8">
        <v>527021</v>
      </c>
      <c r="E97" s="9">
        <v>45173.644088946756</v>
      </c>
      <c r="F97" s="12">
        <f t="shared" si="1"/>
        <v>8.5</v>
      </c>
      <c r="G97" s="10" t="s">
        <v>192</v>
      </c>
      <c r="H97" s="16">
        <v>29</v>
      </c>
      <c r="I97" s="10" t="s">
        <v>24</v>
      </c>
      <c r="J97" s="10" t="s">
        <v>2</v>
      </c>
      <c r="K97" s="10" t="s">
        <v>2</v>
      </c>
      <c r="L97" s="8">
        <v>0</v>
      </c>
      <c r="M97" s="8">
        <v>0</v>
      </c>
      <c r="N97" s="8">
        <v>3</v>
      </c>
      <c r="O97" s="8">
        <v>0</v>
      </c>
      <c r="P97" s="8">
        <v>0</v>
      </c>
      <c r="Q97" s="8">
        <v>4</v>
      </c>
      <c r="R97" s="8">
        <v>1.5</v>
      </c>
    </row>
    <row r="98" spans="1:18" x14ac:dyDescent="0.25">
      <c r="A98" s="7" t="s">
        <v>89</v>
      </c>
      <c r="B98" s="7" t="s">
        <v>23</v>
      </c>
      <c r="C98" s="10" t="s">
        <v>18</v>
      </c>
      <c r="D98" s="8">
        <v>523896</v>
      </c>
      <c r="E98" s="9">
        <v>45168.460547465278</v>
      </c>
      <c r="F98" s="12">
        <f t="shared" si="1"/>
        <v>8.1</v>
      </c>
      <c r="G98" s="10" t="s">
        <v>235</v>
      </c>
      <c r="H98" s="16">
        <v>26</v>
      </c>
      <c r="I98" s="10" t="s">
        <v>24</v>
      </c>
      <c r="J98" s="10" t="s">
        <v>2</v>
      </c>
      <c r="K98" s="10" t="s">
        <v>2</v>
      </c>
      <c r="L98" s="8">
        <v>0</v>
      </c>
      <c r="M98" s="8">
        <v>0</v>
      </c>
      <c r="N98" s="8">
        <v>3</v>
      </c>
      <c r="O98" s="8">
        <v>0</v>
      </c>
      <c r="P98" s="8">
        <v>0</v>
      </c>
      <c r="Q98" s="8">
        <v>3.6</v>
      </c>
      <c r="R98" s="8">
        <v>1.5</v>
      </c>
    </row>
    <row r="99" spans="1:18" x14ac:dyDescent="0.25">
      <c r="A99" s="7" t="s">
        <v>89</v>
      </c>
      <c r="B99" s="7" t="s">
        <v>23</v>
      </c>
      <c r="C99" s="10" t="s">
        <v>18</v>
      </c>
      <c r="D99" s="8">
        <v>525083</v>
      </c>
      <c r="E99" s="9">
        <v>45169.755722615737</v>
      </c>
      <c r="F99" s="12">
        <f t="shared" si="1"/>
        <v>7.7</v>
      </c>
      <c r="G99" s="10" t="s">
        <v>169</v>
      </c>
      <c r="H99" s="16">
        <v>31</v>
      </c>
      <c r="I99" s="10" t="s">
        <v>24</v>
      </c>
      <c r="J99" s="10" t="s">
        <v>2</v>
      </c>
      <c r="K99" s="10" t="s">
        <v>2</v>
      </c>
      <c r="L99" s="8">
        <v>0</v>
      </c>
      <c r="M99" s="8">
        <v>0</v>
      </c>
      <c r="N99" s="8">
        <v>3</v>
      </c>
      <c r="O99" s="8">
        <v>0</v>
      </c>
      <c r="P99" s="8">
        <v>0</v>
      </c>
      <c r="Q99" s="8">
        <v>3.4</v>
      </c>
      <c r="R99" s="8">
        <v>1.3</v>
      </c>
    </row>
    <row r="100" spans="1:18" x14ac:dyDescent="0.25">
      <c r="A100" s="7" t="s">
        <v>89</v>
      </c>
      <c r="B100" s="7" t="s">
        <v>23</v>
      </c>
      <c r="C100" s="10" t="s">
        <v>18</v>
      </c>
      <c r="D100" s="8">
        <v>530054</v>
      </c>
      <c r="E100" s="9">
        <v>45179.840446041664</v>
      </c>
      <c r="F100" s="12">
        <f t="shared" si="1"/>
        <v>7.6</v>
      </c>
      <c r="G100" s="10" t="s">
        <v>488</v>
      </c>
      <c r="H100" s="16">
        <v>41</v>
      </c>
      <c r="I100" s="10" t="s">
        <v>24</v>
      </c>
      <c r="J100" s="10" t="s">
        <v>2</v>
      </c>
      <c r="K100" s="10" t="s">
        <v>2</v>
      </c>
      <c r="L100" s="8">
        <v>0</v>
      </c>
      <c r="M100" s="8">
        <v>0</v>
      </c>
      <c r="N100" s="8">
        <v>3</v>
      </c>
      <c r="O100" s="8">
        <v>0</v>
      </c>
      <c r="P100" s="8">
        <v>0</v>
      </c>
      <c r="Q100" s="8">
        <v>3.6</v>
      </c>
      <c r="R100" s="8">
        <v>1</v>
      </c>
    </row>
    <row r="101" spans="1:18" x14ac:dyDescent="0.25">
      <c r="A101" s="7" t="s">
        <v>89</v>
      </c>
      <c r="B101" s="7" t="s">
        <v>23</v>
      </c>
      <c r="C101" s="10" t="s">
        <v>18</v>
      </c>
      <c r="D101" s="8">
        <v>524811</v>
      </c>
      <c r="E101" s="9">
        <v>45169.556193483797</v>
      </c>
      <c r="F101" s="12">
        <f t="shared" si="1"/>
        <v>7.5</v>
      </c>
      <c r="G101" s="10" t="s">
        <v>595</v>
      </c>
      <c r="H101" s="16">
        <v>35</v>
      </c>
      <c r="I101" s="10" t="s">
        <v>24</v>
      </c>
      <c r="J101" s="10" t="s">
        <v>2</v>
      </c>
      <c r="K101" s="10" t="s">
        <v>2</v>
      </c>
      <c r="L101" s="8">
        <v>0</v>
      </c>
      <c r="M101" s="8">
        <v>0</v>
      </c>
      <c r="N101" s="8">
        <v>3</v>
      </c>
      <c r="O101" s="8">
        <v>0</v>
      </c>
      <c r="P101" s="8">
        <v>0</v>
      </c>
      <c r="Q101" s="8">
        <v>3</v>
      </c>
      <c r="R101" s="8">
        <v>1.5</v>
      </c>
    </row>
    <row r="102" spans="1:18" x14ac:dyDescent="0.25">
      <c r="A102" s="7" t="s">
        <v>89</v>
      </c>
      <c r="B102" s="7" t="s">
        <v>23</v>
      </c>
      <c r="C102" s="10" t="s">
        <v>18</v>
      </c>
      <c r="D102" s="8">
        <v>527177</v>
      </c>
      <c r="E102" s="9">
        <v>45173.791282928236</v>
      </c>
      <c r="F102" s="12">
        <f t="shared" si="1"/>
        <v>7.5</v>
      </c>
      <c r="G102" s="10" t="s">
        <v>535</v>
      </c>
      <c r="H102" s="16">
        <v>34</v>
      </c>
      <c r="I102" s="10" t="s">
        <v>24</v>
      </c>
      <c r="J102" s="10" t="s">
        <v>2</v>
      </c>
      <c r="K102" s="10" t="s">
        <v>2</v>
      </c>
      <c r="L102" s="8">
        <v>0</v>
      </c>
      <c r="M102" s="8">
        <v>0</v>
      </c>
      <c r="N102" s="8">
        <v>3</v>
      </c>
      <c r="O102" s="8">
        <v>0</v>
      </c>
      <c r="P102" s="8">
        <v>0</v>
      </c>
      <c r="Q102" s="8">
        <v>3</v>
      </c>
      <c r="R102" s="8">
        <v>1.5</v>
      </c>
    </row>
    <row r="103" spans="1:18" x14ac:dyDescent="0.25">
      <c r="A103" s="7" t="s">
        <v>89</v>
      </c>
      <c r="B103" s="7" t="s">
        <v>23</v>
      </c>
      <c r="C103" s="10" t="s">
        <v>18</v>
      </c>
      <c r="D103" s="8">
        <v>525979</v>
      </c>
      <c r="E103" s="9">
        <v>45170.860062152773</v>
      </c>
      <c r="F103" s="12">
        <f t="shared" si="1"/>
        <v>7.5</v>
      </c>
      <c r="G103" s="10" t="s">
        <v>408</v>
      </c>
      <c r="H103" s="16">
        <v>28</v>
      </c>
      <c r="I103" s="10" t="s">
        <v>24</v>
      </c>
      <c r="J103" s="10" t="s">
        <v>2</v>
      </c>
      <c r="K103" s="10" t="s">
        <v>2</v>
      </c>
      <c r="L103" s="8">
        <v>0</v>
      </c>
      <c r="M103" s="8">
        <v>0</v>
      </c>
      <c r="N103" s="8">
        <v>3</v>
      </c>
      <c r="O103" s="8">
        <v>0</v>
      </c>
      <c r="P103" s="8">
        <v>0</v>
      </c>
      <c r="Q103" s="8">
        <v>3</v>
      </c>
      <c r="R103" s="8">
        <v>1.5</v>
      </c>
    </row>
    <row r="104" spans="1:18" x14ac:dyDescent="0.25">
      <c r="A104" s="7" t="s">
        <v>89</v>
      </c>
      <c r="B104" s="7" t="s">
        <v>23</v>
      </c>
      <c r="C104" s="10" t="s">
        <v>18</v>
      </c>
      <c r="D104" s="8">
        <v>530376</v>
      </c>
      <c r="E104" s="9">
        <v>45180.467421817128</v>
      </c>
      <c r="F104" s="12">
        <f t="shared" si="1"/>
        <v>7.3</v>
      </c>
      <c r="G104" s="10" t="s">
        <v>284</v>
      </c>
      <c r="H104" s="16">
        <v>25</v>
      </c>
      <c r="I104" s="10" t="s">
        <v>24</v>
      </c>
      <c r="J104" s="10" t="s">
        <v>2</v>
      </c>
      <c r="K104" s="10" t="s">
        <v>2</v>
      </c>
      <c r="L104" s="8">
        <v>0</v>
      </c>
      <c r="M104" s="8">
        <v>0</v>
      </c>
      <c r="N104" s="8">
        <v>3</v>
      </c>
      <c r="O104" s="8">
        <v>0</v>
      </c>
      <c r="P104" s="8">
        <v>0</v>
      </c>
      <c r="Q104" s="8">
        <v>3.6</v>
      </c>
      <c r="R104" s="8">
        <v>0.7</v>
      </c>
    </row>
    <row r="105" spans="1:18" x14ac:dyDescent="0.25">
      <c r="A105" s="7" t="s">
        <v>89</v>
      </c>
      <c r="B105" s="7" t="s">
        <v>23</v>
      </c>
      <c r="C105" s="10" t="s">
        <v>18</v>
      </c>
      <c r="D105" s="8">
        <v>527606</v>
      </c>
      <c r="E105" s="9">
        <v>45174.480929837962</v>
      </c>
      <c r="F105" s="12">
        <f t="shared" si="1"/>
        <v>7.3</v>
      </c>
      <c r="G105" s="10" t="s">
        <v>99</v>
      </c>
      <c r="H105" s="16">
        <v>39</v>
      </c>
      <c r="I105" s="10" t="s">
        <v>24</v>
      </c>
      <c r="J105" s="10" t="s">
        <v>2</v>
      </c>
      <c r="K105" s="10" t="s">
        <v>2</v>
      </c>
      <c r="L105" s="8">
        <v>0</v>
      </c>
      <c r="M105" s="8">
        <v>0</v>
      </c>
      <c r="N105" s="8">
        <v>3</v>
      </c>
      <c r="O105" s="8">
        <v>0</v>
      </c>
      <c r="P105" s="8">
        <v>0</v>
      </c>
      <c r="Q105" s="8">
        <v>2.8</v>
      </c>
      <c r="R105" s="8">
        <v>1.5</v>
      </c>
    </row>
    <row r="106" spans="1:18" x14ac:dyDescent="0.25">
      <c r="A106" s="7" t="s">
        <v>89</v>
      </c>
      <c r="B106" s="7" t="s">
        <v>23</v>
      </c>
      <c r="C106" s="10" t="s">
        <v>18</v>
      </c>
      <c r="D106" s="8">
        <v>529717</v>
      </c>
      <c r="E106" s="9">
        <v>45178.752958784724</v>
      </c>
      <c r="F106" s="12">
        <f t="shared" si="1"/>
        <v>7.1</v>
      </c>
      <c r="G106" s="10" t="s">
        <v>83</v>
      </c>
      <c r="H106" s="16">
        <v>36</v>
      </c>
      <c r="I106" s="10" t="s">
        <v>24</v>
      </c>
      <c r="J106" s="10" t="s">
        <v>2</v>
      </c>
      <c r="K106" s="10" t="s">
        <v>2</v>
      </c>
      <c r="L106" s="8">
        <v>0</v>
      </c>
      <c r="M106" s="8">
        <v>0</v>
      </c>
      <c r="N106" s="8">
        <v>3</v>
      </c>
      <c r="O106" s="8">
        <v>0</v>
      </c>
      <c r="P106" s="8">
        <v>0</v>
      </c>
      <c r="Q106" s="8">
        <v>3.6</v>
      </c>
      <c r="R106" s="8">
        <v>0.5</v>
      </c>
    </row>
    <row r="107" spans="1:18" x14ac:dyDescent="0.25">
      <c r="A107" s="7" t="s">
        <v>89</v>
      </c>
      <c r="B107" s="7" t="s">
        <v>23</v>
      </c>
      <c r="C107" s="10" t="s">
        <v>21</v>
      </c>
      <c r="D107" s="8">
        <v>530857</v>
      </c>
      <c r="E107" s="9">
        <v>45180.710500046298</v>
      </c>
      <c r="F107" s="12">
        <f t="shared" si="1"/>
        <v>6.9</v>
      </c>
      <c r="G107" s="10" t="s">
        <v>443</v>
      </c>
      <c r="H107" s="16">
        <v>48</v>
      </c>
      <c r="I107" s="10" t="s">
        <v>24</v>
      </c>
      <c r="J107" s="10" t="s">
        <v>1</v>
      </c>
      <c r="K107" s="10" t="s">
        <v>2</v>
      </c>
      <c r="L107" s="8">
        <v>0</v>
      </c>
      <c r="M107" s="8">
        <v>0</v>
      </c>
      <c r="N107" s="8">
        <v>3</v>
      </c>
      <c r="O107" s="8">
        <v>0</v>
      </c>
      <c r="P107" s="8">
        <v>0</v>
      </c>
      <c r="Q107" s="8">
        <v>2.4</v>
      </c>
      <c r="R107" s="8">
        <v>1.5</v>
      </c>
    </row>
    <row r="108" spans="1:18" x14ac:dyDescent="0.25">
      <c r="A108" s="7" t="s">
        <v>89</v>
      </c>
      <c r="B108" s="7" t="s">
        <v>23</v>
      </c>
      <c r="C108" s="10" t="s">
        <v>21</v>
      </c>
      <c r="D108" s="8">
        <v>530860</v>
      </c>
      <c r="E108" s="9">
        <v>45180.710535416663</v>
      </c>
      <c r="F108" s="12">
        <f t="shared" si="1"/>
        <v>6.9</v>
      </c>
      <c r="G108" s="10" t="s">
        <v>443</v>
      </c>
      <c r="H108" s="16">
        <v>48</v>
      </c>
      <c r="I108" s="10" t="s">
        <v>24</v>
      </c>
      <c r="J108" s="10" t="s">
        <v>1</v>
      </c>
      <c r="K108" s="10" t="s">
        <v>2</v>
      </c>
      <c r="L108" s="8">
        <v>0</v>
      </c>
      <c r="M108" s="8">
        <v>0</v>
      </c>
      <c r="N108" s="8">
        <v>3</v>
      </c>
      <c r="O108" s="8">
        <v>0</v>
      </c>
      <c r="P108" s="8">
        <v>0</v>
      </c>
      <c r="Q108" s="8">
        <v>2.4</v>
      </c>
      <c r="R108" s="8">
        <v>1.5</v>
      </c>
    </row>
    <row r="109" spans="1:18" x14ac:dyDescent="0.25">
      <c r="A109" s="7" t="s">
        <v>89</v>
      </c>
      <c r="B109" s="7" t="s">
        <v>23</v>
      </c>
      <c r="C109" s="10" t="s">
        <v>21</v>
      </c>
      <c r="D109" s="8">
        <v>530861</v>
      </c>
      <c r="E109" s="9">
        <v>45180.710561782405</v>
      </c>
      <c r="F109" s="12">
        <f t="shared" si="1"/>
        <v>6.9</v>
      </c>
      <c r="G109" s="10" t="s">
        <v>443</v>
      </c>
      <c r="H109" s="16">
        <v>48</v>
      </c>
      <c r="I109" s="10" t="s">
        <v>24</v>
      </c>
      <c r="J109" s="10" t="s">
        <v>1</v>
      </c>
      <c r="K109" s="10" t="s">
        <v>2</v>
      </c>
      <c r="L109" s="8">
        <v>0</v>
      </c>
      <c r="M109" s="8">
        <v>0</v>
      </c>
      <c r="N109" s="8">
        <v>3</v>
      </c>
      <c r="O109" s="8">
        <v>0</v>
      </c>
      <c r="P109" s="8">
        <v>0</v>
      </c>
      <c r="Q109" s="8">
        <v>2.4</v>
      </c>
      <c r="R109" s="8">
        <v>1.5</v>
      </c>
    </row>
    <row r="110" spans="1:18" x14ac:dyDescent="0.25">
      <c r="A110" s="7" t="s">
        <v>89</v>
      </c>
      <c r="B110" s="7" t="s">
        <v>23</v>
      </c>
      <c r="C110" s="10" t="s">
        <v>21</v>
      </c>
      <c r="D110" s="8">
        <v>530863</v>
      </c>
      <c r="E110" s="9">
        <v>45180.710590636569</v>
      </c>
      <c r="F110" s="12">
        <f t="shared" si="1"/>
        <v>6.9</v>
      </c>
      <c r="G110" s="10" t="s">
        <v>443</v>
      </c>
      <c r="H110" s="16">
        <v>48</v>
      </c>
      <c r="I110" s="10" t="s">
        <v>24</v>
      </c>
      <c r="J110" s="10" t="s">
        <v>1</v>
      </c>
      <c r="K110" s="10" t="s">
        <v>2</v>
      </c>
      <c r="L110" s="8">
        <v>0</v>
      </c>
      <c r="M110" s="8">
        <v>0</v>
      </c>
      <c r="N110" s="8">
        <v>3</v>
      </c>
      <c r="O110" s="8">
        <v>0</v>
      </c>
      <c r="P110" s="8">
        <v>0</v>
      </c>
      <c r="Q110" s="8">
        <v>2.4</v>
      </c>
      <c r="R110" s="8">
        <v>1.5</v>
      </c>
    </row>
    <row r="111" spans="1:18" x14ac:dyDescent="0.25">
      <c r="A111" s="7" t="s">
        <v>89</v>
      </c>
      <c r="B111" s="7" t="s">
        <v>23</v>
      </c>
      <c r="C111" s="10" t="s">
        <v>18</v>
      </c>
      <c r="D111" s="8">
        <v>530973</v>
      </c>
      <c r="E111" s="9">
        <v>45180.759483055554</v>
      </c>
      <c r="F111" s="12">
        <f t="shared" si="1"/>
        <v>6.9</v>
      </c>
      <c r="G111" s="10" t="s">
        <v>443</v>
      </c>
      <c r="H111" s="16">
        <v>48</v>
      </c>
      <c r="I111" s="10" t="s">
        <v>24</v>
      </c>
      <c r="J111" s="10" t="s">
        <v>1</v>
      </c>
      <c r="K111" s="10" t="s">
        <v>2</v>
      </c>
      <c r="L111" s="8">
        <v>0</v>
      </c>
      <c r="M111" s="8">
        <v>0</v>
      </c>
      <c r="N111" s="8">
        <v>3</v>
      </c>
      <c r="O111" s="8">
        <v>0</v>
      </c>
      <c r="P111" s="8">
        <v>0</v>
      </c>
      <c r="Q111" s="8">
        <v>2.4</v>
      </c>
      <c r="R111" s="8">
        <v>1.5</v>
      </c>
    </row>
    <row r="112" spans="1:18" x14ac:dyDescent="0.25">
      <c r="A112" s="7" t="s">
        <v>89</v>
      </c>
      <c r="B112" s="7" t="s">
        <v>23</v>
      </c>
      <c r="C112" s="10" t="s">
        <v>18</v>
      </c>
      <c r="D112" s="8">
        <v>526821</v>
      </c>
      <c r="E112" s="9">
        <v>45173.510353877311</v>
      </c>
      <c r="F112" s="12">
        <f t="shared" si="1"/>
        <v>6.9</v>
      </c>
      <c r="G112" s="10" t="s">
        <v>461</v>
      </c>
      <c r="H112" s="16">
        <v>43</v>
      </c>
      <c r="I112" s="10" t="s">
        <v>24</v>
      </c>
      <c r="J112" s="10" t="s">
        <v>2</v>
      </c>
      <c r="K112" s="10" t="s">
        <v>2</v>
      </c>
      <c r="L112" s="8">
        <v>0</v>
      </c>
      <c r="M112" s="8">
        <v>0</v>
      </c>
      <c r="N112" s="8">
        <v>3</v>
      </c>
      <c r="O112" s="8">
        <v>0</v>
      </c>
      <c r="P112" s="8">
        <v>0</v>
      </c>
      <c r="Q112" s="8">
        <v>2.4</v>
      </c>
      <c r="R112" s="8">
        <v>1.5</v>
      </c>
    </row>
    <row r="113" spans="1:18" x14ac:dyDescent="0.25">
      <c r="A113" s="7" t="s">
        <v>89</v>
      </c>
      <c r="B113" s="7" t="s">
        <v>23</v>
      </c>
      <c r="C113" s="10" t="s">
        <v>21</v>
      </c>
      <c r="D113" s="8">
        <v>526822</v>
      </c>
      <c r="E113" s="9">
        <v>45173.51039077546</v>
      </c>
      <c r="F113" s="12">
        <f t="shared" si="1"/>
        <v>6.9</v>
      </c>
      <c r="G113" s="10" t="s">
        <v>461</v>
      </c>
      <c r="H113" s="16">
        <v>43</v>
      </c>
      <c r="I113" s="10" t="s">
        <v>24</v>
      </c>
      <c r="J113" s="10" t="s">
        <v>2</v>
      </c>
      <c r="K113" s="10" t="s">
        <v>2</v>
      </c>
      <c r="L113" s="8">
        <v>0</v>
      </c>
      <c r="M113" s="8">
        <v>0</v>
      </c>
      <c r="N113" s="8">
        <v>3</v>
      </c>
      <c r="O113" s="8">
        <v>0</v>
      </c>
      <c r="P113" s="8">
        <v>0</v>
      </c>
      <c r="Q113" s="8">
        <v>2.4</v>
      </c>
      <c r="R113" s="8">
        <v>1.5</v>
      </c>
    </row>
    <row r="114" spans="1:18" x14ac:dyDescent="0.25">
      <c r="A114" s="7" t="s">
        <v>89</v>
      </c>
      <c r="B114" s="7" t="s">
        <v>23</v>
      </c>
      <c r="C114" s="10" t="s">
        <v>18</v>
      </c>
      <c r="D114" s="8">
        <v>524307</v>
      </c>
      <c r="E114" s="9">
        <v>45168.77710039352</v>
      </c>
      <c r="F114" s="12">
        <f t="shared" si="1"/>
        <v>6.9</v>
      </c>
      <c r="G114" s="10" t="s">
        <v>479</v>
      </c>
      <c r="H114" s="16">
        <v>41</v>
      </c>
      <c r="I114" s="10" t="s">
        <v>24</v>
      </c>
      <c r="J114" s="10" t="s">
        <v>2</v>
      </c>
      <c r="K114" s="10" t="s">
        <v>2</v>
      </c>
      <c r="L114" s="8">
        <v>0</v>
      </c>
      <c r="M114" s="8">
        <v>0</v>
      </c>
      <c r="N114" s="8">
        <v>3</v>
      </c>
      <c r="O114" s="8">
        <v>0</v>
      </c>
      <c r="P114" s="8">
        <v>0</v>
      </c>
      <c r="Q114" s="8">
        <v>2.4</v>
      </c>
      <c r="R114" s="8">
        <v>1.5</v>
      </c>
    </row>
    <row r="115" spans="1:18" x14ac:dyDescent="0.25">
      <c r="A115" s="7" t="s">
        <v>89</v>
      </c>
      <c r="B115" s="7" t="s">
        <v>23</v>
      </c>
      <c r="C115" s="10" t="s">
        <v>18</v>
      </c>
      <c r="D115" s="8">
        <v>531028</v>
      </c>
      <c r="E115" s="9">
        <v>45180.793976724533</v>
      </c>
      <c r="F115" s="12">
        <f t="shared" si="1"/>
        <v>6.9</v>
      </c>
      <c r="G115" s="10" t="s">
        <v>272</v>
      </c>
      <c r="H115" s="16">
        <v>26</v>
      </c>
      <c r="I115" s="10" t="s">
        <v>24</v>
      </c>
      <c r="J115" s="10" t="s">
        <v>2</v>
      </c>
      <c r="K115" s="10" t="s">
        <v>2</v>
      </c>
      <c r="L115" s="8">
        <v>0</v>
      </c>
      <c r="M115" s="8">
        <v>0</v>
      </c>
      <c r="N115" s="8">
        <v>3</v>
      </c>
      <c r="O115" s="8">
        <v>0</v>
      </c>
      <c r="P115" s="8">
        <v>0</v>
      </c>
      <c r="Q115" s="8">
        <v>2.4</v>
      </c>
      <c r="R115" s="8">
        <v>1.5</v>
      </c>
    </row>
    <row r="116" spans="1:18" x14ac:dyDescent="0.25">
      <c r="A116" s="7" t="s">
        <v>89</v>
      </c>
      <c r="B116" s="7" t="s">
        <v>23</v>
      </c>
      <c r="C116" s="10" t="s">
        <v>18</v>
      </c>
      <c r="D116" s="8">
        <v>530451</v>
      </c>
      <c r="E116" s="9">
        <v>45180.504076770834</v>
      </c>
      <c r="F116" s="12">
        <f t="shared" si="1"/>
        <v>6.9</v>
      </c>
      <c r="G116" s="10" t="s">
        <v>261</v>
      </c>
      <c r="H116" s="16">
        <v>24</v>
      </c>
      <c r="I116" s="10" t="s">
        <v>24</v>
      </c>
      <c r="J116" s="10" t="s">
        <v>2</v>
      </c>
      <c r="K116" s="10" t="s">
        <v>2</v>
      </c>
      <c r="L116" s="8">
        <v>0</v>
      </c>
      <c r="M116" s="8">
        <v>0</v>
      </c>
      <c r="N116" s="8">
        <v>3</v>
      </c>
      <c r="O116" s="8">
        <v>0</v>
      </c>
      <c r="P116" s="8">
        <v>0</v>
      </c>
      <c r="Q116" s="8">
        <v>2.4</v>
      </c>
      <c r="R116" s="8">
        <v>1.5</v>
      </c>
    </row>
    <row r="117" spans="1:18" x14ac:dyDescent="0.25">
      <c r="A117" s="7" t="s">
        <v>89</v>
      </c>
      <c r="B117" s="7" t="s">
        <v>23</v>
      </c>
      <c r="C117" s="10" t="s">
        <v>18</v>
      </c>
      <c r="D117" s="8">
        <v>530494</v>
      </c>
      <c r="E117" s="9">
        <v>45180.535175173609</v>
      </c>
      <c r="F117" s="12">
        <f t="shared" si="1"/>
        <v>6.7</v>
      </c>
      <c r="G117" s="10" t="s">
        <v>358</v>
      </c>
      <c r="H117" s="16">
        <v>56</v>
      </c>
      <c r="I117" s="10" t="s">
        <v>24</v>
      </c>
      <c r="J117" s="10" t="s">
        <v>2</v>
      </c>
      <c r="K117" s="10" t="s">
        <v>2</v>
      </c>
      <c r="L117" s="8">
        <v>0</v>
      </c>
      <c r="M117" s="8">
        <v>0</v>
      </c>
      <c r="N117" s="8">
        <v>3</v>
      </c>
      <c r="O117" s="8">
        <v>0</v>
      </c>
      <c r="P117" s="8">
        <v>0</v>
      </c>
      <c r="Q117" s="8">
        <v>2.2000000000000002</v>
      </c>
      <c r="R117" s="8">
        <v>1.5</v>
      </c>
    </row>
    <row r="118" spans="1:18" x14ac:dyDescent="0.25">
      <c r="A118" s="7" t="s">
        <v>89</v>
      </c>
      <c r="B118" s="7" t="s">
        <v>23</v>
      </c>
      <c r="C118" s="10" t="s">
        <v>18</v>
      </c>
      <c r="D118" s="8">
        <v>527667</v>
      </c>
      <c r="E118" s="9">
        <v>45174.539277824071</v>
      </c>
      <c r="F118" s="12">
        <f t="shared" si="1"/>
        <v>6.5</v>
      </c>
      <c r="G118" s="10" t="s">
        <v>193</v>
      </c>
      <c r="H118" s="16">
        <v>48</v>
      </c>
      <c r="I118" s="10" t="s">
        <v>24</v>
      </c>
      <c r="J118" s="10" t="s">
        <v>2</v>
      </c>
      <c r="K118" s="10" t="s">
        <v>2</v>
      </c>
      <c r="L118" s="8">
        <v>0</v>
      </c>
      <c r="M118" s="8">
        <v>0</v>
      </c>
      <c r="N118" s="8">
        <v>3</v>
      </c>
      <c r="O118" s="8">
        <v>0</v>
      </c>
      <c r="P118" s="8">
        <v>0</v>
      </c>
      <c r="Q118" s="8">
        <v>2.4</v>
      </c>
      <c r="R118" s="8">
        <v>1.1000000000000001</v>
      </c>
    </row>
    <row r="119" spans="1:18" x14ac:dyDescent="0.25">
      <c r="A119" s="7" t="s">
        <v>89</v>
      </c>
      <c r="B119" s="7" t="s">
        <v>23</v>
      </c>
      <c r="C119" s="10" t="s">
        <v>18</v>
      </c>
      <c r="D119" s="8">
        <v>530333</v>
      </c>
      <c r="E119" s="9">
        <v>45180.433963032403</v>
      </c>
      <c r="F119" s="12">
        <f t="shared" si="1"/>
        <v>6.4</v>
      </c>
      <c r="G119" s="10" t="s">
        <v>62</v>
      </c>
      <c r="H119" s="16">
        <v>38</v>
      </c>
      <c r="I119" s="10" t="s">
        <v>24</v>
      </c>
      <c r="J119" s="10" t="s">
        <v>2</v>
      </c>
      <c r="K119" s="10" t="s">
        <v>2</v>
      </c>
      <c r="L119" s="8">
        <v>0</v>
      </c>
      <c r="M119" s="8">
        <v>0</v>
      </c>
      <c r="N119" s="8">
        <v>3</v>
      </c>
      <c r="O119" s="8">
        <v>0</v>
      </c>
      <c r="P119" s="8">
        <v>0</v>
      </c>
      <c r="Q119" s="8">
        <v>3</v>
      </c>
      <c r="R119" s="8">
        <v>0.4</v>
      </c>
    </row>
    <row r="120" spans="1:18" x14ac:dyDescent="0.25">
      <c r="A120" s="7" t="s">
        <v>89</v>
      </c>
      <c r="B120" s="7" t="s">
        <v>23</v>
      </c>
      <c r="C120" s="10" t="s">
        <v>18</v>
      </c>
      <c r="D120" s="8">
        <v>524386</v>
      </c>
      <c r="E120" s="9">
        <v>45168.802475416662</v>
      </c>
      <c r="F120" s="12">
        <f t="shared" si="1"/>
        <v>6.4</v>
      </c>
      <c r="G120" s="10" t="s">
        <v>536</v>
      </c>
      <c r="H120" s="16">
        <v>37</v>
      </c>
      <c r="I120" s="10" t="s">
        <v>24</v>
      </c>
      <c r="J120" s="10" t="s">
        <v>2</v>
      </c>
      <c r="K120" s="10" t="s">
        <v>2</v>
      </c>
      <c r="L120" s="8">
        <v>0</v>
      </c>
      <c r="M120" s="8">
        <v>0</v>
      </c>
      <c r="N120" s="8">
        <v>3</v>
      </c>
      <c r="O120" s="8">
        <v>0</v>
      </c>
      <c r="P120" s="8">
        <v>0</v>
      </c>
      <c r="Q120" s="8">
        <v>2.4</v>
      </c>
      <c r="R120" s="8">
        <v>1</v>
      </c>
    </row>
    <row r="121" spans="1:18" x14ac:dyDescent="0.25">
      <c r="A121" s="7" t="s">
        <v>89</v>
      </c>
      <c r="B121" s="7" t="s">
        <v>23</v>
      </c>
      <c r="C121" s="10" t="s">
        <v>18</v>
      </c>
      <c r="D121" s="8">
        <v>529164</v>
      </c>
      <c r="E121" s="9">
        <v>45177.418944780089</v>
      </c>
      <c r="F121" s="12">
        <f t="shared" si="1"/>
        <v>6.3</v>
      </c>
      <c r="G121" s="10" t="s">
        <v>302</v>
      </c>
      <c r="H121" s="16">
        <v>31</v>
      </c>
      <c r="I121" s="10" t="s">
        <v>24</v>
      </c>
      <c r="J121" s="10" t="s">
        <v>2</v>
      </c>
      <c r="K121" s="10" t="s">
        <v>2</v>
      </c>
      <c r="L121" s="8">
        <v>0</v>
      </c>
      <c r="M121" s="8">
        <v>0</v>
      </c>
      <c r="N121" s="8">
        <v>3</v>
      </c>
      <c r="O121" s="8">
        <v>0</v>
      </c>
      <c r="P121" s="8">
        <v>0</v>
      </c>
      <c r="Q121" s="8">
        <v>1.8</v>
      </c>
      <c r="R121" s="8">
        <v>1.5</v>
      </c>
    </row>
    <row r="122" spans="1:18" x14ac:dyDescent="0.25">
      <c r="A122" s="7" t="s">
        <v>89</v>
      </c>
      <c r="B122" s="7" t="s">
        <v>23</v>
      </c>
      <c r="C122" s="10" t="s">
        <v>18</v>
      </c>
      <c r="D122" s="8">
        <v>528578</v>
      </c>
      <c r="E122" s="9">
        <v>45175.763938113421</v>
      </c>
      <c r="F122" s="12">
        <f t="shared" si="1"/>
        <v>6.1</v>
      </c>
      <c r="G122" s="10" t="s">
        <v>382</v>
      </c>
      <c r="H122" s="16">
        <v>48</v>
      </c>
      <c r="I122" s="10" t="s">
        <v>24</v>
      </c>
      <c r="J122" s="10" t="s">
        <v>2</v>
      </c>
      <c r="K122" s="10" t="s">
        <v>2</v>
      </c>
      <c r="L122" s="8">
        <v>0</v>
      </c>
      <c r="M122" s="8">
        <v>0</v>
      </c>
      <c r="N122" s="8">
        <v>3</v>
      </c>
      <c r="O122" s="8">
        <v>0</v>
      </c>
      <c r="P122" s="8">
        <v>0</v>
      </c>
      <c r="Q122" s="8">
        <v>1.6</v>
      </c>
      <c r="R122" s="8">
        <v>1.5</v>
      </c>
    </row>
    <row r="123" spans="1:18" x14ac:dyDescent="0.25">
      <c r="A123" s="7" t="s">
        <v>89</v>
      </c>
      <c r="B123" s="7" t="s">
        <v>23</v>
      </c>
      <c r="C123" s="10" t="s">
        <v>18</v>
      </c>
      <c r="D123" s="8">
        <v>531182</v>
      </c>
      <c r="E123" s="9">
        <v>45180.888823657406</v>
      </c>
      <c r="F123" s="12">
        <f t="shared" si="1"/>
        <v>6.1</v>
      </c>
      <c r="G123" s="10" t="s">
        <v>399</v>
      </c>
      <c r="H123" s="16">
        <v>41</v>
      </c>
      <c r="I123" s="10" t="s">
        <v>24</v>
      </c>
      <c r="J123" s="10" t="s">
        <v>2</v>
      </c>
      <c r="K123" s="10" t="s">
        <v>2</v>
      </c>
      <c r="L123" s="8">
        <v>0</v>
      </c>
      <c r="M123" s="8">
        <v>0</v>
      </c>
      <c r="N123" s="8">
        <v>3</v>
      </c>
      <c r="O123" s="8">
        <v>0</v>
      </c>
      <c r="P123" s="8">
        <v>0</v>
      </c>
      <c r="Q123" s="8">
        <v>1.6</v>
      </c>
      <c r="R123" s="8">
        <v>1.5</v>
      </c>
    </row>
    <row r="124" spans="1:18" x14ac:dyDescent="0.25">
      <c r="A124" s="7" t="s">
        <v>89</v>
      </c>
      <c r="B124" s="7" t="s">
        <v>23</v>
      </c>
      <c r="C124" s="10" t="s">
        <v>18</v>
      </c>
      <c r="D124" s="8">
        <v>529625</v>
      </c>
      <c r="E124" s="9">
        <v>45178.51846663194</v>
      </c>
      <c r="F124" s="12">
        <f t="shared" si="1"/>
        <v>6.1</v>
      </c>
      <c r="G124" s="10" t="s">
        <v>102</v>
      </c>
      <c r="H124" s="16">
        <v>36</v>
      </c>
      <c r="I124" s="10" t="s">
        <v>24</v>
      </c>
      <c r="J124" s="10" t="s">
        <v>2</v>
      </c>
      <c r="K124" s="10" t="s">
        <v>2</v>
      </c>
      <c r="L124" s="8">
        <v>0</v>
      </c>
      <c r="M124" s="8">
        <v>0</v>
      </c>
      <c r="N124" s="8">
        <v>3</v>
      </c>
      <c r="O124" s="8">
        <v>0</v>
      </c>
      <c r="P124" s="8">
        <v>0</v>
      </c>
      <c r="Q124" s="8">
        <v>1.6</v>
      </c>
      <c r="R124" s="8">
        <v>1.5</v>
      </c>
    </row>
    <row r="125" spans="1:18" x14ac:dyDescent="0.25">
      <c r="A125" s="7" t="s">
        <v>89</v>
      </c>
      <c r="B125" s="7" t="s">
        <v>23</v>
      </c>
      <c r="C125" s="10" t="s">
        <v>18</v>
      </c>
      <c r="D125" s="8">
        <v>530487</v>
      </c>
      <c r="E125" s="9">
        <v>45180.528916423609</v>
      </c>
      <c r="F125" s="12">
        <f t="shared" si="1"/>
        <v>5.9</v>
      </c>
      <c r="G125" s="10" t="s">
        <v>78</v>
      </c>
      <c r="H125" s="16">
        <v>48</v>
      </c>
      <c r="I125" s="10" t="s">
        <v>24</v>
      </c>
      <c r="J125" s="10" t="s">
        <v>2</v>
      </c>
      <c r="K125" s="10" t="s">
        <v>2</v>
      </c>
      <c r="L125" s="8">
        <v>0</v>
      </c>
      <c r="M125" s="8">
        <v>0</v>
      </c>
      <c r="N125" s="8">
        <v>3</v>
      </c>
      <c r="O125" s="8">
        <v>0</v>
      </c>
      <c r="P125" s="8">
        <v>0</v>
      </c>
      <c r="Q125" s="8">
        <v>1.4</v>
      </c>
      <c r="R125" s="8">
        <v>1.5</v>
      </c>
    </row>
    <row r="126" spans="1:18" x14ac:dyDescent="0.25">
      <c r="A126" s="7" t="s">
        <v>89</v>
      </c>
      <c r="B126" s="7" t="s">
        <v>23</v>
      </c>
      <c r="C126" s="10" t="s">
        <v>18</v>
      </c>
      <c r="D126" s="8">
        <v>530070</v>
      </c>
      <c r="E126" s="9">
        <v>45179.903555613426</v>
      </c>
      <c r="F126" s="12">
        <f t="shared" si="1"/>
        <v>5.9</v>
      </c>
      <c r="G126" s="10" t="s">
        <v>152</v>
      </c>
      <c r="H126" s="16">
        <v>30</v>
      </c>
      <c r="I126" s="10" t="s">
        <v>24</v>
      </c>
      <c r="J126" s="10" t="s">
        <v>2</v>
      </c>
      <c r="K126" s="10" t="s">
        <v>2</v>
      </c>
      <c r="L126" s="8">
        <v>0</v>
      </c>
      <c r="M126" s="8">
        <v>0</v>
      </c>
      <c r="N126" s="8">
        <v>3</v>
      </c>
      <c r="O126" s="8">
        <v>0</v>
      </c>
      <c r="P126" s="8">
        <v>0</v>
      </c>
      <c r="Q126" s="8">
        <v>1.4</v>
      </c>
      <c r="R126" s="8">
        <v>1.5</v>
      </c>
    </row>
    <row r="127" spans="1:18" x14ac:dyDescent="0.25">
      <c r="A127" s="7" t="s">
        <v>89</v>
      </c>
      <c r="B127" s="7" t="s">
        <v>23</v>
      </c>
      <c r="C127" s="10" t="s">
        <v>18</v>
      </c>
      <c r="D127" s="8">
        <v>531227</v>
      </c>
      <c r="E127" s="9">
        <v>45180.942605104166</v>
      </c>
      <c r="F127" s="12">
        <f t="shared" si="1"/>
        <v>5.7</v>
      </c>
      <c r="G127" s="10" t="s">
        <v>239</v>
      </c>
      <c r="H127" s="16">
        <v>29</v>
      </c>
      <c r="I127" s="10" t="s">
        <v>24</v>
      </c>
      <c r="J127" s="10" t="s">
        <v>2</v>
      </c>
      <c r="K127" s="10" t="s">
        <v>2</v>
      </c>
      <c r="L127" s="8">
        <v>0</v>
      </c>
      <c r="M127" s="8">
        <v>0</v>
      </c>
      <c r="N127" s="8">
        <v>3</v>
      </c>
      <c r="O127" s="8">
        <v>0</v>
      </c>
      <c r="P127" s="8">
        <v>0</v>
      </c>
      <c r="Q127" s="8">
        <v>2.4</v>
      </c>
      <c r="R127" s="8">
        <v>0.3</v>
      </c>
    </row>
    <row r="128" spans="1:18" x14ac:dyDescent="0.25">
      <c r="A128" s="7" t="s">
        <v>89</v>
      </c>
      <c r="B128" s="7" t="s">
        <v>23</v>
      </c>
      <c r="C128" s="10" t="s">
        <v>18</v>
      </c>
      <c r="D128" s="8">
        <v>529357</v>
      </c>
      <c r="E128" s="9">
        <v>45177.675735370365</v>
      </c>
      <c r="F128" s="12">
        <f t="shared" si="1"/>
        <v>5.7</v>
      </c>
      <c r="G128" s="10" t="s">
        <v>347</v>
      </c>
      <c r="H128" s="16">
        <v>38</v>
      </c>
      <c r="I128" s="10" t="s">
        <v>24</v>
      </c>
      <c r="J128" s="10" t="s">
        <v>2</v>
      </c>
      <c r="K128" s="10" t="s">
        <v>2</v>
      </c>
      <c r="L128" s="8">
        <v>0</v>
      </c>
      <c r="M128" s="8">
        <v>0</v>
      </c>
      <c r="N128" s="8">
        <v>3</v>
      </c>
      <c r="O128" s="8">
        <v>0</v>
      </c>
      <c r="P128" s="8">
        <v>0</v>
      </c>
      <c r="Q128" s="8">
        <v>1.8</v>
      </c>
      <c r="R128" s="8">
        <v>0.9</v>
      </c>
    </row>
    <row r="129" spans="1:18" x14ac:dyDescent="0.25">
      <c r="A129" s="7" t="s">
        <v>89</v>
      </c>
      <c r="B129" s="7" t="s">
        <v>23</v>
      </c>
      <c r="C129" s="10" t="s">
        <v>18</v>
      </c>
      <c r="D129" s="8">
        <v>525891</v>
      </c>
      <c r="E129" s="9">
        <v>45170.704722800925</v>
      </c>
      <c r="F129" s="12">
        <f t="shared" si="1"/>
        <v>5.7</v>
      </c>
      <c r="G129" s="10" t="s">
        <v>571</v>
      </c>
      <c r="H129" s="16">
        <v>36</v>
      </c>
      <c r="I129" s="10" t="s">
        <v>24</v>
      </c>
      <c r="J129" s="10" t="s">
        <v>2</v>
      </c>
      <c r="K129" s="10" t="s">
        <v>2</v>
      </c>
      <c r="L129" s="8">
        <v>0</v>
      </c>
      <c r="M129" s="8">
        <v>0</v>
      </c>
      <c r="N129" s="8">
        <v>3</v>
      </c>
      <c r="O129" s="8">
        <v>0</v>
      </c>
      <c r="P129" s="8">
        <v>0</v>
      </c>
      <c r="Q129" s="8">
        <v>1.2</v>
      </c>
      <c r="R129" s="8">
        <v>1.5</v>
      </c>
    </row>
    <row r="130" spans="1:18" x14ac:dyDescent="0.25">
      <c r="A130" s="7" t="s">
        <v>89</v>
      </c>
      <c r="B130" s="7" t="s">
        <v>23</v>
      </c>
      <c r="C130" s="10" t="s">
        <v>18</v>
      </c>
      <c r="D130" s="8">
        <v>525199</v>
      </c>
      <c r="E130" s="9">
        <v>45169.869575833334</v>
      </c>
      <c r="F130" s="12">
        <f t="shared" si="1"/>
        <v>5.6</v>
      </c>
      <c r="G130" s="10" t="s">
        <v>570</v>
      </c>
      <c r="H130" s="16">
        <v>48</v>
      </c>
      <c r="I130" s="10" t="s">
        <v>24</v>
      </c>
      <c r="J130" s="10" t="s">
        <v>2</v>
      </c>
      <c r="K130" s="10" t="s">
        <v>2</v>
      </c>
      <c r="L130" s="8">
        <v>0</v>
      </c>
      <c r="M130" s="8">
        <v>0</v>
      </c>
      <c r="N130" s="8">
        <v>3</v>
      </c>
      <c r="O130" s="8">
        <v>0</v>
      </c>
      <c r="P130" s="8">
        <v>0</v>
      </c>
      <c r="Q130" s="8">
        <v>2.6</v>
      </c>
      <c r="R130" s="8">
        <v>0</v>
      </c>
    </row>
    <row r="131" spans="1:18" x14ac:dyDescent="0.25">
      <c r="A131" s="7" t="s">
        <v>89</v>
      </c>
      <c r="B131" s="7" t="s">
        <v>23</v>
      </c>
      <c r="C131" s="10" t="s">
        <v>18</v>
      </c>
      <c r="D131" s="8">
        <v>524282</v>
      </c>
      <c r="E131" s="9">
        <v>45168.754280092588</v>
      </c>
      <c r="F131" s="12">
        <f t="shared" ref="F131:F194" si="2">SUM(L131:R131)</f>
        <v>5.5</v>
      </c>
      <c r="G131" s="10" t="s">
        <v>581</v>
      </c>
      <c r="H131" s="16">
        <v>35</v>
      </c>
      <c r="I131" s="10" t="s">
        <v>24</v>
      </c>
      <c r="J131" s="10" t="s">
        <v>2</v>
      </c>
      <c r="K131" s="10" t="s">
        <v>2</v>
      </c>
      <c r="L131" s="8">
        <v>0</v>
      </c>
      <c r="M131" s="8">
        <v>0</v>
      </c>
      <c r="N131" s="8">
        <v>3</v>
      </c>
      <c r="O131" s="8">
        <v>0</v>
      </c>
      <c r="P131" s="8">
        <v>0</v>
      </c>
      <c r="Q131" s="8">
        <v>2</v>
      </c>
      <c r="R131" s="8">
        <v>0.5</v>
      </c>
    </row>
    <row r="132" spans="1:18" x14ac:dyDescent="0.25">
      <c r="A132" s="7" t="s">
        <v>89</v>
      </c>
      <c r="B132" s="7" t="s">
        <v>23</v>
      </c>
      <c r="C132" s="10" t="s">
        <v>18</v>
      </c>
      <c r="D132" s="8">
        <v>530729</v>
      </c>
      <c r="E132" s="9">
        <v>45180.681062627315</v>
      </c>
      <c r="F132" s="12">
        <f t="shared" si="2"/>
        <v>5.5</v>
      </c>
      <c r="G132" s="10" t="s">
        <v>466</v>
      </c>
      <c r="H132" s="16">
        <v>43</v>
      </c>
      <c r="I132" s="10" t="s">
        <v>24</v>
      </c>
      <c r="J132" s="10" t="s">
        <v>2</v>
      </c>
      <c r="K132" s="10" t="s">
        <v>2</v>
      </c>
      <c r="L132" s="8">
        <v>0</v>
      </c>
      <c r="M132" s="8">
        <v>0</v>
      </c>
      <c r="N132" s="8">
        <v>3</v>
      </c>
      <c r="O132" s="8">
        <v>0</v>
      </c>
      <c r="P132" s="8">
        <v>0</v>
      </c>
      <c r="Q132" s="8">
        <v>1</v>
      </c>
      <c r="R132" s="8">
        <v>1.5</v>
      </c>
    </row>
    <row r="133" spans="1:18" x14ac:dyDescent="0.25">
      <c r="A133" s="7" t="s">
        <v>89</v>
      </c>
      <c r="B133" s="7" t="s">
        <v>23</v>
      </c>
      <c r="C133" s="10" t="s">
        <v>18</v>
      </c>
      <c r="D133" s="8">
        <v>531044</v>
      </c>
      <c r="E133" s="9">
        <v>45180.798115798607</v>
      </c>
      <c r="F133" s="12">
        <f t="shared" si="2"/>
        <v>5.5</v>
      </c>
      <c r="G133" s="10" t="s">
        <v>403</v>
      </c>
      <c r="H133" s="16">
        <v>34</v>
      </c>
      <c r="I133" s="10" t="s">
        <v>24</v>
      </c>
      <c r="J133" s="10" t="s">
        <v>2</v>
      </c>
      <c r="K133" s="10" t="s">
        <v>2</v>
      </c>
      <c r="L133" s="8">
        <v>0</v>
      </c>
      <c r="M133" s="8">
        <v>0</v>
      </c>
      <c r="N133" s="8">
        <v>3</v>
      </c>
      <c r="O133" s="8">
        <v>0</v>
      </c>
      <c r="P133" s="8">
        <v>0</v>
      </c>
      <c r="Q133" s="8">
        <v>1</v>
      </c>
      <c r="R133" s="8">
        <v>1.5</v>
      </c>
    </row>
    <row r="134" spans="1:18" x14ac:dyDescent="0.25">
      <c r="A134" s="7" t="s">
        <v>89</v>
      </c>
      <c r="B134" s="7" t="s">
        <v>23</v>
      </c>
      <c r="C134" s="10" t="s">
        <v>18</v>
      </c>
      <c r="D134" s="8">
        <v>529428</v>
      </c>
      <c r="E134" s="9">
        <v>45177.796179548612</v>
      </c>
      <c r="F134" s="12">
        <f t="shared" si="2"/>
        <v>5.5</v>
      </c>
      <c r="G134" s="10" t="s">
        <v>122</v>
      </c>
      <c r="H134" s="16">
        <v>32</v>
      </c>
      <c r="I134" s="10" t="s">
        <v>24</v>
      </c>
      <c r="J134" s="10" t="s">
        <v>2</v>
      </c>
      <c r="K134" s="10" t="s">
        <v>2</v>
      </c>
      <c r="L134" s="8">
        <v>0</v>
      </c>
      <c r="M134" s="8">
        <v>0</v>
      </c>
      <c r="N134" s="8">
        <v>3</v>
      </c>
      <c r="O134" s="8">
        <v>0</v>
      </c>
      <c r="P134" s="8">
        <v>0</v>
      </c>
      <c r="Q134" s="8">
        <v>1</v>
      </c>
      <c r="R134" s="8">
        <v>1.5</v>
      </c>
    </row>
    <row r="135" spans="1:18" x14ac:dyDescent="0.25">
      <c r="A135" s="7" t="s">
        <v>89</v>
      </c>
      <c r="B135" s="7" t="s">
        <v>23</v>
      </c>
      <c r="C135" s="10" t="s">
        <v>18</v>
      </c>
      <c r="D135" s="8">
        <v>530629</v>
      </c>
      <c r="E135" s="9">
        <v>45180.629361840278</v>
      </c>
      <c r="F135" s="12">
        <f t="shared" si="2"/>
        <v>5.5</v>
      </c>
      <c r="G135" s="10" t="s">
        <v>335</v>
      </c>
      <c r="H135" s="16">
        <v>21</v>
      </c>
      <c r="I135" s="10" t="s">
        <v>24</v>
      </c>
      <c r="J135" s="10" t="s">
        <v>2</v>
      </c>
      <c r="K135" s="10" t="s">
        <v>2</v>
      </c>
      <c r="L135" s="8">
        <v>0</v>
      </c>
      <c r="M135" s="8">
        <v>0</v>
      </c>
      <c r="N135" s="8">
        <v>3</v>
      </c>
      <c r="O135" s="8">
        <v>0</v>
      </c>
      <c r="P135" s="8">
        <v>0</v>
      </c>
      <c r="Q135" s="8">
        <v>1</v>
      </c>
      <c r="R135" s="8">
        <v>1.5</v>
      </c>
    </row>
    <row r="136" spans="1:18" x14ac:dyDescent="0.25">
      <c r="A136" s="7" t="s">
        <v>89</v>
      </c>
      <c r="B136" s="7" t="s">
        <v>23</v>
      </c>
      <c r="C136" s="10" t="s">
        <v>21</v>
      </c>
      <c r="D136" s="8">
        <v>530630</v>
      </c>
      <c r="E136" s="9">
        <v>45180.629363576387</v>
      </c>
      <c r="F136" s="12">
        <f t="shared" si="2"/>
        <v>5.5</v>
      </c>
      <c r="G136" s="10" t="s">
        <v>335</v>
      </c>
      <c r="H136" s="16">
        <v>21</v>
      </c>
      <c r="I136" s="10" t="s">
        <v>24</v>
      </c>
      <c r="J136" s="10" t="s">
        <v>2</v>
      </c>
      <c r="K136" s="10" t="s">
        <v>2</v>
      </c>
      <c r="L136" s="8">
        <v>0</v>
      </c>
      <c r="M136" s="8">
        <v>0</v>
      </c>
      <c r="N136" s="8">
        <v>3</v>
      </c>
      <c r="O136" s="8">
        <v>0</v>
      </c>
      <c r="P136" s="8">
        <v>0</v>
      </c>
      <c r="Q136" s="8">
        <v>1</v>
      </c>
      <c r="R136" s="8">
        <v>1.5</v>
      </c>
    </row>
    <row r="137" spans="1:18" x14ac:dyDescent="0.25">
      <c r="A137" s="7" t="s">
        <v>89</v>
      </c>
      <c r="B137" s="7" t="s">
        <v>23</v>
      </c>
      <c r="C137" s="10" t="s">
        <v>21</v>
      </c>
      <c r="D137" s="8">
        <v>530631</v>
      </c>
      <c r="E137" s="9">
        <v>45180.629369988426</v>
      </c>
      <c r="F137" s="12">
        <f t="shared" si="2"/>
        <v>5.5</v>
      </c>
      <c r="G137" s="10" t="s">
        <v>335</v>
      </c>
      <c r="H137" s="16">
        <v>21</v>
      </c>
      <c r="I137" s="10" t="s">
        <v>24</v>
      </c>
      <c r="J137" s="10" t="s">
        <v>2</v>
      </c>
      <c r="K137" s="10" t="s">
        <v>2</v>
      </c>
      <c r="L137" s="8">
        <v>0</v>
      </c>
      <c r="M137" s="8">
        <v>0</v>
      </c>
      <c r="N137" s="8">
        <v>3</v>
      </c>
      <c r="O137" s="8">
        <v>0</v>
      </c>
      <c r="P137" s="8">
        <v>0</v>
      </c>
      <c r="Q137" s="8">
        <v>1</v>
      </c>
      <c r="R137" s="8">
        <v>1.5</v>
      </c>
    </row>
    <row r="138" spans="1:18" x14ac:dyDescent="0.25">
      <c r="A138" s="7" t="s">
        <v>89</v>
      </c>
      <c r="B138" s="7" t="s">
        <v>23</v>
      </c>
      <c r="C138" s="10" t="s">
        <v>18</v>
      </c>
      <c r="D138" s="8">
        <v>531162</v>
      </c>
      <c r="E138" s="9">
        <v>45180.874162638887</v>
      </c>
      <c r="F138" s="12">
        <f t="shared" si="2"/>
        <v>5.3</v>
      </c>
      <c r="G138" s="10" t="s">
        <v>395</v>
      </c>
      <c r="H138" s="16">
        <v>43</v>
      </c>
      <c r="I138" s="10" t="s">
        <v>24</v>
      </c>
      <c r="J138" s="10" t="s">
        <v>2</v>
      </c>
      <c r="K138" s="10" t="s">
        <v>2</v>
      </c>
      <c r="L138" s="8">
        <v>0</v>
      </c>
      <c r="M138" s="8">
        <v>0</v>
      </c>
      <c r="N138" s="8">
        <v>3</v>
      </c>
      <c r="O138" s="8">
        <v>0</v>
      </c>
      <c r="P138" s="8">
        <v>0</v>
      </c>
      <c r="Q138" s="8">
        <v>0.8</v>
      </c>
      <c r="R138" s="8">
        <v>1.5</v>
      </c>
    </row>
    <row r="139" spans="1:18" x14ac:dyDescent="0.25">
      <c r="A139" s="7" t="s">
        <v>89</v>
      </c>
      <c r="B139" s="7" t="s">
        <v>23</v>
      </c>
      <c r="C139" s="10" t="s">
        <v>18</v>
      </c>
      <c r="D139" s="8">
        <v>530043</v>
      </c>
      <c r="E139" s="9">
        <v>45179.818769212958</v>
      </c>
      <c r="F139" s="12">
        <f t="shared" si="2"/>
        <v>5.3</v>
      </c>
      <c r="G139" s="10" t="s">
        <v>561</v>
      </c>
      <c r="H139" s="16">
        <v>36</v>
      </c>
      <c r="I139" s="10" t="s">
        <v>24</v>
      </c>
      <c r="J139" s="10" t="s">
        <v>2</v>
      </c>
      <c r="K139" s="10" t="s">
        <v>2</v>
      </c>
      <c r="L139" s="8">
        <v>0</v>
      </c>
      <c r="M139" s="8">
        <v>0</v>
      </c>
      <c r="N139" s="8">
        <v>3</v>
      </c>
      <c r="O139" s="8">
        <v>0</v>
      </c>
      <c r="P139" s="8">
        <v>0</v>
      </c>
      <c r="Q139" s="8">
        <v>0.8</v>
      </c>
      <c r="R139" s="8">
        <v>1.5</v>
      </c>
    </row>
    <row r="140" spans="1:18" x14ac:dyDescent="0.25">
      <c r="A140" s="7" t="s">
        <v>89</v>
      </c>
      <c r="B140" s="7" t="s">
        <v>23</v>
      </c>
      <c r="C140" s="10" t="s">
        <v>18</v>
      </c>
      <c r="D140" s="8">
        <v>524363</v>
      </c>
      <c r="E140" s="9">
        <v>45168.795913333328</v>
      </c>
      <c r="F140" s="12">
        <f t="shared" si="2"/>
        <v>5.1999999999999993</v>
      </c>
      <c r="G140" s="10" t="s">
        <v>427</v>
      </c>
      <c r="H140" s="16">
        <v>45</v>
      </c>
      <c r="I140" s="10" t="s">
        <v>24</v>
      </c>
      <c r="J140" s="10" t="s">
        <v>2</v>
      </c>
      <c r="K140" s="10" t="s">
        <v>2</v>
      </c>
      <c r="L140" s="8">
        <v>0</v>
      </c>
      <c r="M140" s="8">
        <v>0</v>
      </c>
      <c r="N140" s="8">
        <v>3</v>
      </c>
      <c r="O140" s="8">
        <v>0</v>
      </c>
      <c r="P140" s="8">
        <v>0</v>
      </c>
      <c r="Q140" s="8">
        <v>1.6</v>
      </c>
      <c r="R140" s="8">
        <v>0.6</v>
      </c>
    </row>
    <row r="141" spans="1:18" x14ac:dyDescent="0.25">
      <c r="A141" s="7" t="s">
        <v>89</v>
      </c>
      <c r="B141" s="7" t="s">
        <v>23</v>
      </c>
      <c r="C141" s="10" t="s">
        <v>18</v>
      </c>
      <c r="D141" s="8">
        <v>524188</v>
      </c>
      <c r="E141" s="9">
        <v>45168.676862268519</v>
      </c>
      <c r="F141" s="12">
        <f t="shared" si="2"/>
        <v>5.0999999999999996</v>
      </c>
      <c r="G141" s="10" t="s">
        <v>293</v>
      </c>
      <c r="H141" s="16">
        <v>43</v>
      </c>
      <c r="I141" s="10" t="s">
        <v>24</v>
      </c>
      <c r="J141" s="10" t="s">
        <v>2</v>
      </c>
      <c r="K141" s="10" t="s">
        <v>2</v>
      </c>
      <c r="L141" s="8">
        <v>0</v>
      </c>
      <c r="M141" s="8">
        <v>0</v>
      </c>
      <c r="N141" s="8">
        <v>3</v>
      </c>
      <c r="O141" s="8">
        <v>0</v>
      </c>
      <c r="P141" s="8">
        <v>0</v>
      </c>
      <c r="Q141" s="8">
        <v>0.6</v>
      </c>
      <c r="R141" s="8">
        <v>1.5</v>
      </c>
    </row>
    <row r="142" spans="1:18" x14ac:dyDescent="0.25">
      <c r="A142" s="7" t="s">
        <v>89</v>
      </c>
      <c r="B142" s="7" t="s">
        <v>23</v>
      </c>
      <c r="C142" s="10" t="s">
        <v>18</v>
      </c>
      <c r="D142" s="8">
        <v>528047</v>
      </c>
      <c r="E142" s="9">
        <v>45174.930760648145</v>
      </c>
      <c r="F142" s="12">
        <f t="shared" si="2"/>
        <v>4.9000000000000004</v>
      </c>
      <c r="G142" s="10" t="s">
        <v>433</v>
      </c>
      <c r="H142" s="16">
        <v>44</v>
      </c>
      <c r="I142" s="10" t="s">
        <v>24</v>
      </c>
      <c r="J142" s="10" t="s">
        <v>2</v>
      </c>
      <c r="K142" s="10" t="s">
        <v>2</v>
      </c>
      <c r="L142" s="8">
        <v>0</v>
      </c>
      <c r="M142" s="8">
        <v>0</v>
      </c>
      <c r="N142" s="8">
        <v>3</v>
      </c>
      <c r="O142" s="8">
        <v>0</v>
      </c>
      <c r="P142" s="8">
        <v>0</v>
      </c>
      <c r="Q142" s="8">
        <v>0.4</v>
      </c>
      <c r="R142" s="8">
        <v>1.5</v>
      </c>
    </row>
    <row r="143" spans="1:18" x14ac:dyDescent="0.25">
      <c r="A143" s="7" t="s">
        <v>89</v>
      </c>
      <c r="B143" s="7" t="s">
        <v>23</v>
      </c>
      <c r="C143" s="10" t="s">
        <v>18</v>
      </c>
      <c r="D143" s="8">
        <v>530654</v>
      </c>
      <c r="E143" s="9">
        <v>45180.643600289353</v>
      </c>
      <c r="F143" s="12">
        <f t="shared" si="2"/>
        <v>4.9000000000000004</v>
      </c>
      <c r="G143" s="10" t="s">
        <v>469</v>
      </c>
      <c r="H143" s="16">
        <v>43</v>
      </c>
      <c r="I143" s="10" t="s">
        <v>24</v>
      </c>
      <c r="J143" s="10" t="s">
        <v>2</v>
      </c>
      <c r="K143" s="10" t="s">
        <v>2</v>
      </c>
      <c r="L143" s="8">
        <v>0</v>
      </c>
      <c r="M143" s="8">
        <v>0</v>
      </c>
      <c r="N143" s="8">
        <v>3</v>
      </c>
      <c r="O143" s="8">
        <v>0</v>
      </c>
      <c r="P143" s="8">
        <v>0</v>
      </c>
      <c r="Q143" s="8">
        <v>0.4</v>
      </c>
      <c r="R143" s="8">
        <v>1.5</v>
      </c>
    </row>
    <row r="144" spans="1:18" x14ac:dyDescent="0.25">
      <c r="A144" s="7" t="s">
        <v>89</v>
      </c>
      <c r="B144" s="7" t="s">
        <v>23</v>
      </c>
      <c r="C144" s="10" t="s">
        <v>18</v>
      </c>
      <c r="D144" s="8">
        <v>531150</v>
      </c>
      <c r="E144" s="9">
        <v>45180.870410532407</v>
      </c>
      <c r="F144" s="12">
        <f t="shared" si="2"/>
        <v>4.9000000000000004</v>
      </c>
      <c r="G144" s="10" t="s">
        <v>523</v>
      </c>
      <c r="H144" s="16">
        <v>42</v>
      </c>
      <c r="I144" s="10" t="s">
        <v>24</v>
      </c>
      <c r="J144" s="10" t="s">
        <v>2</v>
      </c>
      <c r="K144" s="10" t="s">
        <v>2</v>
      </c>
      <c r="L144" s="8">
        <v>0</v>
      </c>
      <c r="M144" s="8">
        <v>0</v>
      </c>
      <c r="N144" s="8">
        <v>3</v>
      </c>
      <c r="O144" s="8">
        <v>0</v>
      </c>
      <c r="P144" s="8">
        <v>0</v>
      </c>
      <c r="Q144" s="8">
        <v>0.4</v>
      </c>
      <c r="R144" s="8">
        <v>1.5</v>
      </c>
    </row>
    <row r="145" spans="1:18" x14ac:dyDescent="0.25">
      <c r="A145" s="7" t="s">
        <v>89</v>
      </c>
      <c r="B145" s="7" t="s">
        <v>23</v>
      </c>
      <c r="C145" s="10" t="s">
        <v>18</v>
      </c>
      <c r="D145" s="8">
        <v>526849</v>
      </c>
      <c r="E145" s="9">
        <v>45173.534268506941</v>
      </c>
      <c r="F145" s="12">
        <f t="shared" si="2"/>
        <v>4.9000000000000004</v>
      </c>
      <c r="G145" s="10" t="s">
        <v>233</v>
      </c>
      <c r="H145" s="16">
        <v>28</v>
      </c>
      <c r="I145" s="10" t="s">
        <v>24</v>
      </c>
      <c r="J145" s="10" t="s">
        <v>2</v>
      </c>
      <c r="K145" s="10" t="s">
        <v>2</v>
      </c>
      <c r="L145" s="8">
        <v>0</v>
      </c>
      <c r="M145" s="8">
        <v>0</v>
      </c>
      <c r="N145" s="8">
        <v>3</v>
      </c>
      <c r="O145" s="8">
        <v>0</v>
      </c>
      <c r="P145" s="8">
        <v>0</v>
      </c>
      <c r="Q145" s="8">
        <v>0.4</v>
      </c>
      <c r="R145" s="8">
        <v>1.5</v>
      </c>
    </row>
    <row r="146" spans="1:18" x14ac:dyDescent="0.25">
      <c r="A146" s="7" t="s">
        <v>89</v>
      </c>
      <c r="B146" s="7" t="s">
        <v>23</v>
      </c>
      <c r="C146" s="10" t="s">
        <v>18</v>
      </c>
      <c r="D146" s="8">
        <v>524087</v>
      </c>
      <c r="E146" s="9">
        <v>45168.605973865742</v>
      </c>
      <c r="F146" s="12">
        <f t="shared" si="2"/>
        <v>4.8</v>
      </c>
      <c r="G146" s="10" t="s">
        <v>467</v>
      </c>
      <c r="H146" s="16">
        <v>46</v>
      </c>
      <c r="I146" s="10" t="s">
        <v>24</v>
      </c>
      <c r="J146" s="10" t="s">
        <v>2</v>
      </c>
      <c r="K146" s="10" t="s">
        <v>2</v>
      </c>
      <c r="L146" s="8">
        <v>0</v>
      </c>
      <c r="M146" s="8">
        <v>0</v>
      </c>
      <c r="N146" s="8">
        <v>3</v>
      </c>
      <c r="O146" s="8">
        <v>0</v>
      </c>
      <c r="P146" s="8">
        <v>0</v>
      </c>
      <c r="Q146" s="8">
        <v>1.2</v>
      </c>
      <c r="R146" s="8">
        <v>0.6</v>
      </c>
    </row>
    <row r="147" spans="1:18" x14ac:dyDescent="0.25">
      <c r="A147" s="7" t="s">
        <v>89</v>
      </c>
      <c r="B147" s="7" t="s">
        <v>23</v>
      </c>
      <c r="C147" s="10" t="s">
        <v>18</v>
      </c>
      <c r="D147" s="8">
        <v>528034</v>
      </c>
      <c r="E147" s="9">
        <v>45174.869823067129</v>
      </c>
      <c r="F147" s="12">
        <f t="shared" si="2"/>
        <v>4.7</v>
      </c>
      <c r="G147" s="10" t="s">
        <v>144</v>
      </c>
      <c r="H147" s="16">
        <v>30</v>
      </c>
      <c r="I147" s="10" t="s">
        <v>24</v>
      </c>
      <c r="J147" s="10" t="s">
        <v>2</v>
      </c>
      <c r="K147" s="10" t="s">
        <v>2</v>
      </c>
      <c r="L147" s="8">
        <v>0</v>
      </c>
      <c r="M147" s="8">
        <v>0</v>
      </c>
      <c r="N147" s="8">
        <v>3</v>
      </c>
      <c r="O147" s="8">
        <v>0</v>
      </c>
      <c r="P147" s="8">
        <v>0</v>
      </c>
      <c r="Q147" s="8">
        <v>0.2</v>
      </c>
      <c r="R147" s="8">
        <v>1.5</v>
      </c>
    </row>
    <row r="148" spans="1:18" x14ac:dyDescent="0.25">
      <c r="A148" s="7" t="s">
        <v>89</v>
      </c>
      <c r="B148" s="7" t="s">
        <v>23</v>
      </c>
      <c r="C148" s="10" t="s">
        <v>18</v>
      </c>
      <c r="D148" s="8">
        <v>529299</v>
      </c>
      <c r="E148" s="9">
        <v>45177.578443576385</v>
      </c>
      <c r="F148" s="12">
        <f t="shared" si="2"/>
        <v>4.5999999999999996</v>
      </c>
      <c r="G148" s="10" t="s">
        <v>320</v>
      </c>
      <c r="H148" s="16">
        <v>31</v>
      </c>
      <c r="I148" s="10" t="s">
        <v>24</v>
      </c>
      <c r="J148" s="10" t="s">
        <v>2</v>
      </c>
      <c r="K148" s="10" t="s">
        <v>2</v>
      </c>
      <c r="L148" s="8">
        <v>0</v>
      </c>
      <c r="M148" s="8">
        <v>0</v>
      </c>
      <c r="N148" s="8">
        <v>3</v>
      </c>
      <c r="O148" s="8">
        <v>0</v>
      </c>
      <c r="P148" s="8">
        <v>0</v>
      </c>
      <c r="Q148" s="8">
        <v>0.8</v>
      </c>
      <c r="R148" s="8">
        <v>0.8</v>
      </c>
    </row>
    <row r="149" spans="1:18" x14ac:dyDescent="0.25">
      <c r="A149" s="7" t="s">
        <v>89</v>
      </c>
      <c r="B149" s="7" t="s">
        <v>23</v>
      </c>
      <c r="C149" s="10" t="s">
        <v>18</v>
      </c>
      <c r="D149" s="8">
        <v>524111</v>
      </c>
      <c r="E149" s="9">
        <v>45168.620195960648</v>
      </c>
      <c r="F149" s="12">
        <f t="shared" si="2"/>
        <v>4.5999999999999996</v>
      </c>
      <c r="G149" s="10" t="s">
        <v>257</v>
      </c>
      <c r="H149" s="16">
        <v>26</v>
      </c>
      <c r="I149" s="10" t="s">
        <v>24</v>
      </c>
      <c r="J149" s="10" t="s">
        <v>2</v>
      </c>
      <c r="K149" s="10" t="s">
        <v>2</v>
      </c>
      <c r="L149" s="8">
        <v>0</v>
      </c>
      <c r="M149" s="8">
        <v>0</v>
      </c>
      <c r="N149" s="8">
        <v>3</v>
      </c>
      <c r="O149" s="8">
        <v>0</v>
      </c>
      <c r="P149" s="8">
        <v>0</v>
      </c>
      <c r="Q149" s="8">
        <v>0.8</v>
      </c>
      <c r="R149" s="8">
        <v>0.8</v>
      </c>
    </row>
    <row r="150" spans="1:18" x14ac:dyDescent="0.25">
      <c r="A150" s="7" t="s">
        <v>89</v>
      </c>
      <c r="B150" s="7" t="s">
        <v>23</v>
      </c>
      <c r="C150" s="10" t="s">
        <v>21</v>
      </c>
      <c r="D150" s="8">
        <v>524112</v>
      </c>
      <c r="E150" s="9">
        <v>45168.620201759259</v>
      </c>
      <c r="F150" s="12">
        <f t="shared" si="2"/>
        <v>4.5999999999999996</v>
      </c>
      <c r="G150" s="10" t="s">
        <v>257</v>
      </c>
      <c r="H150" s="16">
        <v>26</v>
      </c>
      <c r="I150" s="10" t="s">
        <v>24</v>
      </c>
      <c r="J150" s="10" t="s">
        <v>2</v>
      </c>
      <c r="K150" s="10" t="s">
        <v>2</v>
      </c>
      <c r="L150" s="8">
        <v>0</v>
      </c>
      <c r="M150" s="8">
        <v>0</v>
      </c>
      <c r="N150" s="8">
        <v>3</v>
      </c>
      <c r="O150" s="8">
        <v>0</v>
      </c>
      <c r="P150" s="8">
        <v>0</v>
      </c>
      <c r="Q150" s="8">
        <v>0.8</v>
      </c>
      <c r="R150" s="8">
        <v>0.8</v>
      </c>
    </row>
    <row r="151" spans="1:18" x14ac:dyDescent="0.25">
      <c r="A151" s="7" t="s">
        <v>89</v>
      </c>
      <c r="B151" s="7" t="s">
        <v>23</v>
      </c>
      <c r="C151" s="10" t="s">
        <v>18</v>
      </c>
      <c r="D151" s="8">
        <v>530115</v>
      </c>
      <c r="E151" s="9">
        <v>45180.006661481479</v>
      </c>
      <c r="F151" s="12">
        <f t="shared" si="2"/>
        <v>4.5999999999999996</v>
      </c>
      <c r="G151" s="10" t="s">
        <v>330</v>
      </c>
      <c r="H151" s="16">
        <v>23</v>
      </c>
      <c r="I151" s="10" t="s">
        <v>24</v>
      </c>
      <c r="J151" s="10" t="s">
        <v>2</v>
      </c>
      <c r="K151" s="10" t="s">
        <v>2</v>
      </c>
      <c r="L151" s="8">
        <v>0</v>
      </c>
      <c r="M151" s="8">
        <v>0</v>
      </c>
      <c r="N151" s="8">
        <v>3</v>
      </c>
      <c r="O151" s="8">
        <v>0</v>
      </c>
      <c r="P151" s="8">
        <v>0</v>
      </c>
      <c r="Q151" s="8">
        <v>0.8</v>
      </c>
      <c r="R151" s="8">
        <v>0.8</v>
      </c>
    </row>
    <row r="152" spans="1:18" x14ac:dyDescent="0.25">
      <c r="A152" s="7" t="s">
        <v>89</v>
      </c>
      <c r="B152" s="7" t="s">
        <v>23</v>
      </c>
      <c r="C152" s="10" t="s">
        <v>11</v>
      </c>
      <c r="D152" s="8">
        <v>527259</v>
      </c>
      <c r="E152" s="9">
        <v>45173.917390648145</v>
      </c>
      <c r="F152" s="12">
        <f t="shared" si="2"/>
        <v>4.5</v>
      </c>
      <c r="G152" s="10" t="s">
        <v>367</v>
      </c>
      <c r="H152" s="16">
        <v>46</v>
      </c>
      <c r="I152" s="10" t="s">
        <v>24</v>
      </c>
      <c r="J152" s="10" t="s">
        <v>2</v>
      </c>
      <c r="K152" s="10" t="s">
        <v>2</v>
      </c>
      <c r="L152" s="8">
        <v>0</v>
      </c>
      <c r="M152" s="8">
        <v>0</v>
      </c>
      <c r="N152" s="8">
        <v>3</v>
      </c>
      <c r="O152" s="8">
        <v>0</v>
      </c>
      <c r="P152" s="8">
        <v>0</v>
      </c>
      <c r="Q152" s="8">
        <v>0</v>
      </c>
      <c r="R152" s="8">
        <v>1.5</v>
      </c>
    </row>
    <row r="153" spans="1:18" x14ac:dyDescent="0.25">
      <c r="A153" s="7" t="s">
        <v>89</v>
      </c>
      <c r="B153" s="7" t="s">
        <v>23</v>
      </c>
      <c r="C153" s="10" t="s">
        <v>11</v>
      </c>
      <c r="D153" s="8">
        <v>529993</v>
      </c>
      <c r="E153" s="9">
        <v>45179.773481666663</v>
      </c>
      <c r="F153" s="12">
        <f t="shared" si="2"/>
        <v>4.5</v>
      </c>
      <c r="G153" s="10" t="s">
        <v>444</v>
      </c>
      <c r="H153" s="16">
        <v>44</v>
      </c>
      <c r="I153" s="10" t="s">
        <v>24</v>
      </c>
      <c r="J153" s="10" t="s">
        <v>2</v>
      </c>
      <c r="K153" s="10" t="s">
        <v>2</v>
      </c>
      <c r="L153" s="8">
        <v>0</v>
      </c>
      <c r="M153" s="8">
        <v>0</v>
      </c>
      <c r="N153" s="8">
        <v>3</v>
      </c>
      <c r="O153" s="8">
        <v>0</v>
      </c>
      <c r="P153" s="8">
        <v>0</v>
      </c>
      <c r="Q153" s="8">
        <v>0</v>
      </c>
      <c r="R153" s="8">
        <v>1.5</v>
      </c>
    </row>
    <row r="154" spans="1:18" x14ac:dyDescent="0.25">
      <c r="A154" s="7" t="s">
        <v>89</v>
      </c>
      <c r="B154" s="7" t="s">
        <v>23</v>
      </c>
      <c r="C154" s="10" t="s">
        <v>11</v>
      </c>
      <c r="D154" s="8">
        <v>528425</v>
      </c>
      <c r="E154" s="9">
        <v>45175.611572650458</v>
      </c>
      <c r="F154" s="12">
        <f t="shared" si="2"/>
        <v>4.5</v>
      </c>
      <c r="G154" s="10" t="s">
        <v>487</v>
      </c>
      <c r="H154" s="16">
        <v>42</v>
      </c>
      <c r="I154" s="10" t="s">
        <v>24</v>
      </c>
      <c r="J154" s="10" t="s">
        <v>2</v>
      </c>
      <c r="K154" s="10" t="s">
        <v>2</v>
      </c>
      <c r="L154" s="8">
        <v>0</v>
      </c>
      <c r="M154" s="8">
        <v>0</v>
      </c>
      <c r="N154" s="8">
        <v>3</v>
      </c>
      <c r="O154" s="8">
        <v>0</v>
      </c>
      <c r="P154" s="8">
        <v>0</v>
      </c>
      <c r="Q154" s="8">
        <v>0</v>
      </c>
      <c r="R154" s="8">
        <v>1.5</v>
      </c>
    </row>
    <row r="155" spans="1:18" x14ac:dyDescent="0.25">
      <c r="A155" s="7" t="s">
        <v>89</v>
      </c>
      <c r="B155" s="7" t="s">
        <v>23</v>
      </c>
      <c r="C155" s="10" t="s">
        <v>11</v>
      </c>
      <c r="D155" s="8">
        <v>527286</v>
      </c>
      <c r="E155" s="9">
        <v>45173.941586053239</v>
      </c>
      <c r="F155" s="12">
        <f t="shared" si="2"/>
        <v>4.5</v>
      </c>
      <c r="G155" s="10" t="s">
        <v>524</v>
      </c>
      <c r="H155" s="16">
        <v>41</v>
      </c>
      <c r="I155" s="10" t="s">
        <v>24</v>
      </c>
      <c r="J155" s="10" t="s">
        <v>2</v>
      </c>
      <c r="K155" s="10" t="s">
        <v>2</v>
      </c>
      <c r="L155" s="8">
        <v>0</v>
      </c>
      <c r="M155" s="8">
        <v>0</v>
      </c>
      <c r="N155" s="8">
        <v>3</v>
      </c>
      <c r="O155" s="8">
        <v>0</v>
      </c>
      <c r="P155" s="8">
        <v>0</v>
      </c>
      <c r="Q155" s="8">
        <v>0</v>
      </c>
      <c r="R155" s="8">
        <v>1.5</v>
      </c>
    </row>
    <row r="156" spans="1:18" x14ac:dyDescent="0.25">
      <c r="A156" s="7" t="s">
        <v>89</v>
      </c>
      <c r="B156" s="7" t="s">
        <v>23</v>
      </c>
      <c r="C156" s="10" t="s">
        <v>11</v>
      </c>
      <c r="D156" s="8">
        <v>528864</v>
      </c>
      <c r="E156" s="9">
        <v>45176.538851550926</v>
      </c>
      <c r="F156" s="12">
        <f t="shared" si="2"/>
        <v>4.5</v>
      </c>
      <c r="G156" s="10" t="s">
        <v>485</v>
      </c>
      <c r="H156" s="16">
        <v>40</v>
      </c>
      <c r="I156" s="10" t="s">
        <v>24</v>
      </c>
      <c r="J156" s="10" t="s">
        <v>2</v>
      </c>
      <c r="K156" s="10" t="s">
        <v>2</v>
      </c>
      <c r="L156" s="8">
        <v>0</v>
      </c>
      <c r="M156" s="8">
        <v>0</v>
      </c>
      <c r="N156" s="8">
        <v>3</v>
      </c>
      <c r="O156" s="8">
        <v>0</v>
      </c>
      <c r="P156" s="8">
        <v>0</v>
      </c>
      <c r="Q156" s="8">
        <v>0</v>
      </c>
      <c r="R156" s="8">
        <v>1.5</v>
      </c>
    </row>
    <row r="157" spans="1:18" x14ac:dyDescent="0.25">
      <c r="A157" s="7" t="s">
        <v>89</v>
      </c>
      <c r="B157" s="7" t="s">
        <v>23</v>
      </c>
      <c r="C157" s="10" t="s">
        <v>11</v>
      </c>
      <c r="D157" s="8">
        <v>530935</v>
      </c>
      <c r="E157" s="9">
        <v>45180.748602777778</v>
      </c>
      <c r="F157" s="12">
        <f t="shared" si="2"/>
        <v>4.5</v>
      </c>
      <c r="G157" s="10" t="s">
        <v>158</v>
      </c>
      <c r="H157" s="16">
        <v>40</v>
      </c>
      <c r="I157" s="10" t="s">
        <v>24</v>
      </c>
      <c r="J157" s="10" t="s">
        <v>2</v>
      </c>
      <c r="K157" s="10" t="s">
        <v>2</v>
      </c>
      <c r="L157" s="8">
        <v>0</v>
      </c>
      <c r="M157" s="8">
        <v>0</v>
      </c>
      <c r="N157" s="8">
        <v>3</v>
      </c>
      <c r="O157" s="8">
        <v>0</v>
      </c>
      <c r="P157" s="8">
        <v>0</v>
      </c>
      <c r="Q157" s="8">
        <v>0</v>
      </c>
      <c r="R157" s="8">
        <v>1.5</v>
      </c>
    </row>
    <row r="158" spans="1:18" x14ac:dyDescent="0.25">
      <c r="A158" s="7" t="s">
        <v>89</v>
      </c>
      <c r="B158" s="7" t="s">
        <v>23</v>
      </c>
      <c r="C158" s="10" t="s">
        <v>11</v>
      </c>
      <c r="D158" s="8">
        <v>523586</v>
      </c>
      <c r="E158" s="9">
        <v>45167.908190706017</v>
      </c>
      <c r="F158" s="12">
        <f t="shared" si="2"/>
        <v>4.5</v>
      </c>
      <c r="G158" s="10" t="s">
        <v>484</v>
      </c>
      <c r="H158" s="16">
        <v>39</v>
      </c>
      <c r="I158" s="10" t="s">
        <v>24</v>
      </c>
      <c r="J158" s="10" t="s">
        <v>2</v>
      </c>
      <c r="K158" s="10" t="s">
        <v>2</v>
      </c>
      <c r="L158" s="8">
        <v>0</v>
      </c>
      <c r="M158" s="8">
        <v>0</v>
      </c>
      <c r="N158" s="8">
        <v>3</v>
      </c>
      <c r="O158" s="8">
        <v>0</v>
      </c>
      <c r="P158" s="8">
        <v>0</v>
      </c>
      <c r="Q158" s="8">
        <v>0</v>
      </c>
      <c r="R158" s="8">
        <v>1.5</v>
      </c>
    </row>
    <row r="159" spans="1:18" x14ac:dyDescent="0.25">
      <c r="A159" s="7" t="s">
        <v>89</v>
      </c>
      <c r="B159" s="7" t="s">
        <v>23</v>
      </c>
      <c r="C159" s="10" t="s">
        <v>11</v>
      </c>
      <c r="D159" s="8">
        <v>530401</v>
      </c>
      <c r="E159" s="9">
        <v>45180.479778078705</v>
      </c>
      <c r="F159" s="12">
        <f t="shared" si="2"/>
        <v>4.5</v>
      </c>
      <c r="G159" s="10" t="s">
        <v>564</v>
      </c>
      <c r="H159" s="16">
        <v>35</v>
      </c>
      <c r="I159" s="10" t="s">
        <v>24</v>
      </c>
      <c r="J159" s="10" t="s">
        <v>2</v>
      </c>
      <c r="K159" s="10" t="s">
        <v>2</v>
      </c>
      <c r="L159" s="8">
        <v>0</v>
      </c>
      <c r="M159" s="8">
        <v>0</v>
      </c>
      <c r="N159" s="8">
        <v>3</v>
      </c>
      <c r="O159" s="8">
        <v>0</v>
      </c>
      <c r="P159" s="8">
        <v>0</v>
      </c>
      <c r="Q159" s="8">
        <v>0</v>
      </c>
      <c r="R159" s="8">
        <v>1.5</v>
      </c>
    </row>
    <row r="160" spans="1:18" x14ac:dyDescent="0.25">
      <c r="A160" s="7" t="s">
        <v>89</v>
      </c>
      <c r="B160" s="7" t="s">
        <v>23</v>
      </c>
      <c r="C160" s="10" t="s">
        <v>11</v>
      </c>
      <c r="D160" s="8">
        <v>530986</v>
      </c>
      <c r="E160" s="9">
        <v>45180.76800744213</v>
      </c>
      <c r="F160" s="12">
        <f t="shared" si="2"/>
        <v>4.5</v>
      </c>
      <c r="G160" s="10" t="s">
        <v>118</v>
      </c>
      <c r="H160" s="16">
        <v>32</v>
      </c>
      <c r="I160" s="10" t="s">
        <v>24</v>
      </c>
      <c r="J160" s="10" t="s">
        <v>2</v>
      </c>
      <c r="K160" s="10" t="s">
        <v>2</v>
      </c>
      <c r="L160" s="8">
        <v>0</v>
      </c>
      <c r="M160" s="8">
        <v>0</v>
      </c>
      <c r="N160" s="8">
        <v>3</v>
      </c>
      <c r="O160" s="8">
        <v>0</v>
      </c>
      <c r="P160" s="8">
        <v>0</v>
      </c>
      <c r="Q160" s="8">
        <v>0</v>
      </c>
      <c r="R160" s="8">
        <v>1.5</v>
      </c>
    </row>
    <row r="161" spans="1:18" x14ac:dyDescent="0.25">
      <c r="A161" s="7" t="s">
        <v>89</v>
      </c>
      <c r="B161" s="7" t="s">
        <v>23</v>
      </c>
      <c r="C161" s="10" t="s">
        <v>11</v>
      </c>
      <c r="D161" s="8">
        <v>523611</v>
      </c>
      <c r="E161" s="9">
        <v>45167.98424445602</v>
      </c>
      <c r="F161" s="12">
        <f t="shared" si="2"/>
        <v>4.5</v>
      </c>
      <c r="G161" s="10" t="s">
        <v>196</v>
      </c>
      <c r="H161" s="16">
        <v>30</v>
      </c>
      <c r="I161" s="10" t="s">
        <v>24</v>
      </c>
      <c r="J161" s="10" t="s">
        <v>2</v>
      </c>
      <c r="K161" s="10" t="s">
        <v>2</v>
      </c>
      <c r="L161" s="8">
        <v>0</v>
      </c>
      <c r="M161" s="8">
        <v>0</v>
      </c>
      <c r="N161" s="8">
        <v>3</v>
      </c>
      <c r="O161" s="8">
        <v>0</v>
      </c>
      <c r="P161" s="8">
        <v>0</v>
      </c>
      <c r="Q161" s="8">
        <v>0</v>
      </c>
      <c r="R161" s="8">
        <v>1.5</v>
      </c>
    </row>
    <row r="162" spans="1:18" x14ac:dyDescent="0.25">
      <c r="A162" s="7" t="s">
        <v>89</v>
      </c>
      <c r="B162" s="7" t="s">
        <v>23</v>
      </c>
      <c r="C162" s="10" t="s">
        <v>21</v>
      </c>
      <c r="D162" s="8">
        <v>523612</v>
      </c>
      <c r="E162" s="9">
        <v>45167.984249502311</v>
      </c>
      <c r="F162" s="12">
        <f t="shared" si="2"/>
        <v>4.5</v>
      </c>
      <c r="G162" s="10" t="s">
        <v>196</v>
      </c>
      <c r="H162" s="16">
        <v>30</v>
      </c>
      <c r="I162" s="10" t="s">
        <v>24</v>
      </c>
      <c r="J162" s="10" t="s">
        <v>2</v>
      </c>
      <c r="K162" s="10" t="s">
        <v>2</v>
      </c>
      <c r="L162" s="8">
        <v>0</v>
      </c>
      <c r="M162" s="8">
        <v>0</v>
      </c>
      <c r="N162" s="8">
        <v>3</v>
      </c>
      <c r="O162" s="8">
        <v>0</v>
      </c>
      <c r="P162" s="8">
        <v>0</v>
      </c>
      <c r="Q162" s="8">
        <v>0</v>
      </c>
      <c r="R162" s="8">
        <v>1.5</v>
      </c>
    </row>
    <row r="163" spans="1:18" x14ac:dyDescent="0.25">
      <c r="A163" s="7" t="s">
        <v>89</v>
      </c>
      <c r="B163" s="7" t="s">
        <v>23</v>
      </c>
      <c r="C163" s="10" t="s">
        <v>11</v>
      </c>
      <c r="D163" s="8">
        <v>528825</v>
      </c>
      <c r="E163" s="9">
        <v>45176.435866990738</v>
      </c>
      <c r="F163" s="12">
        <f t="shared" si="2"/>
        <v>4.5</v>
      </c>
      <c r="G163" s="10" t="s">
        <v>167</v>
      </c>
      <c r="H163" s="16">
        <v>30</v>
      </c>
      <c r="I163" s="10" t="s">
        <v>24</v>
      </c>
      <c r="J163" s="10" t="s">
        <v>2</v>
      </c>
      <c r="K163" s="10" t="s">
        <v>2</v>
      </c>
      <c r="L163" s="8">
        <v>0</v>
      </c>
      <c r="M163" s="8">
        <v>0</v>
      </c>
      <c r="N163" s="8">
        <v>3</v>
      </c>
      <c r="O163" s="8">
        <v>0</v>
      </c>
      <c r="P163" s="8">
        <v>0</v>
      </c>
      <c r="Q163" s="8">
        <v>0</v>
      </c>
      <c r="R163" s="8">
        <v>1.5</v>
      </c>
    </row>
    <row r="164" spans="1:18" x14ac:dyDescent="0.25">
      <c r="A164" s="7" t="s">
        <v>89</v>
      </c>
      <c r="B164" s="7" t="s">
        <v>23</v>
      </c>
      <c r="C164" s="10" t="s">
        <v>11</v>
      </c>
      <c r="D164" s="8">
        <v>524403</v>
      </c>
      <c r="E164" s="9">
        <v>45168.812946574071</v>
      </c>
      <c r="F164" s="12">
        <f t="shared" si="2"/>
        <v>4.5</v>
      </c>
      <c r="G164" s="10" t="s">
        <v>190</v>
      </c>
      <c r="H164" s="16">
        <v>29</v>
      </c>
      <c r="I164" s="10" t="s">
        <v>24</v>
      </c>
      <c r="J164" s="10" t="s">
        <v>2</v>
      </c>
      <c r="K164" s="10" t="s">
        <v>2</v>
      </c>
      <c r="L164" s="8">
        <v>0</v>
      </c>
      <c r="M164" s="8">
        <v>0</v>
      </c>
      <c r="N164" s="8">
        <v>3</v>
      </c>
      <c r="O164" s="8">
        <v>0</v>
      </c>
      <c r="P164" s="8">
        <v>0</v>
      </c>
      <c r="Q164" s="8">
        <v>0</v>
      </c>
      <c r="R164" s="8">
        <v>1.5</v>
      </c>
    </row>
    <row r="165" spans="1:18" x14ac:dyDescent="0.25">
      <c r="A165" s="7" t="s">
        <v>89</v>
      </c>
      <c r="B165" s="7" t="s">
        <v>23</v>
      </c>
      <c r="C165" s="10" t="s">
        <v>11</v>
      </c>
      <c r="D165" s="8">
        <v>525977</v>
      </c>
      <c r="E165" s="9">
        <v>45170.857659444446</v>
      </c>
      <c r="F165" s="12">
        <f t="shared" si="2"/>
        <v>4.5</v>
      </c>
      <c r="G165" s="10" t="s">
        <v>198</v>
      </c>
      <c r="H165" s="16">
        <v>29</v>
      </c>
      <c r="I165" s="10" t="s">
        <v>24</v>
      </c>
      <c r="J165" s="10" t="s">
        <v>2</v>
      </c>
      <c r="K165" s="10" t="s">
        <v>2</v>
      </c>
      <c r="L165" s="8">
        <v>0</v>
      </c>
      <c r="M165" s="8">
        <v>0</v>
      </c>
      <c r="N165" s="8">
        <v>3</v>
      </c>
      <c r="O165" s="8">
        <v>0</v>
      </c>
      <c r="P165" s="8">
        <v>0</v>
      </c>
      <c r="Q165" s="8">
        <v>0</v>
      </c>
      <c r="R165" s="8">
        <v>1.5</v>
      </c>
    </row>
    <row r="166" spans="1:18" x14ac:dyDescent="0.25">
      <c r="A166" s="7" t="s">
        <v>89</v>
      </c>
      <c r="B166" s="7" t="s">
        <v>23</v>
      </c>
      <c r="C166" s="10" t="s">
        <v>11</v>
      </c>
      <c r="D166" s="8">
        <v>526730</v>
      </c>
      <c r="E166" s="9">
        <v>45173.446603159719</v>
      </c>
      <c r="F166" s="12">
        <f t="shared" si="2"/>
        <v>4.5</v>
      </c>
      <c r="G166" s="10" t="s">
        <v>244</v>
      </c>
      <c r="H166" s="16">
        <v>29</v>
      </c>
      <c r="I166" s="10" t="s">
        <v>24</v>
      </c>
      <c r="J166" s="10" t="s">
        <v>2</v>
      </c>
      <c r="K166" s="10" t="s">
        <v>2</v>
      </c>
      <c r="L166" s="8">
        <v>0</v>
      </c>
      <c r="M166" s="8">
        <v>0</v>
      </c>
      <c r="N166" s="8">
        <v>3</v>
      </c>
      <c r="O166" s="8">
        <v>0</v>
      </c>
      <c r="P166" s="8">
        <v>0</v>
      </c>
      <c r="Q166" s="8">
        <v>0</v>
      </c>
      <c r="R166" s="8">
        <v>1.5</v>
      </c>
    </row>
    <row r="167" spans="1:18" x14ac:dyDescent="0.25">
      <c r="A167" s="7" t="s">
        <v>89</v>
      </c>
      <c r="B167" s="7" t="s">
        <v>23</v>
      </c>
      <c r="C167" s="10" t="s">
        <v>11</v>
      </c>
      <c r="D167" s="8">
        <v>529467</v>
      </c>
      <c r="E167" s="9">
        <v>45177.868390856478</v>
      </c>
      <c r="F167" s="12">
        <f t="shared" si="2"/>
        <v>4.5</v>
      </c>
      <c r="G167" s="10" t="s">
        <v>290</v>
      </c>
      <c r="H167" s="16">
        <v>29</v>
      </c>
      <c r="I167" s="10" t="s">
        <v>24</v>
      </c>
      <c r="J167" s="10" t="s">
        <v>2</v>
      </c>
      <c r="K167" s="10" t="s">
        <v>2</v>
      </c>
      <c r="L167" s="8">
        <v>0</v>
      </c>
      <c r="M167" s="8">
        <v>0</v>
      </c>
      <c r="N167" s="8">
        <v>3</v>
      </c>
      <c r="O167" s="8">
        <v>0</v>
      </c>
      <c r="P167" s="8">
        <v>0</v>
      </c>
      <c r="Q167" s="8">
        <v>0</v>
      </c>
      <c r="R167" s="8">
        <v>1.5</v>
      </c>
    </row>
    <row r="168" spans="1:18" x14ac:dyDescent="0.25">
      <c r="A168" s="7" t="s">
        <v>89</v>
      </c>
      <c r="B168" s="7" t="s">
        <v>23</v>
      </c>
      <c r="C168" s="10" t="s">
        <v>11</v>
      </c>
      <c r="D168" s="8">
        <v>527321</v>
      </c>
      <c r="E168" s="9">
        <v>45173.987260104164</v>
      </c>
      <c r="F168" s="12">
        <f t="shared" si="2"/>
        <v>4.5</v>
      </c>
      <c r="G168" s="10" t="s">
        <v>186</v>
      </c>
      <c r="H168" s="16">
        <v>27</v>
      </c>
      <c r="I168" s="10" t="s">
        <v>24</v>
      </c>
      <c r="J168" s="10" t="s">
        <v>2</v>
      </c>
      <c r="K168" s="10" t="s">
        <v>2</v>
      </c>
      <c r="L168" s="8">
        <v>0</v>
      </c>
      <c r="M168" s="8">
        <v>0</v>
      </c>
      <c r="N168" s="8">
        <v>3</v>
      </c>
      <c r="O168" s="8">
        <v>0</v>
      </c>
      <c r="P168" s="8">
        <v>0</v>
      </c>
      <c r="Q168" s="8">
        <v>0</v>
      </c>
      <c r="R168" s="8">
        <v>1.5</v>
      </c>
    </row>
    <row r="169" spans="1:18" x14ac:dyDescent="0.25">
      <c r="A169" s="7" t="s">
        <v>89</v>
      </c>
      <c r="B169" s="7" t="s">
        <v>23</v>
      </c>
      <c r="C169" s="10" t="s">
        <v>11</v>
      </c>
      <c r="D169" s="8">
        <v>529508</v>
      </c>
      <c r="E169" s="9">
        <v>45178.084979594903</v>
      </c>
      <c r="F169" s="12">
        <f t="shared" si="2"/>
        <v>4.5</v>
      </c>
      <c r="G169" s="10" t="s">
        <v>236</v>
      </c>
      <c r="H169" s="16">
        <v>27</v>
      </c>
      <c r="I169" s="10" t="s">
        <v>24</v>
      </c>
      <c r="J169" s="10" t="s">
        <v>2</v>
      </c>
      <c r="K169" s="10" t="s">
        <v>2</v>
      </c>
      <c r="L169" s="8">
        <v>0</v>
      </c>
      <c r="M169" s="8">
        <v>0</v>
      </c>
      <c r="N169" s="8">
        <v>3</v>
      </c>
      <c r="O169" s="8">
        <v>0</v>
      </c>
      <c r="P169" s="8">
        <v>0</v>
      </c>
      <c r="Q169" s="8">
        <v>0</v>
      </c>
      <c r="R169" s="8">
        <v>1.5</v>
      </c>
    </row>
    <row r="170" spans="1:18" x14ac:dyDescent="0.25">
      <c r="A170" s="7" t="s">
        <v>89</v>
      </c>
      <c r="B170" s="7" t="s">
        <v>23</v>
      </c>
      <c r="C170" s="10" t="s">
        <v>11</v>
      </c>
      <c r="D170" s="8">
        <v>529970</v>
      </c>
      <c r="E170" s="9">
        <v>45179.723050127315</v>
      </c>
      <c r="F170" s="12">
        <f t="shared" si="2"/>
        <v>4.5</v>
      </c>
      <c r="G170" s="10" t="s">
        <v>278</v>
      </c>
      <c r="H170" s="16">
        <v>26</v>
      </c>
      <c r="I170" s="10" t="s">
        <v>24</v>
      </c>
      <c r="J170" s="10" t="s">
        <v>2</v>
      </c>
      <c r="K170" s="10" t="s">
        <v>2</v>
      </c>
      <c r="L170" s="8">
        <v>0</v>
      </c>
      <c r="M170" s="8">
        <v>0</v>
      </c>
      <c r="N170" s="8">
        <v>3</v>
      </c>
      <c r="O170" s="8">
        <v>0</v>
      </c>
      <c r="P170" s="8">
        <v>0</v>
      </c>
      <c r="Q170" s="8">
        <v>0</v>
      </c>
      <c r="R170" s="8">
        <v>1.5</v>
      </c>
    </row>
    <row r="171" spans="1:18" x14ac:dyDescent="0.25">
      <c r="A171" s="7" t="s">
        <v>89</v>
      </c>
      <c r="B171" s="7" t="s">
        <v>23</v>
      </c>
      <c r="C171" s="10" t="s">
        <v>11</v>
      </c>
      <c r="D171" s="8">
        <v>524311</v>
      </c>
      <c r="E171" s="9">
        <v>45168.778275775461</v>
      </c>
      <c r="F171" s="12">
        <f t="shared" si="2"/>
        <v>4.5</v>
      </c>
      <c r="G171" s="10" t="s">
        <v>306</v>
      </c>
      <c r="H171" s="16">
        <v>22</v>
      </c>
      <c r="I171" s="10" t="s">
        <v>24</v>
      </c>
      <c r="J171" s="10" t="s">
        <v>2</v>
      </c>
      <c r="K171" s="10" t="s">
        <v>2</v>
      </c>
      <c r="L171" s="8">
        <v>0</v>
      </c>
      <c r="M171" s="8">
        <v>0</v>
      </c>
      <c r="N171" s="8">
        <v>3</v>
      </c>
      <c r="O171" s="8">
        <v>0</v>
      </c>
      <c r="P171" s="8">
        <v>0</v>
      </c>
      <c r="Q171" s="8">
        <v>0</v>
      </c>
      <c r="R171" s="8">
        <v>1.5</v>
      </c>
    </row>
    <row r="172" spans="1:18" x14ac:dyDescent="0.25">
      <c r="A172" s="7" t="s">
        <v>89</v>
      </c>
      <c r="B172" s="7" t="s">
        <v>23</v>
      </c>
      <c r="C172" s="10" t="s">
        <v>18</v>
      </c>
      <c r="D172" s="8">
        <v>524422</v>
      </c>
      <c r="E172" s="9">
        <v>45168.856006793976</v>
      </c>
      <c r="F172" s="12">
        <f t="shared" si="2"/>
        <v>4.4000000000000004</v>
      </c>
      <c r="G172" s="10" t="s">
        <v>28</v>
      </c>
      <c r="H172" s="16">
        <v>44</v>
      </c>
      <c r="I172" s="10" t="s">
        <v>24</v>
      </c>
      <c r="J172" s="10" t="s">
        <v>2</v>
      </c>
      <c r="K172" s="10" t="s">
        <v>2</v>
      </c>
      <c r="L172" s="8">
        <v>0</v>
      </c>
      <c r="M172" s="8">
        <v>0</v>
      </c>
      <c r="N172" s="8">
        <v>3</v>
      </c>
      <c r="O172" s="8">
        <v>0</v>
      </c>
      <c r="P172" s="8">
        <v>0</v>
      </c>
      <c r="Q172" s="8">
        <v>1.4</v>
      </c>
      <c r="R172" s="8">
        <v>0</v>
      </c>
    </row>
    <row r="173" spans="1:18" x14ac:dyDescent="0.25">
      <c r="A173" s="7" t="s">
        <v>89</v>
      </c>
      <c r="B173" s="7" t="s">
        <v>23</v>
      </c>
      <c r="C173" s="10" t="s">
        <v>18</v>
      </c>
      <c r="D173" s="8">
        <v>524671</v>
      </c>
      <c r="E173" s="9">
        <v>45169.424836319442</v>
      </c>
      <c r="F173" s="12">
        <f t="shared" si="2"/>
        <v>4.4000000000000004</v>
      </c>
      <c r="G173" s="10" t="s">
        <v>390</v>
      </c>
      <c r="H173" s="16">
        <v>44</v>
      </c>
      <c r="I173" s="10" t="s">
        <v>24</v>
      </c>
      <c r="J173" s="10" t="s">
        <v>2</v>
      </c>
      <c r="K173" s="10" t="s">
        <v>2</v>
      </c>
      <c r="L173" s="8">
        <v>0</v>
      </c>
      <c r="M173" s="8">
        <v>0</v>
      </c>
      <c r="N173" s="8">
        <v>3</v>
      </c>
      <c r="O173" s="8">
        <v>0</v>
      </c>
      <c r="P173" s="8">
        <v>0</v>
      </c>
      <c r="Q173" s="8">
        <v>1.4</v>
      </c>
      <c r="R173" s="8">
        <v>0</v>
      </c>
    </row>
    <row r="174" spans="1:18" x14ac:dyDescent="0.25">
      <c r="A174" s="7" t="s">
        <v>89</v>
      </c>
      <c r="B174" s="7" t="s">
        <v>23</v>
      </c>
      <c r="C174" s="10" t="s">
        <v>18</v>
      </c>
      <c r="D174" s="8">
        <v>526702</v>
      </c>
      <c r="E174" s="9">
        <v>45173.42459170139</v>
      </c>
      <c r="F174" s="12">
        <f t="shared" si="2"/>
        <v>4.4000000000000004</v>
      </c>
      <c r="G174" s="10" t="s">
        <v>240</v>
      </c>
      <c r="H174" s="16">
        <v>38</v>
      </c>
      <c r="I174" s="10" t="s">
        <v>24</v>
      </c>
      <c r="J174" s="10" t="s">
        <v>2</v>
      </c>
      <c r="K174" s="10" t="s">
        <v>2</v>
      </c>
      <c r="L174" s="8">
        <v>0</v>
      </c>
      <c r="M174" s="8">
        <v>0</v>
      </c>
      <c r="N174" s="8">
        <v>3</v>
      </c>
      <c r="O174" s="8">
        <v>0</v>
      </c>
      <c r="P174" s="8">
        <v>0</v>
      </c>
      <c r="Q174" s="8">
        <v>1.4</v>
      </c>
      <c r="R174" s="8">
        <v>0</v>
      </c>
    </row>
    <row r="175" spans="1:18" x14ac:dyDescent="0.25">
      <c r="A175" s="7" t="s">
        <v>89</v>
      </c>
      <c r="B175" s="7" t="s">
        <v>23</v>
      </c>
      <c r="C175" s="10" t="s">
        <v>18</v>
      </c>
      <c r="D175" s="8">
        <v>527618</v>
      </c>
      <c r="E175" s="9">
        <v>45174.488006354164</v>
      </c>
      <c r="F175" s="12">
        <f t="shared" si="2"/>
        <v>4.3999999999999995</v>
      </c>
      <c r="G175" s="10" t="s">
        <v>243</v>
      </c>
      <c r="H175" s="16">
        <v>27</v>
      </c>
      <c r="I175" s="10" t="s">
        <v>24</v>
      </c>
      <c r="J175" s="10" t="s">
        <v>2</v>
      </c>
      <c r="K175" s="10" t="s">
        <v>2</v>
      </c>
      <c r="L175" s="8">
        <v>0</v>
      </c>
      <c r="M175" s="8">
        <v>0</v>
      </c>
      <c r="N175" s="8">
        <v>3</v>
      </c>
      <c r="O175" s="8">
        <v>0</v>
      </c>
      <c r="P175" s="8">
        <v>0</v>
      </c>
      <c r="Q175" s="8">
        <v>0.8</v>
      </c>
      <c r="R175" s="8">
        <v>0.6</v>
      </c>
    </row>
    <row r="176" spans="1:18" x14ac:dyDescent="0.25">
      <c r="A176" s="7" t="s">
        <v>89</v>
      </c>
      <c r="B176" s="7" t="s">
        <v>23</v>
      </c>
      <c r="C176" s="10" t="s">
        <v>18</v>
      </c>
      <c r="D176" s="8">
        <v>527598</v>
      </c>
      <c r="E176" s="9">
        <v>45174.469703020834</v>
      </c>
      <c r="F176" s="12">
        <f t="shared" si="2"/>
        <v>4.3000000000000007</v>
      </c>
      <c r="G176" s="10" t="s">
        <v>310</v>
      </c>
      <c r="H176" s="16">
        <v>23</v>
      </c>
      <c r="I176" s="10" t="s">
        <v>24</v>
      </c>
      <c r="J176" s="10" t="s">
        <v>2</v>
      </c>
      <c r="K176" s="10" t="s">
        <v>2</v>
      </c>
      <c r="L176" s="8">
        <v>0</v>
      </c>
      <c r="M176" s="8">
        <v>0</v>
      </c>
      <c r="N176" s="8">
        <v>3</v>
      </c>
      <c r="O176" s="8">
        <v>0</v>
      </c>
      <c r="P176" s="8">
        <v>0</v>
      </c>
      <c r="Q176" s="8">
        <v>0.2</v>
      </c>
      <c r="R176" s="8">
        <v>1.1000000000000001</v>
      </c>
    </row>
    <row r="177" spans="1:18" x14ac:dyDescent="0.25">
      <c r="A177" s="7" t="s">
        <v>89</v>
      </c>
      <c r="B177" s="7" t="s">
        <v>23</v>
      </c>
      <c r="C177" s="10" t="s">
        <v>18</v>
      </c>
      <c r="D177" s="8">
        <v>524857</v>
      </c>
      <c r="E177" s="9">
        <v>45169.576246770834</v>
      </c>
      <c r="F177" s="12">
        <f t="shared" si="2"/>
        <v>4.3</v>
      </c>
      <c r="G177" s="10" t="s">
        <v>195</v>
      </c>
      <c r="H177" s="16">
        <v>24</v>
      </c>
      <c r="I177" s="10" t="s">
        <v>24</v>
      </c>
      <c r="J177" s="10" t="s">
        <v>2</v>
      </c>
      <c r="K177" s="10" t="s">
        <v>2</v>
      </c>
      <c r="L177" s="8">
        <v>0</v>
      </c>
      <c r="M177" s="8">
        <v>0</v>
      </c>
      <c r="N177" s="8">
        <v>3</v>
      </c>
      <c r="O177" s="8">
        <v>0</v>
      </c>
      <c r="P177" s="8">
        <v>0</v>
      </c>
      <c r="Q177" s="8">
        <v>1</v>
      </c>
      <c r="R177" s="8">
        <v>0.3</v>
      </c>
    </row>
    <row r="178" spans="1:18" x14ac:dyDescent="0.25">
      <c r="A178" s="7" t="s">
        <v>89</v>
      </c>
      <c r="B178" s="7" t="s">
        <v>23</v>
      </c>
      <c r="C178" s="10" t="s">
        <v>18</v>
      </c>
      <c r="D178" s="8">
        <v>530454</v>
      </c>
      <c r="E178" s="9">
        <v>45180.506225023149</v>
      </c>
      <c r="F178" s="12">
        <f t="shared" si="2"/>
        <v>4.3</v>
      </c>
      <c r="G178" s="10" t="s">
        <v>267</v>
      </c>
      <c r="H178" s="16">
        <v>24</v>
      </c>
      <c r="I178" s="10" t="s">
        <v>24</v>
      </c>
      <c r="J178" s="10" t="s">
        <v>2</v>
      </c>
      <c r="K178" s="10" t="s">
        <v>2</v>
      </c>
      <c r="L178" s="8">
        <v>0</v>
      </c>
      <c r="M178" s="8">
        <v>0</v>
      </c>
      <c r="N178" s="8">
        <v>3</v>
      </c>
      <c r="O178" s="8">
        <v>0</v>
      </c>
      <c r="P178" s="8">
        <v>0</v>
      </c>
      <c r="Q178" s="8">
        <v>0.8</v>
      </c>
      <c r="R178" s="8">
        <v>0.5</v>
      </c>
    </row>
    <row r="179" spans="1:18" x14ac:dyDescent="0.25">
      <c r="A179" s="7" t="s">
        <v>89</v>
      </c>
      <c r="B179" s="7" t="s">
        <v>23</v>
      </c>
      <c r="C179" s="10" t="s">
        <v>18</v>
      </c>
      <c r="D179" s="8">
        <v>526927</v>
      </c>
      <c r="E179" s="9">
        <v>45173.599043923612</v>
      </c>
      <c r="F179" s="12">
        <f t="shared" si="2"/>
        <v>4.2</v>
      </c>
      <c r="G179" s="10" t="s">
        <v>596</v>
      </c>
      <c r="H179" s="16">
        <v>41</v>
      </c>
      <c r="I179" s="10" t="s">
        <v>24</v>
      </c>
      <c r="J179" s="10" t="s">
        <v>2</v>
      </c>
      <c r="K179" s="10" t="s">
        <v>2</v>
      </c>
      <c r="L179" s="8">
        <v>0</v>
      </c>
      <c r="M179" s="8">
        <v>0</v>
      </c>
      <c r="N179" s="8">
        <v>3</v>
      </c>
      <c r="O179" s="8">
        <v>0</v>
      </c>
      <c r="P179" s="8">
        <v>0</v>
      </c>
      <c r="Q179" s="8">
        <v>1.2</v>
      </c>
      <c r="R179" s="8">
        <v>0</v>
      </c>
    </row>
    <row r="180" spans="1:18" x14ac:dyDescent="0.25">
      <c r="A180" s="7" t="s">
        <v>89</v>
      </c>
      <c r="B180" s="7" t="s">
        <v>23</v>
      </c>
      <c r="C180" s="10" t="s">
        <v>18</v>
      </c>
      <c r="D180" s="8">
        <v>525563</v>
      </c>
      <c r="E180" s="9">
        <v>45170.474949675925</v>
      </c>
      <c r="F180" s="12">
        <f t="shared" si="2"/>
        <v>4.2</v>
      </c>
      <c r="G180" s="10" t="s">
        <v>437</v>
      </c>
      <c r="H180" s="16">
        <v>29</v>
      </c>
      <c r="I180" s="10" t="s">
        <v>24</v>
      </c>
      <c r="J180" s="10" t="s">
        <v>2</v>
      </c>
      <c r="K180" s="10" t="s">
        <v>2</v>
      </c>
      <c r="L180" s="8">
        <v>0</v>
      </c>
      <c r="M180" s="8">
        <v>0</v>
      </c>
      <c r="N180" s="8">
        <v>3</v>
      </c>
      <c r="O180" s="8">
        <v>0</v>
      </c>
      <c r="P180" s="8">
        <v>0</v>
      </c>
      <c r="Q180" s="8">
        <v>1.2</v>
      </c>
      <c r="R180" s="8">
        <v>0</v>
      </c>
    </row>
    <row r="181" spans="1:18" x14ac:dyDescent="0.25">
      <c r="A181" s="7" t="s">
        <v>89</v>
      </c>
      <c r="B181" s="7" t="s">
        <v>23</v>
      </c>
      <c r="C181" s="10" t="s">
        <v>21</v>
      </c>
      <c r="D181" s="8">
        <v>525564</v>
      </c>
      <c r="E181" s="9">
        <v>45170.474951354168</v>
      </c>
      <c r="F181" s="12">
        <f t="shared" si="2"/>
        <v>4.2</v>
      </c>
      <c r="G181" s="10" t="s">
        <v>437</v>
      </c>
      <c r="H181" s="16">
        <v>29</v>
      </c>
      <c r="I181" s="10" t="s">
        <v>24</v>
      </c>
      <c r="J181" s="10" t="s">
        <v>2</v>
      </c>
      <c r="K181" s="10" t="s">
        <v>2</v>
      </c>
      <c r="L181" s="8">
        <v>0</v>
      </c>
      <c r="M181" s="8">
        <v>0</v>
      </c>
      <c r="N181" s="8">
        <v>3</v>
      </c>
      <c r="O181" s="8">
        <v>0</v>
      </c>
      <c r="P181" s="8">
        <v>0</v>
      </c>
      <c r="Q181" s="8">
        <v>1.2</v>
      </c>
      <c r="R181" s="8">
        <v>0</v>
      </c>
    </row>
    <row r="182" spans="1:18" x14ac:dyDescent="0.25">
      <c r="A182" s="7" t="s">
        <v>89</v>
      </c>
      <c r="B182" s="7" t="s">
        <v>23</v>
      </c>
      <c r="C182" s="10" t="s">
        <v>21</v>
      </c>
      <c r="D182" s="8">
        <v>525565</v>
      </c>
      <c r="E182" s="9">
        <v>45170.474953124998</v>
      </c>
      <c r="F182" s="12">
        <f t="shared" si="2"/>
        <v>4.2</v>
      </c>
      <c r="G182" s="10" t="s">
        <v>437</v>
      </c>
      <c r="H182" s="16">
        <v>29</v>
      </c>
      <c r="I182" s="10" t="s">
        <v>24</v>
      </c>
      <c r="J182" s="10" t="s">
        <v>2</v>
      </c>
      <c r="K182" s="10" t="s">
        <v>2</v>
      </c>
      <c r="L182" s="8">
        <v>0</v>
      </c>
      <c r="M182" s="8">
        <v>0</v>
      </c>
      <c r="N182" s="8">
        <v>3</v>
      </c>
      <c r="O182" s="8">
        <v>0</v>
      </c>
      <c r="P182" s="8">
        <v>0</v>
      </c>
      <c r="Q182" s="8">
        <v>1.2</v>
      </c>
      <c r="R182" s="8">
        <v>0</v>
      </c>
    </row>
    <row r="183" spans="1:18" x14ac:dyDescent="0.25">
      <c r="A183" s="7" t="s">
        <v>89</v>
      </c>
      <c r="B183" s="7" t="s">
        <v>23</v>
      </c>
      <c r="C183" s="10" t="s">
        <v>21</v>
      </c>
      <c r="D183" s="8">
        <v>525566</v>
      </c>
      <c r="E183" s="9">
        <v>45170.474954652775</v>
      </c>
      <c r="F183" s="12">
        <f t="shared" si="2"/>
        <v>4.2</v>
      </c>
      <c r="G183" s="10" t="s">
        <v>437</v>
      </c>
      <c r="H183" s="16">
        <v>29</v>
      </c>
      <c r="I183" s="10" t="s">
        <v>24</v>
      </c>
      <c r="J183" s="10" t="s">
        <v>2</v>
      </c>
      <c r="K183" s="10" t="s">
        <v>2</v>
      </c>
      <c r="L183" s="8">
        <v>0</v>
      </c>
      <c r="M183" s="8">
        <v>0</v>
      </c>
      <c r="N183" s="8">
        <v>3</v>
      </c>
      <c r="O183" s="8">
        <v>0</v>
      </c>
      <c r="P183" s="8">
        <v>0</v>
      </c>
      <c r="Q183" s="8">
        <v>1.2</v>
      </c>
      <c r="R183" s="8">
        <v>0</v>
      </c>
    </row>
    <row r="184" spans="1:18" x14ac:dyDescent="0.25">
      <c r="A184" s="7" t="s">
        <v>89</v>
      </c>
      <c r="B184" s="7" t="s">
        <v>23</v>
      </c>
      <c r="C184" s="10" t="s">
        <v>21</v>
      </c>
      <c r="D184" s="8">
        <v>525567</v>
      </c>
      <c r="E184" s="9">
        <v>45170.474955347221</v>
      </c>
      <c r="F184" s="12">
        <f t="shared" si="2"/>
        <v>4.2</v>
      </c>
      <c r="G184" s="10" t="s">
        <v>437</v>
      </c>
      <c r="H184" s="16">
        <v>29</v>
      </c>
      <c r="I184" s="10" t="s">
        <v>24</v>
      </c>
      <c r="J184" s="10" t="s">
        <v>2</v>
      </c>
      <c r="K184" s="10" t="s">
        <v>2</v>
      </c>
      <c r="L184" s="8">
        <v>0</v>
      </c>
      <c r="M184" s="8">
        <v>0</v>
      </c>
      <c r="N184" s="8">
        <v>3</v>
      </c>
      <c r="O184" s="8">
        <v>0</v>
      </c>
      <c r="P184" s="8">
        <v>0</v>
      </c>
      <c r="Q184" s="8">
        <v>1.2</v>
      </c>
      <c r="R184" s="8">
        <v>0</v>
      </c>
    </row>
    <row r="185" spans="1:18" x14ac:dyDescent="0.25">
      <c r="A185" s="7" t="s">
        <v>89</v>
      </c>
      <c r="B185" s="7" t="s">
        <v>23</v>
      </c>
      <c r="C185" s="10" t="s">
        <v>21</v>
      </c>
      <c r="D185" s="8">
        <v>525568</v>
      </c>
      <c r="E185" s="9">
        <v>45170.474970798612</v>
      </c>
      <c r="F185" s="12">
        <f t="shared" si="2"/>
        <v>4.2</v>
      </c>
      <c r="G185" s="10" t="s">
        <v>437</v>
      </c>
      <c r="H185" s="16">
        <v>29</v>
      </c>
      <c r="I185" s="10" t="s">
        <v>24</v>
      </c>
      <c r="J185" s="10" t="s">
        <v>2</v>
      </c>
      <c r="K185" s="10" t="s">
        <v>2</v>
      </c>
      <c r="L185" s="8">
        <v>0</v>
      </c>
      <c r="M185" s="8">
        <v>0</v>
      </c>
      <c r="N185" s="8">
        <v>3</v>
      </c>
      <c r="O185" s="8">
        <v>0</v>
      </c>
      <c r="P185" s="8">
        <v>0</v>
      </c>
      <c r="Q185" s="8">
        <v>1.2</v>
      </c>
      <c r="R185" s="8">
        <v>0</v>
      </c>
    </row>
    <row r="186" spans="1:18" x14ac:dyDescent="0.25">
      <c r="A186" s="7" t="s">
        <v>89</v>
      </c>
      <c r="B186" s="7" t="s">
        <v>23</v>
      </c>
      <c r="C186" s="10" t="s">
        <v>18</v>
      </c>
      <c r="D186" s="8">
        <v>530516</v>
      </c>
      <c r="E186" s="9">
        <v>45180.542382824075</v>
      </c>
      <c r="F186" s="12">
        <f t="shared" si="2"/>
        <v>4.2</v>
      </c>
      <c r="G186" s="10" t="s">
        <v>314</v>
      </c>
      <c r="H186" s="16">
        <v>27</v>
      </c>
      <c r="I186" s="10" t="s">
        <v>24</v>
      </c>
      <c r="J186" s="10" t="s">
        <v>2</v>
      </c>
      <c r="K186" s="10" t="s">
        <v>2</v>
      </c>
      <c r="L186" s="8">
        <v>0</v>
      </c>
      <c r="M186" s="8">
        <v>0</v>
      </c>
      <c r="N186" s="8">
        <v>3</v>
      </c>
      <c r="O186" s="8">
        <v>0</v>
      </c>
      <c r="P186" s="8">
        <v>0</v>
      </c>
      <c r="Q186" s="8">
        <v>0.8</v>
      </c>
      <c r="R186" s="8">
        <v>0.4</v>
      </c>
    </row>
    <row r="187" spans="1:18" x14ac:dyDescent="0.25">
      <c r="A187" s="7" t="s">
        <v>89</v>
      </c>
      <c r="B187" s="7" t="s">
        <v>23</v>
      </c>
      <c r="C187" s="10" t="s">
        <v>11</v>
      </c>
      <c r="D187" s="8">
        <v>524371</v>
      </c>
      <c r="E187" s="9">
        <v>45168.797728043981</v>
      </c>
      <c r="F187" s="12">
        <f t="shared" si="2"/>
        <v>4.2</v>
      </c>
      <c r="G187" s="10" t="s">
        <v>162</v>
      </c>
      <c r="H187" s="16">
        <v>29</v>
      </c>
      <c r="I187" s="10" t="s">
        <v>24</v>
      </c>
      <c r="J187" s="10" t="s">
        <v>2</v>
      </c>
      <c r="K187" s="10" t="s">
        <v>2</v>
      </c>
      <c r="L187" s="8">
        <v>0</v>
      </c>
      <c r="M187" s="8">
        <v>0</v>
      </c>
      <c r="N187" s="8">
        <v>3</v>
      </c>
      <c r="O187" s="8">
        <v>0</v>
      </c>
      <c r="P187" s="8">
        <v>0</v>
      </c>
      <c r="Q187" s="8">
        <v>0</v>
      </c>
      <c r="R187" s="8">
        <v>1.2</v>
      </c>
    </row>
    <row r="188" spans="1:18" x14ac:dyDescent="0.25">
      <c r="A188" s="7" t="s">
        <v>89</v>
      </c>
      <c r="B188" s="7" t="s">
        <v>23</v>
      </c>
      <c r="C188" s="10" t="s">
        <v>18</v>
      </c>
      <c r="D188" s="8">
        <v>523618</v>
      </c>
      <c r="E188" s="9">
        <v>45167.986085960649</v>
      </c>
      <c r="F188" s="12">
        <f t="shared" si="2"/>
        <v>4.0999999999999996</v>
      </c>
      <c r="G188" s="10" t="s">
        <v>214</v>
      </c>
      <c r="H188" s="16">
        <v>28</v>
      </c>
      <c r="I188" s="10" t="s">
        <v>24</v>
      </c>
      <c r="J188" s="10" t="s">
        <v>2</v>
      </c>
      <c r="K188" s="10" t="s">
        <v>2</v>
      </c>
      <c r="L188" s="8">
        <v>0</v>
      </c>
      <c r="M188" s="8">
        <v>0</v>
      </c>
      <c r="N188" s="8">
        <v>3</v>
      </c>
      <c r="O188" s="8">
        <v>0</v>
      </c>
      <c r="P188" s="8">
        <v>0</v>
      </c>
      <c r="Q188" s="8">
        <v>0.6</v>
      </c>
      <c r="R188" s="8">
        <v>0.5</v>
      </c>
    </row>
    <row r="189" spans="1:18" x14ac:dyDescent="0.25">
      <c r="A189" s="7" t="s">
        <v>89</v>
      </c>
      <c r="B189" s="7" t="s">
        <v>23</v>
      </c>
      <c r="C189" s="10" t="s">
        <v>11</v>
      </c>
      <c r="D189" s="8">
        <v>523849</v>
      </c>
      <c r="E189" s="9">
        <v>45168.424760138885</v>
      </c>
      <c r="F189" s="12">
        <f t="shared" si="2"/>
        <v>4.0999999999999996</v>
      </c>
      <c r="G189" s="10" t="s">
        <v>473</v>
      </c>
      <c r="H189" s="16">
        <v>25</v>
      </c>
      <c r="I189" s="10" t="s">
        <v>24</v>
      </c>
      <c r="J189" s="10" t="s">
        <v>2</v>
      </c>
      <c r="K189" s="10" t="s">
        <v>2</v>
      </c>
      <c r="L189" s="8">
        <v>0</v>
      </c>
      <c r="M189" s="8">
        <v>0</v>
      </c>
      <c r="N189" s="8">
        <v>3</v>
      </c>
      <c r="O189" s="8">
        <v>0</v>
      </c>
      <c r="P189" s="8">
        <v>0</v>
      </c>
      <c r="Q189" s="8">
        <v>0</v>
      </c>
      <c r="R189" s="8">
        <v>1.1000000000000001</v>
      </c>
    </row>
    <row r="190" spans="1:18" x14ac:dyDescent="0.25">
      <c r="A190" s="7" t="s">
        <v>89</v>
      </c>
      <c r="B190" s="7" t="s">
        <v>23</v>
      </c>
      <c r="C190" s="10" t="s">
        <v>18</v>
      </c>
      <c r="D190" s="8">
        <v>530261</v>
      </c>
      <c r="E190" s="9">
        <v>45180.390675416667</v>
      </c>
      <c r="F190" s="12">
        <f t="shared" si="2"/>
        <v>4</v>
      </c>
      <c r="G190" s="10" t="s">
        <v>498</v>
      </c>
      <c r="H190" s="16">
        <v>34</v>
      </c>
      <c r="I190" s="10" t="s">
        <v>24</v>
      </c>
      <c r="J190" s="10" t="s">
        <v>2</v>
      </c>
      <c r="K190" s="10" t="s">
        <v>2</v>
      </c>
      <c r="L190" s="8">
        <v>0</v>
      </c>
      <c r="M190" s="8">
        <v>0</v>
      </c>
      <c r="N190" s="8">
        <v>3</v>
      </c>
      <c r="O190" s="8">
        <v>0</v>
      </c>
      <c r="P190" s="8">
        <v>0</v>
      </c>
      <c r="Q190" s="8">
        <v>1</v>
      </c>
      <c r="R190" s="8">
        <v>0</v>
      </c>
    </row>
    <row r="191" spans="1:18" x14ac:dyDescent="0.25">
      <c r="A191" s="7" t="s">
        <v>89</v>
      </c>
      <c r="B191" s="7" t="s">
        <v>23</v>
      </c>
      <c r="C191" s="10" t="s">
        <v>11</v>
      </c>
      <c r="D191" s="8">
        <v>524797</v>
      </c>
      <c r="E191" s="9">
        <v>45169.538060659717</v>
      </c>
      <c r="F191" s="12">
        <f t="shared" si="2"/>
        <v>3.8</v>
      </c>
      <c r="G191" s="10" t="s">
        <v>439</v>
      </c>
      <c r="H191" s="16">
        <v>21</v>
      </c>
      <c r="I191" s="10" t="s">
        <v>24</v>
      </c>
      <c r="J191" s="10" t="s">
        <v>2</v>
      </c>
      <c r="K191" s="10" t="s">
        <v>2</v>
      </c>
      <c r="L191" s="8">
        <v>0</v>
      </c>
      <c r="M191" s="8">
        <v>0</v>
      </c>
      <c r="N191" s="8">
        <v>3</v>
      </c>
      <c r="O191" s="8">
        <v>0</v>
      </c>
      <c r="P191" s="8">
        <v>0</v>
      </c>
      <c r="Q191" s="8">
        <v>0</v>
      </c>
      <c r="R191" s="8">
        <v>0.8</v>
      </c>
    </row>
    <row r="192" spans="1:18" x14ac:dyDescent="0.25">
      <c r="A192" s="7" t="s">
        <v>89</v>
      </c>
      <c r="B192" s="7" t="s">
        <v>23</v>
      </c>
      <c r="C192" s="10" t="s">
        <v>18</v>
      </c>
      <c r="D192" s="8">
        <v>524324</v>
      </c>
      <c r="E192" s="9">
        <v>45168.781081261572</v>
      </c>
      <c r="F192" s="12">
        <f t="shared" si="2"/>
        <v>3.6</v>
      </c>
      <c r="G192" s="10" t="s">
        <v>276</v>
      </c>
      <c r="H192" s="16">
        <v>22</v>
      </c>
      <c r="I192" s="10" t="s">
        <v>24</v>
      </c>
      <c r="J192" s="10" t="s">
        <v>2</v>
      </c>
      <c r="K192" s="10" t="s">
        <v>2</v>
      </c>
      <c r="L192" s="8">
        <v>0</v>
      </c>
      <c r="M192" s="8">
        <v>0</v>
      </c>
      <c r="N192" s="8">
        <v>3</v>
      </c>
      <c r="O192" s="8">
        <v>0</v>
      </c>
      <c r="P192" s="8">
        <v>0</v>
      </c>
      <c r="Q192" s="8">
        <v>0.6</v>
      </c>
      <c r="R192" s="8">
        <v>0</v>
      </c>
    </row>
    <row r="193" spans="1:18" x14ac:dyDescent="0.25">
      <c r="A193" s="7" t="s">
        <v>89</v>
      </c>
      <c r="B193" s="7" t="s">
        <v>23</v>
      </c>
      <c r="C193" s="10" t="s">
        <v>11</v>
      </c>
      <c r="D193" s="8">
        <v>531217</v>
      </c>
      <c r="E193" s="9">
        <v>45180.93364131944</v>
      </c>
      <c r="F193" s="12">
        <f t="shared" si="2"/>
        <v>3.5</v>
      </c>
      <c r="G193" s="10" t="s">
        <v>537</v>
      </c>
      <c r="H193" s="16">
        <v>37</v>
      </c>
      <c r="I193" s="10" t="s">
        <v>24</v>
      </c>
      <c r="J193" s="10" t="s">
        <v>2</v>
      </c>
      <c r="K193" s="10" t="s">
        <v>2</v>
      </c>
      <c r="L193" s="8">
        <v>0</v>
      </c>
      <c r="M193" s="8">
        <v>0</v>
      </c>
      <c r="N193" s="8">
        <v>3</v>
      </c>
      <c r="O193" s="8">
        <v>0</v>
      </c>
      <c r="P193" s="8">
        <v>0</v>
      </c>
      <c r="Q193" s="8">
        <v>0</v>
      </c>
      <c r="R193" s="8">
        <v>0.5</v>
      </c>
    </row>
    <row r="194" spans="1:18" x14ac:dyDescent="0.25">
      <c r="A194" s="7" t="s">
        <v>89</v>
      </c>
      <c r="B194" s="7" t="s">
        <v>23</v>
      </c>
      <c r="C194" s="10" t="s">
        <v>11</v>
      </c>
      <c r="D194" s="8">
        <v>527956</v>
      </c>
      <c r="E194" s="9">
        <v>45174.761844942128</v>
      </c>
      <c r="F194" s="12">
        <f t="shared" si="2"/>
        <v>3.5</v>
      </c>
      <c r="G194" s="10" t="s">
        <v>175</v>
      </c>
      <c r="H194" s="16">
        <v>30</v>
      </c>
      <c r="I194" s="10" t="s">
        <v>24</v>
      </c>
      <c r="J194" s="10" t="s">
        <v>2</v>
      </c>
      <c r="K194" s="10" t="s">
        <v>2</v>
      </c>
      <c r="L194" s="8">
        <v>0</v>
      </c>
      <c r="M194" s="8">
        <v>0</v>
      </c>
      <c r="N194" s="8">
        <v>3</v>
      </c>
      <c r="O194" s="8">
        <v>0</v>
      </c>
      <c r="P194" s="8">
        <v>0</v>
      </c>
      <c r="Q194" s="8">
        <v>0</v>
      </c>
      <c r="R194" s="8">
        <v>0.5</v>
      </c>
    </row>
    <row r="195" spans="1:18" x14ac:dyDescent="0.25">
      <c r="A195" s="7" t="s">
        <v>89</v>
      </c>
      <c r="B195" s="7" t="s">
        <v>23</v>
      </c>
      <c r="C195" s="10" t="s">
        <v>11</v>
      </c>
      <c r="D195" s="8">
        <v>525833</v>
      </c>
      <c r="E195" s="9">
        <v>45170.669166574073</v>
      </c>
      <c r="F195" s="12">
        <f t="shared" ref="F195:F209" si="3">SUM(L195:R195)</f>
        <v>3.5</v>
      </c>
      <c r="G195" s="10" t="s">
        <v>281</v>
      </c>
      <c r="H195" s="16">
        <v>20</v>
      </c>
      <c r="I195" s="10" t="s">
        <v>24</v>
      </c>
      <c r="J195" s="10" t="s">
        <v>2</v>
      </c>
      <c r="K195" s="10" t="s">
        <v>2</v>
      </c>
      <c r="L195" s="8">
        <v>0</v>
      </c>
      <c r="M195" s="8">
        <v>0</v>
      </c>
      <c r="N195" s="8">
        <v>3</v>
      </c>
      <c r="O195" s="8">
        <v>0</v>
      </c>
      <c r="P195" s="8">
        <v>0</v>
      </c>
      <c r="Q195" s="8">
        <v>0</v>
      </c>
      <c r="R195" s="8">
        <v>0.5</v>
      </c>
    </row>
    <row r="196" spans="1:18" x14ac:dyDescent="0.25">
      <c r="A196" s="7" t="s">
        <v>89</v>
      </c>
      <c r="B196" s="7" t="s">
        <v>23</v>
      </c>
      <c r="C196" s="10" t="s">
        <v>11</v>
      </c>
      <c r="D196" s="8">
        <v>531049</v>
      </c>
      <c r="E196" s="9">
        <v>45180.801110081018</v>
      </c>
      <c r="F196" s="12">
        <f t="shared" si="3"/>
        <v>3.3</v>
      </c>
      <c r="G196" s="10" t="s">
        <v>226</v>
      </c>
      <c r="H196" s="16">
        <v>25</v>
      </c>
      <c r="I196" s="10" t="s">
        <v>24</v>
      </c>
      <c r="J196" s="10" t="s">
        <v>2</v>
      </c>
      <c r="K196" s="10" t="s">
        <v>2</v>
      </c>
      <c r="L196" s="8">
        <v>0</v>
      </c>
      <c r="M196" s="8">
        <v>0</v>
      </c>
      <c r="N196" s="8">
        <v>3</v>
      </c>
      <c r="O196" s="8">
        <v>0</v>
      </c>
      <c r="P196" s="8">
        <v>0</v>
      </c>
      <c r="Q196" s="8">
        <v>0</v>
      </c>
      <c r="R196" s="8">
        <v>0.3</v>
      </c>
    </row>
    <row r="197" spans="1:18" x14ac:dyDescent="0.25">
      <c r="A197" s="7" t="s">
        <v>89</v>
      </c>
      <c r="B197" s="7" t="s">
        <v>23</v>
      </c>
      <c r="C197" s="10" t="s">
        <v>11</v>
      </c>
      <c r="D197" s="8">
        <v>531122</v>
      </c>
      <c r="E197" s="9">
        <v>45180.856122002311</v>
      </c>
      <c r="F197" s="12">
        <f t="shared" si="3"/>
        <v>3.2</v>
      </c>
      <c r="G197" s="10" t="s">
        <v>388</v>
      </c>
      <c r="H197" s="16">
        <v>47</v>
      </c>
      <c r="I197" s="10" t="s">
        <v>24</v>
      </c>
      <c r="J197" s="10" t="s">
        <v>2</v>
      </c>
      <c r="K197" s="10" t="s">
        <v>2</v>
      </c>
      <c r="L197" s="8">
        <v>0</v>
      </c>
      <c r="M197" s="8">
        <v>0</v>
      </c>
      <c r="N197" s="8">
        <v>3</v>
      </c>
      <c r="O197" s="8">
        <v>0</v>
      </c>
      <c r="P197" s="8">
        <v>0</v>
      </c>
      <c r="Q197" s="8">
        <v>0</v>
      </c>
      <c r="R197" s="8">
        <v>0.2</v>
      </c>
    </row>
    <row r="198" spans="1:18" x14ac:dyDescent="0.25">
      <c r="A198" s="7" t="s">
        <v>89</v>
      </c>
      <c r="B198" s="7" t="s">
        <v>23</v>
      </c>
      <c r="C198" s="10" t="s">
        <v>11</v>
      </c>
      <c r="D198" s="8">
        <v>531142</v>
      </c>
      <c r="E198" s="9">
        <v>45180.865769814816</v>
      </c>
      <c r="F198" s="12">
        <f t="shared" si="3"/>
        <v>3</v>
      </c>
      <c r="G198" s="10" t="s">
        <v>343</v>
      </c>
      <c r="H198" s="16">
        <v>38</v>
      </c>
      <c r="I198" s="10" t="s">
        <v>24</v>
      </c>
      <c r="J198" s="10" t="s">
        <v>2</v>
      </c>
      <c r="K198" s="10" t="s">
        <v>2</v>
      </c>
      <c r="L198" s="8">
        <v>0</v>
      </c>
      <c r="M198" s="8">
        <v>0</v>
      </c>
      <c r="N198" s="8">
        <v>3</v>
      </c>
      <c r="O198" s="8">
        <v>0</v>
      </c>
      <c r="P198" s="8">
        <v>0</v>
      </c>
      <c r="Q198" s="8">
        <v>0</v>
      </c>
      <c r="R198" s="8">
        <v>0</v>
      </c>
    </row>
    <row r="199" spans="1:18" x14ac:dyDescent="0.25">
      <c r="A199" s="7" t="s">
        <v>89</v>
      </c>
      <c r="B199" s="7" t="s">
        <v>23</v>
      </c>
      <c r="C199" s="10" t="s">
        <v>11</v>
      </c>
      <c r="D199" s="8">
        <v>529953</v>
      </c>
      <c r="E199" s="9">
        <v>45179.700926122685</v>
      </c>
      <c r="F199" s="12">
        <f t="shared" si="3"/>
        <v>3</v>
      </c>
      <c r="G199" s="10" t="s">
        <v>525</v>
      </c>
      <c r="H199" s="16">
        <v>37</v>
      </c>
      <c r="I199" s="10" t="s">
        <v>24</v>
      </c>
      <c r="J199" s="10" t="s">
        <v>2</v>
      </c>
      <c r="K199" s="10" t="s">
        <v>2</v>
      </c>
      <c r="L199" s="8">
        <v>0</v>
      </c>
      <c r="M199" s="8">
        <v>0</v>
      </c>
      <c r="N199" s="8">
        <v>3</v>
      </c>
      <c r="O199" s="8">
        <v>0</v>
      </c>
      <c r="P199" s="8">
        <v>0</v>
      </c>
      <c r="Q199" s="8">
        <v>0</v>
      </c>
      <c r="R199" s="8">
        <v>0</v>
      </c>
    </row>
    <row r="200" spans="1:18" x14ac:dyDescent="0.25">
      <c r="A200" s="7" t="s">
        <v>89</v>
      </c>
      <c r="B200" s="7" t="s">
        <v>23</v>
      </c>
      <c r="C200" s="10" t="s">
        <v>21</v>
      </c>
      <c r="D200" s="8">
        <v>529954</v>
      </c>
      <c r="E200" s="9">
        <v>45179.700930127314</v>
      </c>
      <c r="F200" s="12">
        <f t="shared" si="3"/>
        <v>3</v>
      </c>
      <c r="G200" s="10" t="s">
        <v>525</v>
      </c>
      <c r="H200" s="16">
        <v>37</v>
      </c>
      <c r="I200" s="10" t="s">
        <v>24</v>
      </c>
      <c r="J200" s="10" t="s">
        <v>2</v>
      </c>
      <c r="K200" s="10" t="s">
        <v>2</v>
      </c>
      <c r="L200" s="8">
        <v>0</v>
      </c>
      <c r="M200" s="8">
        <v>0</v>
      </c>
      <c r="N200" s="8">
        <v>3</v>
      </c>
      <c r="O200" s="8">
        <v>0</v>
      </c>
      <c r="P200" s="8">
        <v>0</v>
      </c>
      <c r="Q200" s="8">
        <v>0</v>
      </c>
      <c r="R200" s="8">
        <v>0</v>
      </c>
    </row>
    <row r="201" spans="1:18" x14ac:dyDescent="0.25">
      <c r="A201" s="7" t="s">
        <v>89</v>
      </c>
      <c r="B201" s="7" t="s">
        <v>23</v>
      </c>
      <c r="C201" s="10" t="s">
        <v>11</v>
      </c>
      <c r="D201" s="8">
        <v>529259</v>
      </c>
      <c r="E201" s="9">
        <v>45177.542533645828</v>
      </c>
      <c r="F201" s="12">
        <f t="shared" si="3"/>
        <v>3</v>
      </c>
      <c r="G201" s="10" t="s">
        <v>329</v>
      </c>
      <c r="H201" s="16">
        <v>32</v>
      </c>
      <c r="I201" s="10" t="s">
        <v>24</v>
      </c>
      <c r="J201" s="10" t="s">
        <v>2</v>
      </c>
      <c r="K201" s="10" t="s">
        <v>2</v>
      </c>
      <c r="L201" s="8">
        <v>0</v>
      </c>
      <c r="M201" s="8">
        <v>0</v>
      </c>
      <c r="N201" s="8">
        <v>3</v>
      </c>
      <c r="O201" s="8">
        <v>0</v>
      </c>
      <c r="P201" s="8">
        <v>0</v>
      </c>
      <c r="Q201" s="8">
        <v>0</v>
      </c>
      <c r="R201" s="8">
        <v>0</v>
      </c>
    </row>
    <row r="202" spans="1:18" x14ac:dyDescent="0.25">
      <c r="A202" s="7" t="s">
        <v>89</v>
      </c>
      <c r="B202" s="7" t="s">
        <v>23</v>
      </c>
      <c r="C202" s="10" t="s">
        <v>21</v>
      </c>
      <c r="D202" s="8">
        <v>529260</v>
      </c>
      <c r="E202" s="9">
        <v>45177.542535196757</v>
      </c>
      <c r="F202" s="12">
        <f t="shared" si="3"/>
        <v>3</v>
      </c>
      <c r="G202" s="10" t="s">
        <v>329</v>
      </c>
      <c r="H202" s="16">
        <v>32</v>
      </c>
      <c r="I202" s="10" t="s">
        <v>24</v>
      </c>
      <c r="J202" s="10" t="s">
        <v>2</v>
      </c>
      <c r="K202" s="10" t="s">
        <v>2</v>
      </c>
      <c r="L202" s="8">
        <v>0</v>
      </c>
      <c r="M202" s="8">
        <v>0</v>
      </c>
      <c r="N202" s="8">
        <v>3</v>
      </c>
      <c r="O202" s="8">
        <v>0</v>
      </c>
      <c r="P202" s="8">
        <v>0</v>
      </c>
      <c r="Q202" s="8">
        <v>0</v>
      </c>
      <c r="R202" s="8">
        <v>0</v>
      </c>
    </row>
    <row r="203" spans="1:18" x14ac:dyDescent="0.25">
      <c r="A203" s="7" t="s">
        <v>89</v>
      </c>
      <c r="B203" s="7" t="s">
        <v>23</v>
      </c>
      <c r="C203" s="10" t="s">
        <v>21</v>
      </c>
      <c r="D203" s="8">
        <v>529261</v>
      </c>
      <c r="E203" s="9">
        <v>45177.542544884258</v>
      </c>
      <c r="F203" s="12">
        <f t="shared" si="3"/>
        <v>3</v>
      </c>
      <c r="G203" s="10" t="s">
        <v>329</v>
      </c>
      <c r="H203" s="16">
        <v>32</v>
      </c>
      <c r="I203" s="10" t="s">
        <v>24</v>
      </c>
      <c r="J203" s="10" t="s">
        <v>2</v>
      </c>
      <c r="K203" s="10" t="s">
        <v>2</v>
      </c>
      <c r="L203" s="8">
        <v>0</v>
      </c>
      <c r="M203" s="8">
        <v>0</v>
      </c>
      <c r="N203" s="8">
        <v>3</v>
      </c>
      <c r="O203" s="8">
        <v>0</v>
      </c>
      <c r="P203" s="8">
        <v>0</v>
      </c>
      <c r="Q203" s="8">
        <v>0</v>
      </c>
      <c r="R203" s="8">
        <v>0</v>
      </c>
    </row>
    <row r="204" spans="1:18" x14ac:dyDescent="0.25">
      <c r="A204" s="7" t="s">
        <v>89</v>
      </c>
      <c r="B204" s="7" t="s">
        <v>23</v>
      </c>
      <c r="C204" s="10" t="s">
        <v>21</v>
      </c>
      <c r="D204" s="8">
        <v>529262</v>
      </c>
      <c r="E204" s="9">
        <v>45177.54255273148</v>
      </c>
      <c r="F204" s="12">
        <f t="shared" si="3"/>
        <v>3</v>
      </c>
      <c r="G204" s="10" t="s">
        <v>329</v>
      </c>
      <c r="H204" s="16">
        <v>32</v>
      </c>
      <c r="I204" s="10" t="s">
        <v>24</v>
      </c>
      <c r="J204" s="10" t="s">
        <v>2</v>
      </c>
      <c r="K204" s="10" t="s">
        <v>2</v>
      </c>
      <c r="L204" s="8">
        <v>0</v>
      </c>
      <c r="M204" s="8">
        <v>0</v>
      </c>
      <c r="N204" s="8">
        <v>3</v>
      </c>
      <c r="O204" s="8">
        <v>0</v>
      </c>
      <c r="P204" s="8">
        <v>0</v>
      </c>
      <c r="Q204" s="8">
        <v>0</v>
      </c>
      <c r="R204" s="8">
        <v>0</v>
      </c>
    </row>
    <row r="205" spans="1:18" x14ac:dyDescent="0.25">
      <c r="A205" s="7" t="s">
        <v>89</v>
      </c>
      <c r="B205" s="7" t="s">
        <v>23</v>
      </c>
      <c r="C205" s="10" t="s">
        <v>21</v>
      </c>
      <c r="D205" s="8">
        <v>529263</v>
      </c>
      <c r="E205" s="9">
        <v>45177.542558634261</v>
      </c>
      <c r="F205" s="12">
        <f t="shared" si="3"/>
        <v>3</v>
      </c>
      <c r="G205" s="10" t="s">
        <v>329</v>
      </c>
      <c r="H205" s="16">
        <v>32</v>
      </c>
      <c r="I205" s="10" t="s">
        <v>24</v>
      </c>
      <c r="J205" s="10" t="s">
        <v>2</v>
      </c>
      <c r="K205" s="10" t="s">
        <v>2</v>
      </c>
      <c r="L205" s="8">
        <v>0</v>
      </c>
      <c r="M205" s="8">
        <v>0</v>
      </c>
      <c r="N205" s="8">
        <v>3</v>
      </c>
      <c r="O205" s="8">
        <v>0</v>
      </c>
      <c r="P205" s="8">
        <v>0</v>
      </c>
      <c r="Q205" s="8">
        <v>0</v>
      </c>
      <c r="R205" s="8">
        <v>0</v>
      </c>
    </row>
    <row r="206" spans="1:18" x14ac:dyDescent="0.25">
      <c r="A206" s="7" t="s">
        <v>89</v>
      </c>
      <c r="B206" s="7" t="s">
        <v>23</v>
      </c>
      <c r="C206" s="10" t="s">
        <v>11</v>
      </c>
      <c r="D206" s="8">
        <v>530331</v>
      </c>
      <c r="E206" s="9">
        <v>45180.433759050924</v>
      </c>
      <c r="F206" s="12">
        <f t="shared" si="3"/>
        <v>3</v>
      </c>
      <c r="G206" s="10" t="s">
        <v>311</v>
      </c>
      <c r="H206" s="16">
        <v>25</v>
      </c>
      <c r="I206" s="10" t="s">
        <v>24</v>
      </c>
      <c r="J206" s="10" t="s">
        <v>2</v>
      </c>
      <c r="K206" s="10" t="s">
        <v>2</v>
      </c>
      <c r="L206" s="8">
        <v>0</v>
      </c>
      <c r="M206" s="8">
        <v>0</v>
      </c>
      <c r="N206" s="8">
        <v>3</v>
      </c>
      <c r="O206" s="8">
        <v>0</v>
      </c>
      <c r="P206" s="8">
        <v>0</v>
      </c>
      <c r="Q206" s="8">
        <v>0</v>
      </c>
      <c r="R206" s="8">
        <v>0</v>
      </c>
    </row>
    <row r="207" spans="1:18" x14ac:dyDescent="0.25">
      <c r="A207" s="7" t="s">
        <v>89</v>
      </c>
      <c r="B207" s="7" t="s">
        <v>23</v>
      </c>
      <c r="C207" s="10" t="s">
        <v>11</v>
      </c>
      <c r="D207" s="8">
        <v>528582</v>
      </c>
      <c r="E207" s="9">
        <v>45175.768517743054</v>
      </c>
      <c r="F207" s="12">
        <f t="shared" si="3"/>
        <v>0.8</v>
      </c>
      <c r="G207" s="10" t="s">
        <v>526</v>
      </c>
      <c r="H207" s="16">
        <v>38</v>
      </c>
      <c r="I207" s="10" t="s">
        <v>24</v>
      </c>
      <c r="J207" s="10" t="s">
        <v>2</v>
      </c>
      <c r="K207" s="10" t="s">
        <v>2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0.8</v>
      </c>
    </row>
    <row r="208" spans="1:18" x14ac:dyDescent="0.25">
      <c r="A208" s="7" t="s">
        <v>89</v>
      </c>
      <c r="B208" s="7" t="s">
        <v>23</v>
      </c>
      <c r="C208" s="10" t="s">
        <v>11</v>
      </c>
      <c r="D208" s="8">
        <v>531235</v>
      </c>
      <c r="E208" s="9">
        <v>45180.944231620371</v>
      </c>
      <c r="F208" s="12">
        <f t="shared" si="3"/>
        <v>0.5</v>
      </c>
      <c r="G208" s="10" t="s">
        <v>103</v>
      </c>
      <c r="H208" s="16">
        <v>29</v>
      </c>
      <c r="I208" s="10" t="s">
        <v>24</v>
      </c>
      <c r="J208" s="10" t="s">
        <v>2</v>
      </c>
      <c r="K208" s="10" t="s">
        <v>2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0.5</v>
      </c>
    </row>
    <row r="209" spans="1:18" x14ac:dyDescent="0.25">
      <c r="A209" s="7" t="s">
        <v>89</v>
      </c>
      <c r="B209" s="7" t="s">
        <v>23</v>
      </c>
      <c r="C209" s="10" t="s">
        <v>11</v>
      </c>
      <c r="D209" s="8">
        <v>524474</v>
      </c>
      <c r="E209" s="9">
        <v>45168.956577627316</v>
      </c>
      <c r="F209" s="12">
        <f t="shared" si="3"/>
        <v>0.5</v>
      </c>
      <c r="G209" s="10" t="s">
        <v>187</v>
      </c>
      <c r="H209" s="16">
        <v>27</v>
      </c>
      <c r="I209" s="10" t="s">
        <v>24</v>
      </c>
      <c r="J209" s="10" t="s">
        <v>2</v>
      </c>
      <c r="K209" s="10" t="s">
        <v>2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0.5</v>
      </c>
    </row>
  </sheetData>
  <autoFilter ref="M1:M209"/>
  <sortState ref="A2:O221">
    <sortCondition descending="1" ref="F2:F221"/>
    <sortCondition descending="1" ref="K2:K221"/>
    <sortCondition descending="1" ref="M2:M221"/>
    <sortCondition descending="1" ref="L2:L221"/>
    <sortCondition ref="E2:E22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F7" sqref="F7"/>
    </sheetView>
  </sheetViews>
  <sheetFormatPr defaultRowHeight="15" x14ac:dyDescent="0.25"/>
  <cols>
    <col min="1" max="4" width="14.7109375" customWidth="1"/>
    <col min="5" max="5" width="18.7109375" customWidth="1"/>
    <col min="6" max="6" width="14.7109375" customWidth="1"/>
    <col min="7" max="7" width="51.7109375" customWidth="1"/>
    <col min="8" max="8" width="12.7109375" customWidth="1"/>
    <col min="9" max="9" width="27.7109375" customWidth="1"/>
    <col min="10" max="11" width="14.7109375" customWidth="1"/>
    <col min="12" max="18" width="26.7109375" customWidth="1"/>
  </cols>
  <sheetData>
    <row r="1" spans="1:18" ht="60" x14ac:dyDescent="0.25">
      <c r="A1" s="11" t="s">
        <v>3</v>
      </c>
      <c r="B1" s="11" t="s">
        <v>0</v>
      </c>
      <c r="C1" s="11" t="s">
        <v>4</v>
      </c>
      <c r="D1" s="11" t="s">
        <v>5</v>
      </c>
      <c r="E1" s="11" t="s">
        <v>6</v>
      </c>
      <c r="F1" s="17" t="s">
        <v>17</v>
      </c>
      <c r="G1" s="11" t="s">
        <v>7</v>
      </c>
      <c r="H1" s="11" t="s">
        <v>604</v>
      </c>
      <c r="I1" s="11" t="s">
        <v>8</v>
      </c>
      <c r="J1" s="11" t="s">
        <v>10</v>
      </c>
      <c r="K1" s="11" t="s">
        <v>9</v>
      </c>
      <c r="L1" s="11" t="s">
        <v>15</v>
      </c>
      <c r="M1" s="11" t="s">
        <v>603</v>
      </c>
      <c r="N1" s="11" t="s">
        <v>19</v>
      </c>
      <c r="O1" s="11" t="s">
        <v>84</v>
      </c>
      <c r="P1" s="11" t="s">
        <v>20</v>
      </c>
      <c r="Q1" s="11" t="s">
        <v>85</v>
      </c>
      <c r="R1" s="11" t="s">
        <v>16</v>
      </c>
    </row>
    <row r="2" spans="1:18" x14ac:dyDescent="0.25">
      <c r="A2" s="7" t="s">
        <v>89</v>
      </c>
      <c r="B2" s="7" t="s">
        <v>23</v>
      </c>
      <c r="C2" s="10" t="s">
        <v>18</v>
      </c>
      <c r="D2" s="8">
        <v>530110</v>
      </c>
      <c r="E2" s="9">
        <v>45179.991579374997</v>
      </c>
      <c r="F2" s="12">
        <f>SUM(L2:R2)</f>
        <v>16.7</v>
      </c>
      <c r="G2" s="10" t="s">
        <v>515</v>
      </c>
      <c r="H2" s="16">
        <v>40</v>
      </c>
      <c r="I2" s="10" t="s">
        <v>88</v>
      </c>
      <c r="J2" s="10" t="s">
        <v>2</v>
      </c>
      <c r="K2" s="10" t="s">
        <v>1</v>
      </c>
      <c r="L2" s="8">
        <v>6</v>
      </c>
      <c r="M2" s="8">
        <v>0</v>
      </c>
      <c r="N2" s="8">
        <v>3</v>
      </c>
      <c r="O2" s="8">
        <v>0</v>
      </c>
      <c r="P2" s="8">
        <v>0</v>
      </c>
      <c r="Q2" s="8">
        <v>6.2</v>
      </c>
      <c r="R2" s="8">
        <v>1.5</v>
      </c>
    </row>
    <row r="3" spans="1:18" x14ac:dyDescent="0.25">
      <c r="A3" s="7" t="s">
        <v>89</v>
      </c>
      <c r="B3" s="7" t="s">
        <v>23</v>
      </c>
      <c r="C3" s="10" t="s">
        <v>18</v>
      </c>
      <c r="D3" s="8">
        <v>527232</v>
      </c>
      <c r="E3" s="9">
        <v>45173.828661574073</v>
      </c>
      <c r="F3" s="12">
        <f t="shared" ref="F3:F29" si="0">SUM(L3:R3)</f>
        <v>15.5</v>
      </c>
      <c r="G3" s="10" t="s">
        <v>511</v>
      </c>
      <c r="H3" s="16">
        <v>42</v>
      </c>
      <c r="I3" s="10" t="s">
        <v>88</v>
      </c>
      <c r="J3" s="10" t="s">
        <v>2</v>
      </c>
      <c r="K3" s="10" t="s">
        <v>2</v>
      </c>
      <c r="L3" s="8">
        <v>0</v>
      </c>
      <c r="M3" s="8">
        <v>0</v>
      </c>
      <c r="N3" s="8">
        <v>3</v>
      </c>
      <c r="O3" s="8">
        <v>0</v>
      </c>
      <c r="P3" s="8">
        <v>0</v>
      </c>
      <c r="Q3" s="8">
        <v>12</v>
      </c>
      <c r="R3" s="8">
        <v>0.5</v>
      </c>
    </row>
    <row r="4" spans="1:18" x14ac:dyDescent="0.25">
      <c r="A4" s="7" t="s">
        <v>89</v>
      </c>
      <c r="B4" s="7" t="s">
        <v>23</v>
      </c>
      <c r="C4" s="10" t="s">
        <v>18</v>
      </c>
      <c r="D4" s="8">
        <v>524947</v>
      </c>
      <c r="E4" s="9">
        <v>45169.634929768516</v>
      </c>
      <c r="F4" s="12">
        <f t="shared" si="0"/>
        <v>14.799999999999999</v>
      </c>
      <c r="G4" s="10" t="s">
        <v>545</v>
      </c>
      <c r="H4" s="16">
        <v>46</v>
      </c>
      <c r="I4" s="10" t="s">
        <v>88</v>
      </c>
      <c r="J4" s="10" t="s">
        <v>2</v>
      </c>
      <c r="K4" s="10" t="s">
        <v>1</v>
      </c>
      <c r="L4" s="8">
        <v>6</v>
      </c>
      <c r="M4" s="8">
        <v>4</v>
      </c>
      <c r="N4" s="8">
        <v>3</v>
      </c>
      <c r="O4" s="8">
        <v>0</v>
      </c>
      <c r="P4" s="8">
        <v>0</v>
      </c>
      <c r="Q4" s="8">
        <v>1.6</v>
      </c>
      <c r="R4" s="8">
        <v>0.2</v>
      </c>
    </row>
    <row r="5" spans="1:18" x14ac:dyDescent="0.25">
      <c r="A5" s="7" t="s">
        <v>89</v>
      </c>
      <c r="B5" s="7" t="s">
        <v>23</v>
      </c>
      <c r="C5" s="10" t="s">
        <v>18</v>
      </c>
      <c r="D5" s="8">
        <v>523587</v>
      </c>
      <c r="E5" s="9">
        <v>45167.912272928239</v>
      </c>
      <c r="F5" s="12">
        <f t="shared" si="0"/>
        <v>12.700000000000001</v>
      </c>
      <c r="G5" s="10" t="s">
        <v>592</v>
      </c>
      <c r="H5" s="16">
        <v>34</v>
      </c>
      <c r="I5" s="10" t="s">
        <v>88</v>
      </c>
      <c r="J5" s="10" t="s">
        <v>2</v>
      </c>
      <c r="K5" s="10" t="s">
        <v>1</v>
      </c>
      <c r="L5" s="8">
        <v>6</v>
      </c>
      <c r="M5" s="8">
        <v>0</v>
      </c>
      <c r="N5" s="8">
        <v>3</v>
      </c>
      <c r="O5" s="8">
        <v>0</v>
      </c>
      <c r="P5" s="8">
        <v>0</v>
      </c>
      <c r="Q5" s="8">
        <v>3.4</v>
      </c>
      <c r="R5" s="8">
        <v>0.3</v>
      </c>
    </row>
    <row r="6" spans="1:18" x14ac:dyDescent="0.25">
      <c r="A6" s="7" t="s">
        <v>89</v>
      </c>
      <c r="B6" s="7" t="s">
        <v>23</v>
      </c>
      <c r="C6" s="10" t="s">
        <v>18</v>
      </c>
      <c r="D6" s="8">
        <v>531030</v>
      </c>
      <c r="E6" s="9">
        <v>45180.794229467589</v>
      </c>
      <c r="F6" s="12">
        <f t="shared" si="0"/>
        <v>11.4</v>
      </c>
      <c r="G6" s="10" t="s">
        <v>341</v>
      </c>
      <c r="H6" s="16">
        <v>19</v>
      </c>
      <c r="I6" s="10" t="s">
        <v>88</v>
      </c>
      <c r="J6" s="10" t="s">
        <v>2</v>
      </c>
      <c r="K6" s="10" t="s">
        <v>1</v>
      </c>
      <c r="L6" s="8">
        <v>6</v>
      </c>
      <c r="M6" s="8">
        <v>4</v>
      </c>
      <c r="N6" s="8">
        <v>0</v>
      </c>
      <c r="O6" s="8">
        <v>0</v>
      </c>
      <c r="P6" s="8">
        <v>0</v>
      </c>
      <c r="Q6" s="8">
        <v>0.4</v>
      </c>
      <c r="R6" s="8">
        <v>1</v>
      </c>
    </row>
    <row r="7" spans="1:18" x14ac:dyDescent="0.25">
      <c r="A7" s="7" t="s">
        <v>89</v>
      </c>
      <c r="B7" s="7" t="s">
        <v>23</v>
      </c>
      <c r="C7" s="10" t="s">
        <v>11</v>
      </c>
      <c r="D7" s="8">
        <v>525465</v>
      </c>
      <c r="E7" s="9">
        <v>45170.412919212962</v>
      </c>
      <c r="F7" s="12">
        <f t="shared" si="0"/>
        <v>10.199999999999999</v>
      </c>
      <c r="G7" s="10" t="s">
        <v>551</v>
      </c>
      <c r="H7" s="16">
        <v>36</v>
      </c>
      <c r="I7" s="10" t="s">
        <v>88</v>
      </c>
      <c r="J7" s="10" t="s">
        <v>2</v>
      </c>
      <c r="K7" s="10" t="s">
        <v>1</v>
      </c>
      <c r="L7" s="8">
        <v>6</v>
      </c>
      <c r="M7" s="8">
        <v>0</v>
      </c>
      <c r="N7" s="8">
        <v>3</v>
      </c>
      <c r="O7" s="8">
        <v>0</v>
      </c>
      <c r="P7" s="8">
        <v>0</v>
      </c>
      <c r="Q7" s="8">
        <v>0</v>
      </c>
      <c r="R7" s="8">
        <v>1.2</v>
      </c>
    </row>
    <row r="8" spans="1:18" x14ac:dyDescent="0.25">
      <c r="A8" s="7" t="s">
        <v>89</v>
      </c>
      <c r="B8" s="7" t="s">
        <v>23</v>
      </c>
      <c r="C8" s="10" t="s">
        <v>11</v>
      </c>
      <c r="D8" s="8">
        <v>525088</v>
      </c>
      <c r="E8" s="9">
        <v>45169.760966909722</v>
      </c>
      <c r="F8" s="12">
        <f t="shared" si="0"/>
        <v>9.8000000000000007</v>
      </c>
      <c r="G8" s="10" t="s">
        <v>241</v>
      </c>
      <c r="H8" s="16">
        <v>25</v>
      </c>
      <c r="I8" s="10" t="s">
        <v>88</v>
      </c>
      <c r="J8" s="10" t="s">
        <v>2</v>
      </c>
      <c r="K8" s="10" t="s">
        <v>1</v>
      </c>
      <c r="L8" s="8">
        <v>6</v>
      </c>
      <c r="M8" s="8">
        <v>0</v>
      </c>
      <c r="N8" s="8">
        <v>3</v>
      </c>
      <c r="O8" s="8">
        <v>0</v>
      </c>
      <c r="P8" s="8">
        <v>0</v>
      </c>
      <c r="Q8" s="8">
        <v>0</v>
      </c>
      <c r="R8" s="8">
        <v>0.8</v>
      </c>
    </row>
    <row r="9" spans="1:18" x14ac:dyDescent="0.25">
      <c r="A9" s="7" t="s">
        <v>89</v>
      </c>
      <c r="B9" s="7" t="s">
        <v>23</v>
      </c>
      <c r="C9" s="10" t="s">
        <v>18</v>
      </c>
      <c r="D9" s="8">
        <v>524494</v>
      </c>
      <c r="E9" s="9">
        <v>45168.989729745372</v>
      </c>
      <c r="F9" s="12">
        <f t="shared" si="0"/>
        <v>9.6999999999999993</v>
      </c>
      <c r="G9" s="10" t="s">
        <v>475</v>
      </c>
      <c r="H9" s="16">
        <v>22</v>
      </c>
      <c r="I9" s="10" t="s">
        <v>88</v>
      </c>
      <c r="J9" s="10" t="s">
        <v>2</v>
      </c>
      <c r="K9" s="10" t="s">
        <v>1</v>
      </c>
      <c r="L9" s="8">
        <v>6</v>
      </c>
      <c r="M9" s="8">
        <v>0</v>
      </c>
      <c r="N9" s="8">
        <v>3</v>
      </c>
      <c r="O9" s="8">
        <v>0</v>
      </c>
      <c r="P9" s="8">
        <v>0</v>
      </c>
      <c r="Q9" s="8">
        <v>0.2</v>
      </c>
      <c r="R9" s="8">
        <v>0.5</v>
      </c>
    </row>
    <row r="10" spans="1:18" x14ac:dyDescent="0.25">
      <c r="A10" s="7" t="s">
        <v>89</v>
      </c>
      <c r="B10" s="7" t="s">
        <v>23</v>
      </c>
      <c r="C10" s="10" t="s">
        <v>11</v>
      </c>
      <c r="D10" s="8">
        <v>527311</v>
      </c>
      <c r="E10" s="9">
        <v>45173.980124756941</v>
      </c>
      <c r="F10" s="12">
        <f t="shared" si="0"/>
        <v>9.5</v>
      </c>
      <c r="G10" s="10" t="s">
        <v>418</v>
      </c>
      <c r="H10" s="16">
        <v>24</v>
      </c>
      <c r="I10" s="10" t="s">
        <v>88</v>
      </c>
      <c r="J10" s="10" t="s">
        <v>2</v>
      </c>
      <c r="K10" s="10" t="s">
        <v>1</v>
      </c>
      <c r="L10" s="8">
        <v>6</v>
      </c>
      <c r="M10" s="8">
        <v>0</v>
      </c>
      <c r="N10" s="8">
        <v>3</v>
      </c>
      <c r="O10" s="8">
        <v>0</v>
      </c>
      <c r="P10" s="8">
        <v>0</v>
      </c>
      <c r="Q10" s="8">
        <v>0</v>
      </c>
      <c r="R10" s="8">
        <v>0.5</v>
      </c>
    </row>
    <row r="11" spans="1:18" x14ac:dyDescent="0.25">
      <c r="A11" s="7" t="s">
        <v>89</v>
      </c>
      <c r="B11" s="7" t="s">
        <v>23</v>
      </c>
      <c r="C11" s="10" t="s">
        <v>18</v>
      </c>
      <c r="D11" s="8">
        <v>527073</v>
      </c>
      <c r="E11" s="9">
        <v>45173.671304108793</v>
      </c>
      <c r="F11" s="12">
        <f t="shared" si="0"/>
        <v>9.4</v>
      </c>
      <c r="G11" s="10" t="s">
        <v>255</v>
      </c>
      <c r="H11" s="16">
        <v>23</v>
      </c>
      <c r="I11" s="10" t="s">
        <v>88</v>
      </c>
      <c r="J11" s="10" t="s">
        <v>2</v>
      </c>
      <c r="K11" s="10" t="s">
        <v>1</v>
      </c>
      <c r="L11" s="8">
        <v>6</v>
      </c>
      <c r="M11" s="8">
        <v>0</v>
      </c>
      <c r="N11" s="8">
        <v>3</v>
      </c>
      <c r="O11" s="8">
        <v>0</v>
      </c>
      <c r="P11" s="8">
        <v>0</v>
      </c>
      <c r="Q11" s="8">
        <v>0.4</v>
      </c>
      <c r="R11" s="8">
        <v>0</v>
      </c>
    </row>
    <row r="12" spans="1:18" x14ac:dyDescent="0.25">
      <c r="A12" s="7" t="s">
        <v>89</v>
      </c>
      <c r="B12" s="7" t="s">
        <v>23</v>
      </c>
      <c r="C12" s="10" t="s">
        <v>18</v>
      </c>
      <c r="D12" s="8">
        <v>525214</v>
      </c>
      <c r="E12" s="9">
        <v>45169.904313888888</v>
      </c>
      <c r="F12" s="12">
        <f t="shared" si="0"/>
        <v>8.5</v>
      </c>
      <c r="G12" s="10" t="s">
        <v>584</v>
      </c>
      <c r="H12" s="16">
        <v>36</v>
      </c>
      <c r="I12" s="10" t="s">
        <v>88</v>
      </c>
      <c r="J12" s="10" t="s">
        <v>2</v>
      </c>
      <c r="K12" s="10" t="s">
        <v>2</v>
      </c>
      <c r="L12" s="8">
        <v>0</v>
      </c>
      <c r="M12" s="8">
        <v>0</v>
      </c>
      <c r="N12" s="8">
        <v>3</v>
      </c>
      <c r="O12" s="8">
        <v>0</v>
      </c>
      <c r="P12" s="8">
        <v>0</v>
      </c>
      <c r="Q12" s="8">
        <v>4.8</v>
      </c>
      <c r="R12" s="8">
        <v>0.7</v>
      </c>
    </row>
    <row r="13" spans="1:18" x14ac:dyDescent="0.25">
      <c r="A13" s="7" t="s">
        <v>89</v>
      </c>
      <c r="B13" s="7" t="s">
        <v>23</v>
      </c>
      <c r="C13" s="10" t="s">
        <v>18</v>
      </c>
      <c r="D13" s="8">
        <v>530402</v>
      </c>
      <c r="E13" s="9">
        <v>45180.480690972217</v>
      </c>
      <c r="F13" s="12">
        <f t="shared" si="0"/>
        <v>8.5</v>
      </c>
      <c r="G13" s="10" t="s">
        <v>457</v>
      </c>
      <c r="H13" s="16">
        <v>41</v>
      </c>
      <c r="I13" s="10" t="s">
        <v>88</v>
      </c>
      <c r="J13" s="10" t="s">
        <v>2</v>
      </c>
      <c r="K13" s="10" t="s">
        <v>2</v>
      </c>
      <c r="L13" s="8">
        <v>0</v>
      </c>
      <c r="M13" s="8">
        <v>0</v>
      </c>
      <c r="N13" s="8">
        <v>3</v>
      </c>
      <c r="O13" s="8">
        <v>0</v>
      </c>
      <c r="P13" s="8">
        <v>0</v>
      </c>
      <c r="Q13" s="8">
        <v>4</v>
      </c>
      <c r="R13" s="8">
        <v>1.5</v>
      </c>
    </row>
    <row r="14" spans="1:18" x14ac:dyDescent="0.25">
      <c r="A14" s="7" t="s">
        <v>89</v>
      </c>
      <c r="B14" s="7" t="s">
        <v>23</v>
      </c>
      <c r="C14" s="10" t="s">
        <v>11</v>
      </c>
      <c r="D14" s="8">
        <v>524328</v>
      </c>
      <c r="E14" s="9">
        <v>45168.783062546296</v>
      </c>
      <c r="F14" s="12">
        <f t="shared" si="0"/>
        <v>7.4</v>
      </c>
      <c r="G14" s="10" t="s">
        <v>245</v>
      </c>
      <c r="H14" s="16">
        <v>27</v>
      </c>
      <c r="I14" s="10" t="s">
        <v>88</v>
      </c>
      <c r="J14" s="10" t="s">
        <v>2</v>
      </c>
      <c r="K14" s="10" t="s">
        <v>1</v>
      </c>
      <c r="L14" s="8">
        <v>6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1.4</v>
      </c>
    </row>
    <row r="15" spans="1:18" x14ac:dyDescent="0.25">
      <c r="A15" s="7" t="s">
        <v>89</v>
      </c>
      <c r="B15" s="7" t="s">
        <v>23</v>
      </c>
      <c r="C15" s="10" t="s">
        <v>21</v>
      </c>
      <c r="D15" s="8">
        <v>524329</v>
      </c>
      <c r="E15" s="9">
        <v>45168.783074120365</v>
      </c>
      <c r="F15" s="12">
        <f t="shared" si="0"/>
        <v>7.4</v>
      </c>
      <c r="G15" s="10" t="s">
        <v>245</v>
      </c>
      <c r="H15" s="16">
        <v>27</v>
      </c>
      <c r="I15" s="10" t="s">
        <v>88</v>
      </c>
      <c r="J15" s="10" t="s">
        <v>2</v>
      </c>
      <c r="K15" s="10" t="s">
        <v>1</v>
      </c>
      <c r="L15" s="8">
        <v>6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1.4</v>
      </c>
    </row>
    <row r="16" spans="1:18" x14ac:dyDescent="0.25">
      <c r="A16" s="7" t="s">
        <v>89</v>
      </c>
      <c r="B16" s="7" t="s">
        <v>23</v>
      </c>
      <c r="C16" s="10" t="s">
        <v>18</v>
      </c>
      <c r="D16" s="8">
        <v>526171</v>
      </c>
      <c r="E16" s="9">
        <v>45171.699441527773</v>
      </c>
      <c r="F16" s="12">
        <f t="shared" si="0"/>
        <v>5.9</v>
      </c>
      <c r="G16" s="10" t="s">
        <v>417</v>
      </c>
      <c r="H16" s="16">
        <v>24</v>
      </c>
      <c r="I16" s="10" t="s">
        <v>88</v>
      </c>
      <c r="J16" s="10" t="s">
        <v>2</v>
      </c>
      <c r="K16" s="10" t="s">
        <v>2</v>
      </c>
      <c r="L16" s="8">
        <v>0</v>
      </c>
      <c r="M16" s="8">
        <v>0</v>
      </c>
      <c r="N16" s="8">
        <v>3</v>
      </c>
      <c r="O16" s="8">
        <v>0</v>
      </c>
      <c r="P16" s="8">
        <v>0</v>
      </c>
      <c r="Q16" s="8">
        <v>2.4</v>
      </c>
      <c r="R16" s="8">
        <v>0.5</v>
      </c>
    </row>
    <row r="17" spans="1:18" x14ac:dyDescent="0.25">
      <c r="A17" s="7" t="s">
        <v>89</v>
      </c>
      <c r="B17" s="7" t="s">
        <v>23</v>
      </c>
      <c r="C17" s="10" t="s">
        <v>18</v>
      </c>
      <c r="D17" s="8">
        <v>525608</v>
      </c>
      <c r="E17" s="9">
        <v>45170.51206533565</v>
      </c>
      <c r="F17" s="12">
        <f t="shared" si="0"/>
        <v>5.9</v>
      </c>
      <c r="G17" s="10" t="s">
        <v>533</v>
      </c>
      <c r="H17" s="16">
        <v>40</v>
      </c>
      <c r="I17" s="10" t="s">
        <v>88</v>
      </c>
      <c r="J17" s="10" t="s">
        <v>2</v>
      </c>
      <c r="K17" s="10" t="s">
        <v>2</v>
      </c>
      <c r="L17" s="8">
        <v>0</v>
      </c>
      <c r="M17" s="8">
        <v>0</v>
      </c>
      <c r="N17" s="8">
        <v>3</v>
      </c>
      <c r="O17" s="8">
        <v>0</v>
      </c>
      <c r="P17" s="8">
        <v>0</v>
      </c>
      <c r="Q17" s="8">
        <v>2.2000000000000002</v>
      </c>
      <c r="R17" s="8">
        <v>0.7</v>
      </c>
    </row>
    <row r="18" spans="1:18" x14ac:dyDescent="0.25">
      <c r="A18" s="7" t="s">
        <v>89</v>
      </c>
      <c r="B18" s="7" t="s">
        <v>23</v>
      </c>
      <c r="C18" s="10" t="s">
        <v>18</v>
      </c>
      <c r="D18" s="8">
        <v>525783</v>
      </c>
      <c r="E18" s="9">
        <v>45170.614089629627</v>
      </c>
      <c r="F18" s="12">
        <f t="shared" si="0"/>
        <v>4.8</v>
      </c>
      <c r="G18" s="10" t="s">
        <v>229</v>
      </c>
      <c r="H18" s="16">
        <v>29</v>
      </c>
      <c r="I18" s="10" t="s">
        <v>88</v>
      </c>
      <c r="J18" s="10" t="s">
        <v>2</v>
      </c>
      <c r="K18" s="10" t="s">
        <v>2</v>
      </c>
      <c r="L18" s="8">
        <v>0</v>
      </c>
      <c r="M18" s="8">
        <v>0</v>
      </c>
      <c r="N18" s="8">
        <v>3</v>
      </c>
      <c r="O18" s="8">
        <v>0</v>
      </c>
      <c r="P18" s="8">
        <v>0</v>
      </c>
      <c r="Q18" s="8">
        <v>0.4</v>
      </c>
      <c r="R18" s="8">
        <v>1.4</v>
      </c>
    </row>
    <row r="19" spans="1:18" x14ac:dyDescent="0.25">
      <c r="A19" s="7" t="s">
        <v>89</v>
      </c>
      <c r="B19" s="7" t="s">
        <v>23</v>
      </c>
      <c r="C19" s="10" t="s">
        <v>21</v>
      </c>
      <c r="D19" s="8">
        <v>525784</v>
      </c>
      <c r="E19" s="9">
        <v>45170.61410486111</v>
      </c>
      <c r="F19" s="12">
        <f t="shared" si="0"/>
        <v>4.8</v>
      </c>
      <c r="G19" s="10" t="s">
        <v>229</v>
      </c>
      <c r="H19" s="16">
        <v>29</v>
      </c>
      <c r="I19" s="10" t="s">
        <v>88</v>
      </c>
      <c r="J19" s="10" t="s">
        <v>2</v>
      </c>
      <c r="K19" s="10" t="s">
        <v>2</v>
      </c>
      <c r="L19" s="8">
        <v>0</v>
      </c>
      <c r="M19" s="8">
        <v>0</v>
      </c>
      <c r="N19" s="8">
        <v>3</v>
      </c>
      <c r="O19" s="8">
        <v>0</v>
      </c>
      <c r="P19" s="8">
        <v>0</v>
      </c>
      <c r="Q19" s="8">
        <v>0.4</v>
      </c>
      <c r="R19" s="8">
        <v>1.4</v>
      </c>
    </row>
    <row r="20" spans="1:18" x14ac:dyDescent="0.25">
      <c r="A20" s="7" t="s">
        <v>89</v>
      </c>
      <c r="B20" s="7" t="s">
        <v>23</v>
      </c>
      <c r="C20" s="10" t="s">
        <v>18</v>
      </c>
      <c r="D20" s="8">
        <v>531258</v>
      </c>
      <c r="E20" s="9">
        <v>45180.961544872684</v>
      </c>
      <c r="F20" s="12">
        <f t="shared" si="0"/>
        <v>4.7</v>
      </c>
      <c r="G20" s="10" t="s">
        <v>345</v>
      </c>
      <c r="H20" s="16">
        <v>36</v>
      </c>
      <c r="I20" s="10" t="s">
        <v>88</v>
      </c>
      <c r="J20" s="10" t="s">
        <v>2</v>
      </c>
      <c r="K20" s="10" t="s">
        <v>2</v>
      </c>
      <c r="L20" s="8">
        <v>0</v>
      </c>
      <c r="M20" s="8">
        <v>0</v>
      </c>
      <c r="N20" s="8">
        <v>3</v>
      </c>
      <c r="O20" s="8">
        <v>0</v>
      </c>
      <c r="P20" s="8">
        <v>0</v>
      </c>
      <c r="Q20" s="8">
        <v>0.6</v>
      </c>
      <c r="R20" s="8">
        <v>1.1000000000000001</v>
      </c>
    </row>
    <row r="21" spans="1:18" x14ac:dyDescent="0.25">
      <c r="A21" s="7" t="s">
        <v>89</v>
      </c>
      <c r="B21" s="7" t="s">
        <v>23</v>
      </c>
      <c r="C21" s="10" t="s">
        <v>11</v>
      </c>
      <c r="D21" s="8">
        <v>526159</v>
      </c>
      <c r="E21" s="9">
        <v>45171.664847638887</v>
      </c>
      <c r="F21" s="12">
        <f t="shared" si="0"/>
        <v>4.4000000000000004</v>
      </c>
      <c r="G21" s="10" t="s">
        <v>575</v>
      </c>
      <c r="H21" s="16">
        <v>34</v>
      </c>
      <c r="I21" s="10" t="s">
        <v>88</v>
      </c>
      <c r="J21" s="10" t="s">
        <v>2</v>
      </c>
      <c r="K21" s="10" t="s">
        <v>2</v>
      </c>
      <c r="L21" s="8">
        <v>0</v>
      </c>
      <c r="M21" s="8">
        <v>0</v>
      </c>
      <c r="N21" s="8">
        <v>3</v>
      </c>
      <c r="O21" s="8">
        <v>0</v>
      </c>
      <c r="P21" s="8">
        <v>0</v>
      </c>
      <c r="Q21" s="8">
        <v>0</v>
      </c>
      <c r="R21" s="8">
        <v>1.4</v>
      </c>
    </row>
    <row r="22" spans="1:18" x14ac:dyDescent="0.25">
      <c r="A22" s="7" t="s">
        <v>89</v>
      </c>
      <c r="B22" s="7" t="s">
        <v>23</v>
      </c>
      <c r="C22" s="10" t="s">
        <v>11</v>
      </c>
      <c r="D22" s="8">
        <v>531084</v>
      </c>
      <c r="E22" s="9">
        <v>45180.823373368054</v>
      </c>
      <c r="F22" s="12">
        <f t="shared" si="0"/>
        <v>4.0999999999999996</v>
      </c>
      <c r="G22" s="10" t="s">
        <v>156</v>
      </c>
      <c r="H22" s="16">
        <v>29</v>
      </c>
      <c r="I22" s="10" t="s">
        <v>88</v>
      </c>
      <c r="J22" s="10" t="s">
        <v>2</v>
      </c>
      <c r="K22" s="10" t="s">
        <v>2</v>
      </c>
      <c r="L22" s="8">
        <v>0</v>
      </c>
      <c r="M22" s="8">
        <v>0</v>
      </c>
      <c r="N22" s="8">
        <v>3</v>
      </c>
      <c r="O22" s="8">
        <v>0</v>
      </c>
      <c r="P22" s="8">
        <v>0</v>
      </c>
      <c r="Q22" s="8">
        <v>0</v>
      </c>
      <c r="R22" s="8">
        <v>1.1000000000000001</v>
      </c>
    </row>
    <row r="23" spans="1:18" x14ac:dyDescent="0.25">
      <c r="A23" s="7" t="s">
        <v>89</v>
      </c>
      <c r="B23" s="7" t="s">
        <v>23</v>
      </c>
      <c r="C23" s="10" t="s">
        <v>11</v>
      </c>
      <c r="D23" s="8">
        <v>528365</v>
      </c>
      <c r="E23" s="9">
        <v>45175.55450006944</v>
      </c>
      <c r="F23" s="12">
        <f t="shared" si="0"/>
        <v>4.0999999999999996</v>
      </c>
      <c r="G23" s="10" t="s">
        <v>263</v>
      </c>
      <c r="H23" s="16">
        <v>21</v>
      </c>
      <c r="I23" s="10" t="s">
        <v>88</v>
      </c>
      <c r="J23" s="10" t="s">
        <v>2</v>
      </c>
      <c r="K23" s="10" t="s">
        <v>2</v>
      </c>
      <c r="L23" s="8">
        <v>0</v>
      </c>
      <c r="M23" s="8">
        <v>0</v>
      </c>
      <c r="N23" s="8">
        <v>3</v>
      </c>
      <c r="O23" s="8">
        <v>0</v>
      </c>
      <c r="P23" s="8">
        <v>0</v>
      </c>
      <c r="Q23" s="8">
        <v>0</v>
      </c>
      <c r="R23" s="8">
        <v>1.1000000000000001</v>
      </c>
    </row>
    <row r="24" spans="1:18" x14ac:dyDescent="0.25">
      <c r="A24" s="7" t="s">
        <v>89</v>
      </c>
      <c r="B24" s="7" t="s">
        <v>23</v>
      </c>
      <c r="C24" s="10" t="s">
        <v>18</v>
      </c>
      <c r="D24" s="8">
        <v>531236</v>
      </c>
      <c r="E24" s="9">
        <v>45180.944517546297</v>
      </c>
      <c r="F24" s="12">
        <f t="shared" si="0"/>
        <v>3.7</v>
      </c>
      <c r="G24" s="10" t="s">
        <v>471</v>
      </c>
      <c r="H24" s="16">
        <v>27</v>
      </c>
      <c r="I24" s="10" t="s">
        <v>88</v>
      </c>
      <c r="J24" s="10" t="s">
        <v>2</v>
      </c>
      <c r="K24" s="10" t="s">
        <v>2</v>
      </c>
      <c r="L24" s="8">
        <v>0</v>
      </c>
      <c r="M24" s="8">
        <v>0</v>
      </c>
      <c r="N24" s="8">
        <v>3</v>
      </c>
      <c r="O24" s="8">
        <v>0</v>
      </c>
      <c r="P24" s="8">
        <v>0</v>
      </c>
      <c r="Q24" s="8">
        <v>0.2</v>
      </c>
      <c r="R24" s="8">
        <v>0.5</v>
      </c>
    </row>
    <row r="25" spans="1:18" x14ac:dyDescent="0.25">
      <c r="A25" s="7" t="s">
        <v>89</v>
      </c>
      <c r="B25" s="7" t="s">
        <v>23</v>
      </c>
      <c r="C25" s="10" t="s">
        <v>11</v>
      </c>
      <c r="D25" s="8">
        <v>527277</v>
      </c>
      <c r="E25" s="9">
        <v>45173.938631585646</v>
      </c>
      <c r="F25" s="12">
        <f t="shared" si="0"/>
        <v>3</v>
      </c>
      <c r="G25" s="10" t="s">
        <v>334</v>
      </c>
      <c r="H25" s="16">
        <v>21</v>
      </c>
      <c r="I25" s="10" t="s">
        <v>88</v>
      </c>
      <c r="J25" s="10" t="s">
        <v>2</v>
      </c>
      <c r="K25" s="10" t="s">
        <v>2</v>
      </c>
      <c r="L25" s="8">
        <v>0</v>
      </c>
      <c r="M25" s="8">
        <v>0</v>
      </c>
      <c r="N25" s="8">
        <v>3</v>
      </c>
      <c r="O25" s="8">
        <v>0</v>
      </c>
      <c r="P25" s="8">
        <v>0</v>
      </c>
      <c r="Q25" s="8">
        <v>0</v>
      </c>
      <c r="R25" s="8">
        <v>0</v>
      </c>
    </row>
    <row r="26" spans="1:18" x14ac:dyDescent="0.25">
      <c r="A26" s="7" t="s">
        <v>89</v>
      </c>
      <c r="B26" s="7" t="s">
        <v>23</v>
      </c>
      <c r="C26" s="10" t="s">
        <v>11</v>
      </c>
      <c r="D26" s="8">
        <v>524280</v>
      </c>
      <c r="E26" s="9">
        <v>45168.75359015046</v>
      </c>
      <c r="F26" s="12">
        <f t="shared" si="0"/>
        <v>3</v>
      </c>
      <c r="G26" s="10" t="s">
        <v>319</v>
      </c>
      <c r="H26" s="16">
        <v>19</v>
      </c>
      <c r="I26" s="10" t="s">
        <v>88</v>
      </c>
      <c r="J26" s="10" t="s">
        <v>2</v>
      </c>
      <c r="K26" s="10" t="s">
        <v>2</v>
      </c>
      <c r="L26" s="8">
        <v>0</v>
      </c>
      <c r="M26" s="8">
        <v>0</v>
      </c>
      <c r="N26" s="8">
        <v>3</v>
      </c>
      <c r="O26" s="8">
        <v>0</v>
      </c>
      <c r="P26" s="8">
        <v>0</v>
      </c>
      <c r="Q26" s="8">
        <v>0</v>
      </c>
      <c r="R26" s="8">
        <v>0</v>
      </c>
    </row>
    <row r="27" spans="1:18" x14ac:dyDescent="0.25">
      <c r="A27" s="7" t="s">
        <v>89</v>
      </c>
      <c r="B27" s="7" t="s">
        <v>23</v>
      </c>
      <c r="C27" s="10" t="s">
        <v>18</v>
      </c>
      <c r="D27" s="8">
        <v>527747</v>
      </c>
      <c r="E27" s="9">
        <v>45174.62006804398</v>
      </c>
      <c r="F27" s="12">
        <f t="shared" si="0"/>
        <v>1.9</v>
      </c>
      <c r="G27" s="10" t="s">
        <v>362</v>
      </c>
      <c r="H27" s="16">
        <v>58</v>
      </c>
      <c r="I27" s="10" t="s">
        <v>88</v>
      </c>
      <c r="J27" s="10" t="s">
        <v>2</v>
      </c>
      <c r="K27" s="10" t="s">
        <v>2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0.4</v>
      </c>
      <c r="R27" s="8">
        <v>1.5</v>
      </c>
    </row>
    <row r="28" spans="1:18" x14ac:dyDescent="0.25">
      <c r="A28" s="7" t="s">
        <v>89</v>
      </c>
      <c r="B28" s="7" t="s">
        <v>23</v>
      </c>
      <c r="C28" s="10" t="s">
        <v>11</v>
      </c>
      <c r="D28" s="8">
        <v>527097</v>
      </c>
      <c r="E28" s="9">
        <v>45173.696568784719</v>
      </c>
      <c r="F28" s="12">
        <f t="shared" si="0"/>
        <v>1.5</v>
      </c>
      <c r="G28" s="10" t="s">
        <v>585</v>
      </c>
      <c r="H28" s="16">
        <v>35</v>
      </c>
      <c r="I28" s="10" t="s">
        <v>88</v>
      </c>
      <c r="J28" s="10" t="s">
        <v>2</v>
      </c>
      <c r="K28" s="10" t="s">
        <v>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1.5</v>
      </c>
    </row>
    <row r="29" spans="1:18" x14ac:dyDescent="0.25">
      <c r="A29" s="7" t="s">
        <v>89</v>
      </c>
      <c r="B29" s="7" t="s">
        <v>23</v>
      </c>
      <c r="C29" s="10" t="s">
        <v>11</v>
      </c>
      <c r="D29" s="8">
        <v>525072</v>
      </c>
      <c r="E29" s="9">
        <v>45169.739085775458</v>
      </c>
      <c r="F29" s="12">
        <f t="shared" si="0"/>
        <v>0.6</v>
      </c>
      <c r="G29" s="10" t="s">
        <v>305</v>
      </c>
      <c r="H29" s="16">
        <v>24</v>
      </c>
      <c r="I29" s="10" t="s">
        <v>88</v>
      </c>
      <c r="J29" s="10" t="s">
        <v>2</v>
      </c>
      <c r="K29" s="10" t="s">
        <v>2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0.6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RESUMO</vt:lpstr>
      <vt:lpstr>ENFERMEIRO</vt:lpstr>
      <vt:lpstr>ASSISTENTE SOCIAL</vt:lpstr>
      <vt:lpstr>NUTRICIONISTA</vt:lpstr>
      <vt:lpstr>FARMACEUTICO</vt:lpstr>
      <vt:lpstr>FARMACEUTICO.BIOQUIMICO</vt:lpstr>
      <vt:lpstr>TECNICO DE ENFERMAGEM</vt:lpstr>
      <vt:lpstr>AGENTE DE COMBATE A ENDEMIAS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Douglas Garcia</cp:lastModifiedBy>
  <cp:lastPrinted>2021-06-16T16:41:25Z</cp:lastPrinted>
  <dcterms:created xsi:type="dcterms:W3CDTF">2021-06-14T12:29:02Z</dcterms:created>
  <dcterms:modified xsi:type="dcterms:W3CDTF">2023-09-13T17:00:44Z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