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730" windowHeight="11760" tabRatio="847"/>
  </bookViews>
  <sheets>
    <sheet name="RESUMO" sheetId="3" r:id="rId1"/>
    <sheet name="ENFERMEIRO REGIÃO I" sheetId="19" r:id="rId2"/>
    <sheet name="ASSISTENTE SOCIAL REGIÃO I" sheetId="20" r:id="rId3"/>
    <sheet name="NUTRICIONISTA REGIÃO I" sheetId="21" r:id="rId4"/>
    <sheet name="CIRURGIÃO DENTISTA REGIÃO I" sheetId="27" r:id="rId5"/>
    <sheet name="MÉDICO REGIÃO I" sheetId="29" r:id="rId6"/>
    <sheet name="PSICOLOGO REGIÃO I" sheetId="30" r:id="rId7"/>
    <sheet name="AGENTE DE COMB. A END. REGIÃO I" sheetId="31" r:id="rId8"/>
    <sheet name="MICROSCOPISTA REGIÃO I" sheetId="32" r:id="rId9"/>
    <sheet name="TÉCNICO EDIFICAÇÕES REGIÃO I" sheetId="34" r:id="rId10"/>
    <sheet name="TÉCNICO ELETROTÉCNICO REGIÃO I" sheetId="35" r:id="rId11"/>
  </sheets>
  <externalReferences>
    <externalReference r:id="rId12"/>
  </externalReferences>
  <definedNames>
    <definedName name="_xlnm._FilterDatabase" localSheetId="7" hidden="1">'AGENTE DE COMB. A END. REGIÃO I'!$A$1:$AH$5</definedName>
    <definedName name="_xlnm._FilterDatabase" localSheetId="2" hidden="1">'ASSISTENTE SOCIAL REGIÃO I'!$A$1:$T$15</definedName>
    <definedName name="_xlnm._FilterDatabase" localSheetId="4" hidden="1">'CIRURGIÃO DENTISTA REGIÃO I'!$A$1:$Z$21</definedName>
    <definedName name="_xlnm._FilterDatabase" localSheetId="1" hidden="1">'ENFERMEIRO REGIÃO I'!$A$1:$T$56</definedName>
    <definedName name="_xlnm._FilterDatabase" localSheetId="5" hidden="1">'MÉDICO REGIÃO I'!$A$1:$AH$4</definedName>
    <definedName name="_xlnm._FilterDatabase" localSheetId="8" hidden="1">'MICROSCOPISTA REGIÃO I'!$A$1:$AH$6</definedName>
    <definedName name="_xlnm._FilterDatabase" localSheetId="3" hidden="1">'NUTRICIONISTA REGIÃO I'!$A$1:$T$9</definedName>
    <definedName name="_xlnm._FilterDatabase" localSheetId="6" hidden="1">'PSICOLOGO REGIÃO I'!$A$1:$AH$11</definedName>
    <definedName name="_xlnm._FilterDatabase" localSheetId="9" hidden="1">'TÉCNICO EDIFICAÇÕES REGIÃO I'!$A$1:$AH$2</definedName>
    <definedName name="_xlnm._FilterDatabase" localSheetId="10" hidden="1">'TÉCNICO ELETROTÉCNICO REGIÃO I'!$A$1:$AH$2</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35" l="1"/>
  <c r="H2" i="34"/>
  <c r="H6" i="32"/>
  <c r="H5" i="32"/>
  <c r="H4" i="32"/>
  <c r="H3" i="32"/>
  <c r="H5" i="31"/>
  <c r="H4" i="31"/>
  <c r="H3" i="31"/>
  <c r="H2" i="31"/>
  <c r="F15" i="3" l="1"/>
  <c r="F14" i="3"/>
  <c r="F13" i="3"/>
  <c r="F12" i="3"/>
  <c r="F11" i="3"/>
  <c r="F10" i="3"/>
  <c r="F9" i="3"/>
  <c r="F8" i="3"/>
  <c r="F7" i="3"/>
  <c r="F6" i="3"/>
  <c r="E15" i="3"/>
  <c r="E14" i="3"/>
  <c r="E13" i="3"/>
  <c r="E12" i="3"/>
  <c r="E11" i="3"/>
  <c r="E10" i="3"/>
  <c r="E9" i="3"/>
  <c r="E8" i="3"/>
  <c r="E7" i="3"/>
  <c r="E6" i="3"/>
  <c r="D15" i="3"/>
  <c r="D14" i="3"/>
  <c r="D13" i="3"/>
  <c r="D12" i="3"/>
  <c r="D11" i="3"/>
  <c r="D10" i="3"/>
  <c r="D9" i="3"/>
  <c r="D8" i="3"/>
  <c r="D7" i="3"/>
  <c r="D6" i="3"/>
  <c r="C15" i="3"/>
  <c r="C14" i="3"/>
  <c r="C13" i="3"/>
  <c r="C12" i="3"/>
  <c r="C11" i="3"/>
  <c r="C10" i="3"/>
  <c r="C9" i="3"/>
  <c r="C8" i="3"/>
  <c r="C7" i="3"/>
  <c r="C6" i="3"/>
  <c r="B6" i="3" s="1"/>
  <c r="B14" i="3" l="1"/>
  <c r="B7" i="3"/>
  <c r="B15" i="3"/>
  <c r="B13" i="3"/>
  <c r="B12" i="3"/>
  <c r="B11" i="3"/>
  <c r="B10" i="3"/>
  <c r="B9" i="3"/>
  <c r="B8" i="3"/>
  <c r="E16" i="3"/>
  <c r="Q15" i="20" l="1"/>
  <c r="Q14" i="20"/>
  <c r="Q13" i="20"/>
  <c r="Q12" i="20"/>
  <c r="Q11" i="20"/>
  <c r="Q3" i="20"/>
  <c r="Q10" i="20"/>
  <c r="Q9" i="20"/>
  <c r="Q8" i="20"/>
  <c r="Q7" i="20"/>
  <c r="Q6" i="20"/>
  <c r="Q5" i="20"/>
  <c r="Q2" i="20"/>
  <c r="Q4" i="20"/>
  <c r="F2" i="35" l="1"/>
  <c r="F2" i="34"/>
  <c r="F6" i="32"/>
  <c r="F4" i="32"/>
  <c r="F5" i="32"/>
  <c r="F2" i="32"/>
  <c r="H2" i="32" s="1"/>
  <c r="F3" i="32"/>
  <c r="F5" i="31"/>
  <c r="F4" i="31"/>
  <c r="F3" i="31"/>
  <c r="F2" i="31"/>
  <c r="F11" i="30"/>
  <c r="H11" i="30" s="1"/>
  <c r="F10" i="30"/>
  <c r="H10" i="30" s="1"/>
  <c r="F9" i="30"/>
  <c r="H9" i="30" s="1"/>
  <c r="F8" i="30"/>
  <c r="H8" i="30" s="1"/>
  <c r="F2" i="30"/>
  <c r="H2" i="30" s="1"/>
  <c r="F7" i="30"/>
  <c r="H7" i="30" s="1"/>
  <c r="F6" i="30"/>
  <c r="H6" i="30" s="1"/>
  <c r="F5" i="30"/>
  <c r="H5" i="30" s="1"/>
  <c r="F4" i="30"/>
  <c r="H4" i="30" s="1"/>
  <c r="F3" i="30"/>
  <c r="H3" i="30" s="1"/>
  <c r="F4" i="29"/>
  <c r="H4" i="29" s="1"/>
  <c r="F3" i="29"/>
  <c r="H3" i="29" s="1"/>
  <c r="F2" i="29"/>
  <c r="H2" i="29" s="1"/>
  <c r="F21" i="27"/>
  <c r="H21" i="27" s="1"/>
  <c r="F20" i="27"/>
  <c r="H20" i="27" s="1"/>
  <c r="F19" i="27"/>
  <c r="H19" i="27" s="1"/>
  <c r="F3" i="27"/>
  <c r="H3" i="27" s="1"/>
  <c r="F10" i="27"/>
  <c r="H10" i="27" s="1"/>
  <c r="F18" i="27"/>
  <c r="H18" i="27" s="1"/>
  <c r="F17" i="27"/>
  <c r="H17" i="27" s="1"/>
  <c r="F16" i="27"/>
  <c r="H16" i="27" s="1"/>
  <c r="F15" i="27"/>
  <c r="H15" i="27" s="1"/>
  <c r="F4" i="27"/>
  <c r="H4" i="27" s="1"/>
  <c r="F14" i="27"/>
  <c r="H14" i="27" s="1"/>
  <c r="F13" i="27"/>
  <c r="H13" i="27" s="1"/>
  <c r="F12" i="27"/>
  <c r="H12" i="27" s="1"/>
  <c r="F11" i="27"/>
  <c r="H11" i="27" s="1"/>
  <c r="F9" i="27"/>
  <c r="H9" i="27" s="1"/>
  <c r="F2" i="27"/>
  <c r="H2" i="27" s="1"/>
  <c r="F8" i="27"/>
  <c r="H8" i="27" s="1"/>
  <c r="F7" i="27"/>
  <c r="H7" i="27" s="1"/>
  <c r="F6" i="27"/>
  <c r="H6" i="27" s="1"/>
  <c r="F5" i="27"/>
  <c r="H5" i="27" s="1"/>
  <c r="F9" i="21"/>
  <c r="H9" i="21" s="1"/>
  <c r="F8" i="21"/>
  <c r="H8" i="21" s="1"/>
  <c r="F7" i="21"/>
  <c r="H7" i="21" s="1"/>
  <c r="F6" i="21"/>
  <c r="H6" i="21" s="1"/>
  <c r="F3" i="21"/>
  <c r="H3" i="21" s="1"/>
  <c r="F5" i="21"/>
  <c r="H5" i="21" s="1"/>
  <c r="F4" i="21"/>
  <c r="H4" i="21" s="1"/>
  <c r="F2" i="21"/>
  <c r="H2" i="21" s="1"/>
  <c r="F15" i="20"/>
  <c r="H15" i="20" s="1"/>
  <c r="F14" i="20"/>
  <c r="H14" i="20" s="1"/>
  <c r="F13" i="20"/>
  <c r="H13" i="20" s="1"/>
  <c r="F12" i="20"/>
  <c r="H12" i="20" s="1"/>
  <c r="F11" i="20"/>
  <c r="H11" i="20" s="1"/>
  <c r="F3" i="20"/>
  <c r="H3" i="20" s="1"/>
  <c r="F10" i="20"/>
  <c r="H10" i="20" s="1"/>
  <c r="F9" i="20"/>
  <c r="H9" i="20" s="1"/>
  <c r="F8" i="20"/>
  <c r="H8" i="20" s="1"/>
  <c r="F7" i="20"/>
  <c r="H7" i="20" s="1"/>
  <c r="F6" i="20"/>
  <c r="H6" i="20" s="1"/>
  <c r="F5" i="20"/>
  <c r="H5" i="20" s="1"/>
  <c r="F2" i="20"/>
  <c r="H2" i="20" s="1"/>
  <c r="F4" i="20"/>
  <c r="H4" i="20" s="1"/>
  <c r="F5" i="19"/>
  <c r="H5" i="19" s="1"/>
  <c r="F44" i="19"/>
  <c r="H44" i="19" s="1"/>
  <c r="F38" i="19"/>
  <c r="H38" i="19" s="1"/>
  <c r="F48" i="19"/>
  <c r="H48" i="19" s="1"/>
  <c r="F47" i="19"/>
  <c r="H47" i="19" s="1"/>
  <c r="F11" i="19"/>
  <c r="H11" i="19" s="1"/>
  <c r="F53" i="19"/>
  <c r="H53" i="19" s="1"/>
  <c r="F50" i="19"/>
  <c r="H50" i="19" s="1"/>
  <c r="F52" i="19"/>
  <c r="H52" i="19" s="1"/>
  <c r="F46" i="19"/>
  <c r="H46" i="19" s="1"/>
  <c r="F51" i="19"/>
  <c r="H51" i="19" s="1"/>
  <c r="F54" i="19"/>
  <c r="H54" i="19" s="1"/>
  <c r="F55" i="19"/>
  <c r="H55" i="19" s="1"/>
  <c r="F56" i="19"/>
  <c r="H56" i="19" s="1"/>
  <c r="F49" i="19"/>
  <c r="H49" i="19" s="1"/>
  <c r="F10" i="19"/>
  <c r="H10" i="19" s="1"/>
  <c r="F13" i="19"/>
  <c r="H13" i="19" s="1"/>
  <c r="F12" i="19"/>
  <c r="H12" i="19" s="1"/>
  <c r="F18" i="19"/>
  <c r="H18" i="19" s="1"/>
  <c r="F2" i="19"/>
  <c r="H2" i="19" s="1"/>
  <c r="F15" i="19"/>
  <c r="H15" i="19" s="1"/>
  <c r="F19" i="19"/>
  <c r="H19" i="19" s="1"/>
  <c r="F16" i="19"/>
  <c r="H16" i="19" s="1"/>
  <c r="F17" i="19"/>
  <c r="H17" i="19" s="1"/>
  <c r="F21" i="19"/>
  <c r="H21" i="19" s="1"/>
  <c r="F20" i="19"/>
  <c r="H20" i="19" s="1"/>
  <c r="F14" i="19"/>
  <c r="H14" i="19" s="1"/>
  <c r="F9" i="19"/>
  <c r="H9" i="19" s="1"/>
  <c r="F45" i="19"/>
  <c r="H45" i="19" s="1"/>
  <c r="F22" i="19"/>
  <c r="H22" i="19" s="1"/>
  <c r="F23" i="19"/>
  <c r="H23" i="19" s="1"/>
  <c r="F24" i="19"/>
  <c r="H24" i="19" s="1"/>
  <c r="F25" i="19"/>
  <c r="H25" i="19" s="1"/>
  <c r="F27" i="19"/>
  <c r="H27" i="19" s="1"/>
  <c r="F28" i="19"/>
  <c r="H28" i="19" s="1"/>
  <c r="F3" i="19"/>
  <c r="H3" i="19" s="1"/>
  <c r="F29" i="19"/>
  <c r="H29" i="19" s="1"/>
  <c r="F30" i="19"/>
  <c r="H30" i="19" s="1"/>
  <c r="F6" i="19"/>
  <c r="H6" i="19" s="1"/>
  <c r="F31" i="19"/>
  <c r="H31" i="19" s="1"/>
  <c r="F32" i="19"/>
  <c r="H32" i="19" s="1"/>
  <c r="F33" i="19"/>
  <c r="H33" i="19" s="1"/>
  <c r="F34" i="19"/>
  <c r="H34" i="19" s="1"/>
  <c r="F7" i="19"/>
  <c r="H7" i="19" s="1"/>
  <c r="F36" i="19"/>
  <c r="H36" i="19" s="1"/>
  <c r="F26" i="19"/>
  <c r="H26" i="19" s="1"/>
  <c r="F37" i="19"/>
  <c r="H37" i="19" s="1"/>
  <c r="F39" i="19"/>
  <c r="H39" i="19" s="1"/>
  <c r="F40" i="19"/>
  <c r="H40" i="19" s="1"/>
  <c r="F41" i="19"/>
  <c r="H41" i="19" s="1"/>
  <c r="F8" i="19"/>
  <c r="H8" i="19" s="1"/>
  <c r="F42" i="19"/>
  <c r="H42" i="19" s="1"/>
  <c r="F4" i="19"/>
  <c r="H4" i="19" s="1"/>
  <c r="F43" i="19"/>
  <c r="H43" i="19" s="1"/>
  <c r="F35" i="19"/>
  <c r="H35" i="19" s="1"/>
  <c r="D16" i="3" l="1"/>
  <c r="F16" i="3"/>
  <c r="C16" i="3"/>
  <c r="B16" i="3" l="1"/>
</calcChain>
</file>

<file path=xl/sharedStrings.xml><?xml version="1.0" encoding="utf-8"?>
<sst xmlns="http://schemas.openxmlformats.org/spreadsheetml/2006/main" count="1072" uniqueCount="173">
  <si>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</si>
  <si>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</si>
  <si>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</si>
  <si>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</si>
  <si>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</si>
  <si>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</si>
  <si>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</si>
  <si>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</si>
  <si>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</si>
  <si>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</si>
  <si>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</si>
  <si>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</si>
  <si>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</si>
  <si>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</si>
  <si>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</si>
  <si>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</si>
  <si>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</si>
  <si>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</si>
  <si>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PONTUAÇÃO POR PÓS – GRADUAÇÃO CONCLUÍDA RELACIONADA À FUNÇÃO INSCRITA</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</si>
  <si>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</si>
  <si>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</si>
  <si>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</si>
  <si>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</si>
  <si>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</si>
  <si>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RAFAELA LEITE DE FARIAS</t>
  </si>
  <si>
    <t>JOCIELI GOMES CORTEZ</t>
  </si>
  <si>
    <t>ADÃO ALVES BRANCO</t>
  </si>
  <si>
    <t>CLEONITE TAVARES DE AVILA</t>
  </si>
  <si>
    <t>FRANCISLENE MELGUEIRO LEAO</t>
  </si>
  <si>
    <t>PONTUACAO RESIDIR MESMA ALDEIA DO POLO</t>
  </si>
  <si>
    <t>IDADE</t>
  </si>
  <si>
    <t>COMISSÃO EXAMINADORA - DSEI PORTO VELHO</t>
  </si>
  <si>
    <t>DSEI PORTO VELHO</t>
  </si>
  <si>
    <t>BRUNA AMORIM RODRIGUES</t>
  </si>
  <si>
    <t>NICOLAS NETO DIAS</t>
  </si>
  <si>
    <t>DEBORA CALDEIRA SALES</t>
  </si>
  <si>
    <t xml:space="preserve">KELEN ROSA DE OLIVEIRA DA SILVA </t>
  </si>
  <si>
    <t>LORENA ROAS RIBEIRO</t>
  </si>
  <si>
    <t>LUANA GARCIA MENDES</t>
  </si>
  <si>
    <t>MARCIA KAROLINE DE OLIVEIRA SIMOES</t>
  </si>
  <si>
    <t>FELIX PERERA PADRON</t>
  </si>
  <si>
    <t>LUCENYZE MOURA COELHO</t>
  </si>
  <si>
    <t xml:space="preserve">ENAILE KAWAPEP ZORÓ </t>
  </si>
  <si>
    <t>MILENE CRISTINA FERNANDES DOS SANTOS</t>
  </si>
  <si>
    <t>ELIENE DE JESUS CORREA NUNES MOVI</t>
  </si>
  <si>
    <t xml:space="preserve">ALINE CRUZ DA SILVA </t>
  </si>
  <si>
    <t>BIBIANA LUANA MARTINS FARIA VECHE</t>
  </si>
  <si>
    <t>JULIANE REIS CASTRO</t>
  </si>
  <si>
    <t>ROBERTA DE CARVALHO SPREAFICO</t>
  </si>
  <si>
    <t>JULENILZA BATISTA PYKYOMA KARITIANA</t>
  </si>
  <si>
    <t xml:space="preserve">PAMELA CRISTINE PILTZ COSTA </t>
  </si>
  <si>
    <t>BRUNNO EDUARDO BARROSO MOREIRA GONÇALVES</t>
  </si>
  <si>
    <t>HELIONARA DA SILVA VIEIRA</t>
  </si>
  <si>
    <t>LUCIANA RICARDA MIRANDA SOARES</t>
  </si>
  <si>
    <t>NOEMI MARTINS LUNA</t>
  </si>
  <si>
    <t>ESTELA LOPES FARIAS</t>
  </si>
  <si>
    <t xml:space="preserve">VIVIANE ALVES DE SOUZA </t>
  </si>
  <si>
    <t xml:space="preserve">GIOVANY DOS SANTOS LIMA </t>
  </si>
  <si>
    <t>ROSANA DA SILVA EMILIANO</t>
  </si>
  <si>
    <t>ROSINEIDE  ORO NAO</t>
  </si>
  <si>
    <t xml:space="preserve">LUCIMAR PAIVA DE SOUSA </t>
  </si>
  <si>
    <t>INGRID SILVA DE BRITO</t>
  </si>
  <si>
    <t>NADIA VALERIA MOREIRA SANTOS</t>
  </si>
  <si>
    <t>MÁRCIA VALÉRIA DE FREITAS MAIA</t>
  </si>
  <si>
    <t>NEMILSON DE CARVALHO LOURA FILHO</t>
  </si>
  <si>
    <t>KARINY GUIMARÃES DE ARAÚJO</t>
  </si>
  <si>
    <t>WÉLIA GOMES DOS SANTOS</t>
  </si>
  <si>
    <t>RHODRIGO DA SILVA MACEDO</t>
  </si>
  <si>
    <t>ESTELA MARIA LIMA PONCE</t>
  </si>
  <si>
    <t>JOAO OKLIN AMAMAM</t>
  </si>
  <si>
    <t>LUCIENI RODRIGUES DOS SANTOS</t>
  </si>
  <si>
    <t xml:space="preserve">CLEILSON  ORO WARAM XIJEIN </t>
  </si>
  <si>
    <t>DESSICA DE SOUZA CORTE</t>
  </si>
  <si>
    <t>DOMINGOS SAVIO FERNANDES DE SOUZA</t>
  </si>
  <si>
    <t xml:space="preserve">JOSÉ MOREIRA DA SILVA NETO </t>
  </si>
  <si>
    <t xml:space="preserve">GLEICIANE RODRIGUES ALVES </t>
  </si>
  <si>
    <t xml:space="preserve">JOSE JOAO MORAIS DE CARVALHO </t>
  </si>
  <si>
    <t xml:space="preserve">HAIRY STEFANY SOIRO GARCIA </t>
  </si>
  <si>
    <t>INGRATE DAIANA DE ARAÚJO SILVA</t>
  </si>
  <si>
    <t>ISAQUE OLIVEIRA  DE SOUZA</t>
  </si>
  <si>
    <t xml:space="preserve">JEANDRESSON CARLOS OLIVEIRA CAJAZEIRAS </t>
  </si>
  <si>
    <t xml:space="preserve">ANGÉLICA COUTINHO VEBERI </t>
  </si>
  <si>
    <t>MARCIA GIZELE LIMA DA SILVA</t>
  </si>
  <si>
    <t>ADRIANA APARECIDA ROHR DA SILVA ROCHA</t>
  </si>
  <si>
    <t>FLAVIANE GREGOLIN JALES</t>
  </si>
  <si>
    <t>MOISES CARDOSO DE OLIVEIRA</t>
  </si>
  <si>
    <t>FLÁVIO DOS SANTOS BARROS</t>
  </si>
  <si>
    <t>LUCAS IAGO MARQUES SARAIVA</t>
  </si>
  <si>
    <t>VERIONILCE GONÇALVES DE SOUZA</t>
  </si>
  <si>
    <t xml:space="preserve">FABRICIO BRITO DOS SANTOS </t>
  </si>
  <si>
    <t>ISAAC ORLANDO OVANI</t>
  </si>
  <si>
    <t>SIVONEIDE SOUZA DA SILVA ALMEIDA</t>
  </si>
  <si>
    <t>KISSIA KLAINE SAAB DA SILVA</t>
  </si>
  <si>
    <t>LUANA PRADO MIRANDA</t>
  </si>
  <si>
    <t>RONALDO TUPARI</t>
  </si>
  <si>
    <t>DANIEL SOUZA DA SILVA</t>
  </si>
  <si>
    <t xml:space="preserve">LAURA JANAINA CARVALHO DE SOUZA </t>
  </si>
  <si>
    <t>ANNE HELLEN MONTEIRO FONTENELE</t>
  </si>
  <si>
    <t>MARILLIA TALESSA ALMIDA BOTELHO</t>
  </si>
  <si>
    <t>ALANA ELIZA MIRANDA DE MOURA</t>
  </si>
  <si>
    <t>JOSILÂNDIA RUADER CECHETTO</t>
  </si>
  <si>
    <t>LUCÉLIA DE SOUZA ASSUMPÇÃO BRAGA</t>
  </si>
  <si>
    <t>LIRIANE SOUZA CEZAR</t>
  </si>
  <si>
    <t>RHAIANE FERNANDES</t>
  </si>
  <si>
    <t>LILIANE JIMENES</t>
  </si>
  <si>
    <t>CIRSA APARECIDA PINTO</t>
  </si>
  <si>
    <t xml:space="preserve">FERNANDA CRISTINA CARDOSO ARGENTO </t>
  </si>
  <si>
    <t xml:space="preserve">ESTEPHANNY DE LIMA SOUSA </t>
  </si>
  <si>
    <t xml:space="preserve">ISABELLY MARIA DUARTE CABRAL </t>
  </si>
  <si>
    <t>RAFAELA CRIVELLI MARTINS</t>
  </si>
  <si>
    <t>DIONISIO ALVES DA SILVA COSTA NETO</t>
  </si>
  <si>
    <t>MARIA VALDECY GOIS DE BRITO</t>
  </si>
  <si>
    <t>IZABELE CRISTINA BRITO DA SILVA</t>
  </si>
  <si>
    <t>RENATA APARECIDA DA SILVA</t>
  </si>
  <si>
    <t>GLÁUCIA MARIA MATOS DE CASTRO</t>
  </si>
  <si>
    <t>BEATRIZ BORILLE</t>
  </si>
  <si>
    <t xml:space="preserve">IRLANE FERREIRA FRANÇA </t>
  </si>
  <si>
    <t>RAÍLLA DO NASCIMENTO CARVALHO SOUZA</t>
  </si>
  <si>
    <t>ADRIANA RODRIGUES DE SOUZA</t>
  </si>
  <si>
    <t>ÁLLAN ZEBALLOS DURAN DA SILVA</t>
  </si>
  <si>
    <t>LUCAS PASSOS DA SILVA</t>
  </si>
  <si>
    <t xml:space="preserve">MARCOS AURELIO RODRIGUES DE CASTRO </t>
  </si>
  <si>
    <t>JÂNIO KURPABA TUPARI</t>
  </si>
  <si>
    <t xml:space="preserve">ADRIANE FERREIRA DE ARAÚJO </t>
  </si>
  <si>
    <t>GESIANE LIMA FERREIRA</t>
  </si>
  <si>
    <t>ALEX CASTRO DA SILVA</t>
  </si>
  <si>
    <t>ANA KAROLINY NOGUEIRA BUDIN</t>
  </si>
  <si>
    <t>ELDER PINHEIRO SILVA</t>
  </si>
  <si>
    <t>MARIA NEUZA ALVES BARBOSA</t>
  </si>
  <si>
    <t>TATIELE PAULA OLIVEIRA</t>
  </si>
  <si>
    <t>MICAELE GARCIA FERREIRA</t>
  </si>
  <si>
    <t xml:space="preserve">AMANDA EVELLYN DOS SANTOS COSTA </t>
  </si>
  <si>
    <t>JOSUÉ JÚNIOR TOLEDO DE OLIVEIRA</t>
  </si>
  <si>
    <t>PAMELA RODRIGUES BASILIO</t>
  </si>
  <si>
    <t>KELLY MACÊDO E</t>
  </si>
  <si>
    <t>NICOLLY DE SOUZA SILVA</t>
  </si>
  <si>
    <t>ANTHONY EDWARDES TAVARES MATOS</t>
  </si>
  <si>
    <t>FELIPE DOS SANTOS SILVA</t>
  </si>
  <si>
    <t>SARA RIÇA GUARATE</t>
  </si>
  <si>
    <t>VANESSA PAZ DE CASTRO</t>
  </si>
  <si>
    <t>JACIDENE MARTINS TEIXEIRA</t>
  </si>
  <si>
    <t>VALDEIR VIANA DE MENESES</t>
  </si>
  <si>
    <t>EUZÉBIO FERREIRA CAMPOS</t>
  </si>
  <si>
    <t>LUCINEIDE DO NASCIMENTO CARVALHO</t>
  </si>
  <si>
    <t>IVANA MACEDO PEREIRA</t>
  </si>
  <si>
    <t>EDILEUZA CRISOSTOMO DE OLIVEIRA</t>
  </si>
  <si>
    <t>ADRIANA VALERIA ANTONINI CHAVES</t>
  </si>
  <si>
    <t>ANDREIA RODRIGUES PEREIRA</t>
  </si>
  <si>
    <t>ENFERMEIRO REGIÃO I</t>
  </si>
  <si>
    <t>ASSISTENTE SOCIAL REGIÃO I</t>
  </si>
  <si>
    <t>MÉDICO REGIÃO I</t>
  </si>
  <si>
    <t>NUTRICIONISTA REGIÃO I</t>
  </si>
  <si>
    <t>PSICOLOGO REGIÃO I</t>
  </si>
  <si>
    <t>CIRURGIÃO DENTISTA REGIÃO I</t>
  </si>
  <si>
    <t>MICROSCOPISTA REGIÃO I</t>
  </si>
  <si>
    <t>AGENTE DE COMBATE A ENDEMIAS REGIÃO I</t>
  </si>
  <si>
    <t>TÉCNICO ELETROTÉCNICO REGIÃO I</t>
  </si>
  <si>
    <t>TÉCNICO EDIFICAÇÕES REGIÃO I</t>
  </si>
  <si>
    <t>PONTUACAO CARGOS TECNICOS</t>
  </si>
  <si>
    <t>Conforme os itens listados abaixo, seram desclassificados os seguintes candidatos:</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</si>
  <si>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</si>
  <si>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 xml:space="preserve">3.21. Serão habilitados os candidatos com experiência profissional mínima de 01 (um) mês completo conforme item 5 deste edital. </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</si>
  <si>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</si>
  <si>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</si>
  <si>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JOSÉ LUIZ IAT LIMA TUPARI</t>
  </si>
  <si>
    <t>APROVADOS</t>
  </si>
  <si>
    <t>REPROVADOS</t>
  </si>
  <si>
    <t>DESCLASSIFICADOS</t>
  </si>
  <si>
    <t>AUSENTE</t>
  </si>
  <si>
    <t>APROVADO</t>
  </si>
  <si>
    <t>PONTUAÇÃO 1º ETAPA</t>
  </si>
  <si>
    <t>PONTUAÇÃO 2º ETAPA</t>
  </si>
  <si>
    <t>REPROVADO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</si>
</sst>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27">
    <xf numFmtId="0" fontId="0" fillId="0" borderId="0" xfId="0"/>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2" fillId="2" borderId="1" xfId="0" applyFont="1" applyFill="1" applyBorder="1" applyAlignment="1">
      <alignment horizontal="center" vertical="center"/>
    </xf>
    <xf numFmtId="0" fontId="0" fillId="0" borderId="2" xfId="0" applyBorder="1"/>
    <xf numFmtId="0" fontId="0" fillId="0" borderId="3" xfId="0" applyBorder="1"/>
    <xf numFmtId="0" fontId="1" fillId="0" borderId="0" xfId="0" applyFont="1" applyFill="1" applyBorder="1" applyAlignment="1">
      <alignment vertical="center" wrapText="1"/>
    </xf>
    <xf numFmtId="0" fontId="2" fillId="2" borderId="1" xfId="0" applyFont="1" applyFill="1" applyBorder="1" applyAlignment="1">
      <alignment horizontal="center" vertical="center"/>
    </xf>
    <xf numFmtId="165" fontId="5" fillId="3" borderId="1" xfId="0" applyNumberFormat="1" applyFont="1" applyFill="1" applyBorder="1" applyAlignment="1">
      <alignment horizontal="center" vertical="center" readingOrder="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left" vertical="center"/>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948269</xdr:colOff>
      <xdr:row>0</xdr:row>
      <xdr:rowOff>0</xdr:rowOff>
    </xdr:from>
    <xdr:to>
      <xdr:col>5</xdr:col>
      <xdr:colOff>550335</xdr:colOff>
      <xdr:row>3</xdr:row>
      <xdr:rowOff>169333</xdr:rowOff>
    </xdr:to>
    <xdr:pic>
      <xdr:nvPicPr>
        <xdr:cNvPr id="6" name="Imagem 5">
          <a:extLst>
            <a:ext uri="{FF2B5EF4-FFF2-40B4-BE49-F238E27FC236}">
              <a16:creationId xmlns:a16="http://schemas.microsoft.com/office/drawing/2014/main" xmlns=""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4352" y="0"/>
          <a:ext cx="1009650" cy="772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critos%20edital%20PVH%2003.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Plan2"/>
      <sheetName val="Plan1"/>
    </sheetNames>
    <sheetDataSet>
      <sheetData sheetId="0"/>
      <sheetData sheetId="1"/>
      <sheetData sheetId="2">
        <row r="2">
          <cell r="E2" t="str">
            <v>BRUNA AMORIM RODRIGUES</v>
          </cell>
          <cell r="F2">
            <v>6</v>
          </cell>
          <cell r="G2" t="str">
            <v>I</v>
          </cell>
          <cell r="H2" t="str">
            <v>CLASSIFICADO</v>
          </cell>
          <cell r="I2">
            <v>26.9</v>
          </cell>
          <cell r="J2" t="str">
            <v>F</v>
          </cell>
          <cell r="K2">
            <v>1493805266</v>
          </cell>
          <cell r="L2" t="e">
            <v>#N/A</v>
          </cell>
          <cell r="M2" t="str">
            <v>16003201283</v>
          </cell>
          <cell r="N2" t="str">
            <v>32</v>
          </cell>
          <cell r="O2" t="str">
            <v>ENFERMEIRO REGIÃO I</v>
          </cell>
          <cell r="P2" t="str">
            <v>NÃO</v>
          </cell>
        </row>
        <row r="3">
          <cell r="E3" t="str">
            <v>FRANCINETE GONÇALVES DE OLIVEIRA</v>
          </cell>
          <cell r="F3">
            <v>6</v>
          </cell>
          <cell r="G3" t="str">
            <v>II</v>
          </cell>
          <cell r="H3" t="str">
            <v>CLASSIFICADO</v>
          </cell>
          <cell r="I3">
            <v>26.5</v>
          </cell>
          <cell r="J3" t="str">
            <v>F</v>
          </cell>
          <cell r="K3">
            <v>69340358287</v>
          </cell>
          <cell r="L3" t="e">
            <v>#N/A</v>
          </cell>
          <cell r="M3" t="str">
            <v>19002123038</v>
          </cell>
          <cell r="N3" t="str">
            <v>44</v>
          </cell>
          <cell r="O3" t="str">
            <v>ENFERMEIRO REGIÃO II</v>
          </cell>
          <cell r="P3" t="str">
            <v>NÃO</v>
          </cell>
        </row>
        <row r="4">
          <cell r="E4" t="str">
            <v>NICOLAS NETO DIAS</v>
          </cell>
          <cell r="F4">
            <v>6</v>
          </cell>
          <cell r="G4" t="str">
            <v>I</v>
          </cell>
          <cell r="H4" t="str">
            <v>CLASSIFICADO</v>
          </cell>
          <cell r="I4">
            <v>26.3</v>
          </cell>
          <cell r="J4" t="str">
            <v>M</v>
          </cell>
          <cell r="K4">
            <v>1304847250</v>
          </cell>
          <cell r="L4" t="e">
            <v>#N/A</v>
          </cell>
          <cell r="M4" t="str">
            <v>19043564594</v>
          </cell>
          <cell r="N4" t="str">
            <v>31</v>
          </cell>
          <cell r="O4" t="str">
            <v>ENFERMEIRO REGIÃO I</v>
          </cell>
          <cell r="P4" t="str">
            <v>NÃO</v>
          </cell>
        </row>
        <row r="5">
          <cell r="E5" t="str">
            <v>FRANCISLENE MELGUEIRO LEAO</v>
          </cell>
          <cell r="F5">
            <v>6</v>
          </cell>
          <cell r="G5" t="str">
            <v>I</v>
          </cell>
          <cell r="H5" t="str">
            <v>CLASSIFICADO</v>
          </cell>
          <cell r="I5">
            <v>24.5</v>
          </cell>
          <cell r="J5" t="str">
            <v>F</v>
          </cell>
          <cell r="K5">
            <v>70744084253</v>
          </cell>
          <cell r="L5" t="e">
            <v>#N/A</v>
          </cell>
          <cell r="M5" t="str">
            <v>127.56951.02-3</v>
          </cell>
          <cell r="N5" t="str">
            <v>40</v>
          </cell>
          <cell r="O5" t="str">
            <v>ENFERMEIRO REGIÃO I</v>
          </cell>
          <cell r="P5" t="str">
            <v>NÃO</v>
          </cell>
        </row>
        <row r="6">
          <cell r="E6" t="str">
            <v>IGOR DE SOUZA MARTINS</v>
          </cell>
          <cell r="F6">
            <v>6</v>
          </cell>
          <cell r="G6" t="str">
            <v>II</v>
          </cell>
          <cell r="H6" t="str">
            <v>CLASSIFICADO</v>
          </cell>
          <cell r="I6">
            <v>24.3</v>
          </cell>
          <cell r="J6" t="str">
            <v>M</v>
          </cell>
          <cell r="K6">
            <v>1594386242</v>
          </cell>
          <cell r="L6" t="e">
            <v>#N/A</v>
          </cell>
          <cell r="M6" t="str">
            <v>16271765123</v>
          </cell>
          <cell r="N6" t="str">
            <v>24</v>
          </cell>
          <cell r="O6" t="str">
            <v>ENGENHEIRO CIVIL / ENGENHEIRO SANITARISTA - SEDE DSEI</v>
          </cell>
          <cell r="P6" t="str">
            <v>NÃO</v>
          </cell>
        </row>
        <row r="7">
          <cell r="E7" t="str">
            <v>RENATO MENDES SALES</v>
          </cell>
          <cell r="F7">
            <v>6</v>
          </cell>
          <cell r="G7" t="str">
            <v>II</v>
          </cell>
          <cell r="H7" t="str">
            <v>CLASSIFICADO</v>
          </cell>
          <cell r="I7">
            <v>23.5</v>
          </cell>
          <cell r="J7" t="str">
            <v>M</v>
          </cell>
          <cell r="K7">
            <v>62303341272</v>
          </cell>
          <cell r="L7" t="e">
            <v>#N/A</v>
          </cell>
          <cell r="M7" t="str">
            <v>19035982331</v>
          </cell>
          <cell r="N7" t="str">
            <v>45</v>
          </cell>
          <cell r="O7" t="str">
            <v>ENGENHEIRO CIVIL / ENGENHEIRO SANITARISTA - SEDE DSEI</v>
          </cell>
          <cell r="P7" t="str">
            <v>NÃO</v>
          </cell>
        </row>
        <row r="8">
          <cell r="E8" t="str">
            <v>RODRIGO TOKUTA CASTRO</v>
          </cell>
          <cell r="F8">
            <v>6</v>
          </cell>
          <cell r="G8" t="str">
            <v>II</v>
          </cell>
          <cell r="H8" t="str">
            <v>CLASSIFICADO</v>
          </cell>
          <cell r="I8">
            <v>23.5</v>
          </cell>
          <cell r="J8" t="str">
            <v>M</v>
          </cell>
          <cell r="K8">
            <v>94736120282</v>
          </cell>
          <cell r="L8" t="e">
            <v>#N/A</v>
          </cell>
          <cell r="M8" t="str">
            <v>20419024772</v>
          </cell>
          <cell r="N8" t="str">
            <v>35</v>
          </cell>
          <cell r="O8" t="str">
            <v>GEÓLOGO - SEDE DSEI</v>
          </cell>
          <cell r="P8" t="str">
            <v>NÃO</v>
          </cell>
        </row>
        <row r="9">
          <cell r="E9" t="str">
            <v>JOSÉ LUIZ IAT LIMA TUPARI</v>
          </cell>
          <cell r="F9">
            <v>0</v>
          </cell>
          <cell r="G9" t="str">
            <v>I</v>
          </cell>
          <cell r="H9" t="str">
            <v>CLASSIFICADO</v>
          </cell>
          <cell r="I9">
            <v>23</v>
          </cell>
          <cell r="J9" t="str">
            <v>M</v>
          </cell>
          <cell r="K9">
            <v>3728648213</v>
          </cell>
          <cell r="L9" t="e">
            <v>#N/A</v>
          </cell>
          <cell r="M9" t="str">
            <v>15387457.12-5</v>
          </cell>
          <cell r="N9" t="str">
            <v>27</v>
          </cell>
          <cell r="O9" t="str">
            <v>ASSISTENTE SOCIAL REGIÃO I</v>
          </cell>
          <cell r="P9" t="str">
            <v>NÃO</v>
          </cell>
        </row>
        <row r="10">
          <cell r="E10" t="str">
            <v>ADÃO ALVES BRANCO</v>
          </cell>
          <cell r="F10">
            <v>6</v>
          </cell>
          <cell r="G10" t="str">
            <v>I</v>
          </cell>
          <cell r="H10" t="str">
            <v>CLASSIFICADO</v>
          </cell>
          <cell r="I10">
            <v>22.5</v>
          </cell>
          <cell r="J10" t="str">
            <v>F</v>
          </cell>
          <cell r="K10">
            <v>43793517268</v>
          </cell>
          <cell r="L10" t="e">
            <v>#N/A</v>
          </cell>
          <cell r="M10" t="str">
            <v>12463932416</v>
          </cell>
          <cell r="N10" t="str">
            <v>51</v>
          </cell>
          <cell r="O10" t="str">
            <v>ENFERMEIRO REGIÃO I</v>
          </cell>
          <cell r="P10" t="str">
            <v>NÃO</v>
          </cell>
        </row>
        <row r="11">
          <cell r="E11" t="str">
            <v>ADRINY GALVÃO RODRIGUES</v>
          </cell>
          <cell r="F11">
            <v>6</v>
          </cell>
          <cell r="G11" t="str">
            <v>II</v>
          </cell>
          <cell r="H11" t="str">
            <v>CLASSIFICADO</v>
          </cell>
          <cell r="I11">
            <v>22.5</v>
          </cell>
          <cell r="J11" t="str">
            <v>F</v>
          </cell>
          <cell r="K11">
            <v>84786191272</v>
          </cell>
          <cell r="L11" t="e">
            <v>#N/A</v>
          </cell>
          <cell r="M11" t="str">
            <v>129.42196.65-5</v>
          </cell>
          <cell r="N11" t="str">
            <v>36</v>
          </cell>
          <cell r="O11" t="str">
            <v>ENFERMEIRO REGIÃO II</v>
          </cell>
          <cell r="P11" t="str">
            <v>NÃO</v>
          </cell>
        </row>
        <row r="12">
          <cell r="E12" t="str">
            <v>ALISSON RODRIGUES LEAL DE MELO</v>
          </cell>
          <cell r="F12">
            <v>6</v>
          </cell>
          <cell r="G12" t="str">
            <v>II</v>
          </cell>
          <cell r="H12" t="str">
            <v>CLASSIFICADO</v>
          </cell>
          <cell r="I12">
            <v>22.5</v>
          </cell>
          <cell r="J12" t="str">
            <v>M</v>
          </cell>
          <cell r="K12">
            <v>85154784200</v>
          </cell>
          <cell r="L12" t="e">
            <v>#N/A</v>
          </cell>
          <cell r="M12" t="str">
            <v>19026378141</v>
          </cell>
          <cell r="N12" t="str">
            <v>37</v>
          </cell>
          <cell r="O12" t="str">
            <v>CIRURGIÃO DENTISTA REGIÃO II</v>
          </cell>
          <cell r="P12" t="str">
            <v>NÃO</v>
          </cell>
        </row>
        <row r="13">
          <cell r="E13" t="str">
            <v>ANA MARIA CAMPOS DE SANTANA</v>
          </cell>
          <cell r="F13">
            <v>6</v>
          </cell>
          <cell r="G13" t="str">
            <v>II</v>
          </cell>
          <cell r="H13" t="str">
            <v>CLASSIFICADO</v>
          </cell>
          <cell r="I13">
            <v>22.5</v>
          </cell>
          <cell r="J13" t="str">
            <v>F</v>
          </cell>
          <cell r="K13">
            <v>66630959272</v>
          </cell>
          <cell r="L13" t="e">
            <v>#N/A</v>
          </cell>
          <cell r="M13" t="str">
            <v>19005053.27-8</v>
          </cell>
          <cell r="N13" t="str">
            <v>46</v>
          </cell>
          <cell r="O13" t="str">
            <v>ENFERMEIRO REGIÃO II</v>
          </cell>
          <cell r="P13" t="str">
            <v>NÃO</v>
          </cell>
        </row>
        <row r="14">
          <cell r="E14" t="str">
            <v>BRUNA DE OLIVEIRA ARAÚJO</v>
          </cell>
          <cell r="F14">
            <v>6</v>
          </cell>
          <cell r="G14" t="str">
            <v>II</v>
          </cell>
          <cell r="H14" t="str">
            <v>CLASSIFICADO</v>
          </cell>
          <cell r="I14">
            <v>22.5</v>
          </cell>
          <cell r="J14" t="str">
            <v>F</v>
          </cell>
          <cell r="K14">
            <v>967832225</v>
          </cell>
          <cell r="L14" t="e">
            <v>#N/A</v>
          </cell>
          <cell r="M14" t="str">
            <v>12826360657</v>
          </cell>
          <cell r="N14" t="str">
            <v>32</v>
          </cell>
          <cell r="O14" t="str">
            <v>ENFERMEIRO REGIÃO II</v>
          </cell>
          <cell r="P14" t="str">
            <v>NÃO</v>
          </cell>
        </row>
        <row r="15">
          <cell r="E15" t="str">
            <v>BRUNA GUIMARAES ALBUQUERQUE</v>
          </cell>
          <cell r="F15">
            <v>6</v>
          </cell>
          <cell r="G15" t="str">
            <v>II</v>
          </cell>
          <cell r="H15" t="str">
            <v>CLASSIFICADO</v>
          </cell>
          <cell r="I15">
            <v>22.5</v>
          </cell>
          <cell r="J15" t="str">
            <v>F</v>
          </cell>
          <cell r="K15">
            <v>94427089291</v>
          </cell>
          <cell r="L15" t="e">
            <v>#N/A</v>
          </cell>
          <cell r="M15" t="str">
            <v>12872863658</v>
          </cell>
          <cell r="N15" t="str">
            <v>34</v>
          </cell>
          <cell r="O15" t="str">
            <v>PSICOLOGO REGIÃO II</v>
          </cell>
          <cell r="P15" t="str">
            <v>NÃO</v>
          </cell>
        </row>
        <row r="16">
          <cell r="E16" t="str">
            <v xml:space="preserve">CLEIDE DE SOUZA LIMA </v>
          </cell>
          <cell r="F16">
            <v>6</v>
          </cell>
          <cell r="G16" t="str">
            <v>II</v>
          </cell>
          <cell r="H16" t="str">
            <v>CLASSIFICADO</v>
          </cell>
          <cell r="I16">
            <v>22.5</v>
          </cell>
          <cell r="J16" t="str">
            <v>F</v>
          </cell>
          <cell r="K16">
            <v>85824194220</v>
          </cell>
          <cell r="L16" t="e">
            <v>#N/A</v>
          </cell>
          <cell r="M16" t="str">
            <v>16398444400</v>
          </cell>
          <cell r="N16" t="str">
            <v>37</v>
          </cell>
          <cell r="O16" t="str">
            <v>NUTRICIONISTA REGIÃO II</v>
          </cell>
          <cell r="P16" t="str">
            <v>NÃO</v>
          </cell>
        </row>
        <row r="17">
          <cell r="E17" t="str">
            <v>CLEONITE TAVARES DE AVILA</v>
          </cell>
          <cell r="F17">
            <v>6</v>
          </cell>
          <cell r="G17" t="str">
            <v>I</v>
          </cell>
          <cell r="H17" t="str">
            <v>CLASSIFICADO</v>
          </cell>
          <cell r="I17">
            <v>22.5</v>
          </cell>
          <cell r="J17" t="str">
            <v>F</v>
          </cell>
          <cell r="K17">
            <v>56486820268</v>
          </cell>
          <cell r="L17" t="e">
            <v>#N/A</v>
          </cell>
          <cell r="M17" t="str">
            <v>12602946003</v>
          </cell>
          <cell r="N17" t="str">
            <v>46</v>
          </cell>
          <cell r="O17" t="str">
            <v>ENFERMEIRO REGIÃO I</v>
          </cell>
          <cell r="P17" t="str">
            <v>NÃO</v>
          </cell>
        </row>
        <row r="18">
          <cell r="E18" t="str">
            <v>DEBORA CALDEIRA SALES</v>
          </cell>
          <cell r="F18">
            <v>6</v>
          </cell>
          <cell r="G18" t="str">
            <v>I</v>
          </cell>
          <cell r="H18" t="str">
            <v>CLASSIFICADO</v>
          </cell>
          <cell r="I18">
            <v>22.5</v>
          </cell>
          <cell r="J18" t="str">
            <v>F</v>
          </cell>
          <cell r="K18">
            <v>69842876268</v>
          </cell>
          <cell r="L18" t="e">
            <v>#N/A</v>
          </cell>
          <cell r="M18" t="str">
            <v>20152405059</v>
          </cell>
          <cell r="N18" t="str">
            <v>40</v>
          </cell>
          <cell r="O18" t="str">
            <v>ENFERMEIRO REGIÃO I</v>
          </cell>
          <cell r="P18" t="str">
            <v>NÃO</v>
          </cell>
        </row>
        <row r="19">
          <cell r="E19" t="str">
            <v>DEBORA SANTIAGO MOREIRA</v>
          </cell>
          <cell r="F19">
            <v>6</v>
          </cell>
          <cell r="G19" t="str">
            <v>III</v>
          </cell>
          <cell r="H19" t="str">
            <v>CLASSIFICADO</v>
          </cell>
          <cell r="I19">
            <v>22.5</v>
          </cell>
          <cell r="J19" t="str">
            <v>F</v>
          </cell>
          <cell r="K19">
            <v>69842906272</v>
          </cell>
          <cell r="L19" t="e">
            <v>#N/A</v>
          </cell>
          <cell r="M19" t="str">
            <v>13044419815</v>
          </cell>
          <cell r="N19" t="str">
            <v>43</v>
          </cell>
          <cell r="O19" t="str">
            <v>ENFERMEIRO REGIÃO III</v>
          </cell>
          <cell r="P19" t="str">
            <v>NÃO</v>
          </cell>
        </row>
        <row r="20">
          <cell r="E20" t="str">
            <v>ERICA ELIZANGELA BOTELHO DE LIMA</v>
          </cell>
          <cell r="F20">
            <v>6</v>
          </cell>
          <cell r="G20" t="str">
            <v>II</v>
          </cell>
          <cell r="H20" t="str">
            <v>CLASSIFICADO</v>
          </cell>
          <cell r="I20">
            <v>22.5</v>
          </cell>
          <cell r="J20" t="str">
            <v>F</v>
          </cell>
          <cell r="K20">
            <v>98299158249</v>
          </cell>
          <cell r="L20" t="e">
            <v>#N/A</v>
          </cell>
          <cell r="M20" t="str">
            <v>201.77386.48-1</v>
          </cell>
          <cell r="N20" t="str">
            <v>34</v>
          </cell>
          <cell r="O20" t="str">
            <v>NUTRICIONISTA REGIÃO II</v>
          </cell>
          <cell r="P20" t="str">
            <v>NÃO</v>
          </cell>
        </row>
        <row r="21">
          <cell r="E21" t="str">
            <v>INGRID JANAÍNA DA SILVA GUIMARÃES</v>
          </cell>
          <cell r="F21">
            <v>6</v>
          </cell>
          <cell r="G21" t="str">
            <v>II</v>
          </cell>
          <cell r="H21" t="str">
            <v>CLASSIFICADO</v>
          </cell>
          <cell r="I21">
            <v>22.5</v>
          </cell>
          <cell r="J21" t="str">
            <v>F</v>
          </cell>
          <cell r="K21">
            <v>79709346253</v>
          </cell>
          <cell r="L21" t="e">
            <v>#N/A</v>
          </cell>
          <cell r="M21" t="str">
            <v>206429984-47</v>
          </cell>
          <cell r="N21" t="str">
            <v>39</v>
          </cell>
          <cell r="O21" t="str">
            <v>NUTRICIONISTA REGIÃO II</v>
          </cell>
          <cell r="P21" t="str">
            <v>NÃO</v>
          </cell>
        </row>
        <row r="22">
          <cell r="E22" t="str">
            <v>JAQUELINE PAULINO DE LIMA</v>
          </cell>
          <cell r="F22">
            <v>6</v>
          </cell>
          <cell r="G22" t="str">
            <v>II</v>
          </cell>
          <cell r="H22" t="str">
            <v>CLASSIFICADO</v>
          </cell>
          <cell r="I22">
            <v>22.5</v>
          </cell>
          <cell r="J22" t="str">
            <v>F</v>
          </cell>
          <cell r="K22">
            <v>94849099220</v>
          </cell>
          <cell r="L22" t="e">
            <v>#N/A</v>
          </cell>
          <cell r="M22" t="str">
            <v>119.81106.48-5</v>
          </cell>
          <cell r="N22" t="str">
            <v>35</v>
          </cell>
          <cell r="O22" t="str">
            <v>GESTOR DE SANEAMENTO - SEDE DSEI</v>
          </cell>
          <cell r="P22" t="str">
            <v>NÃO</v>
          </cell>
        </row>
        <row r="23">
          <cell r="E23" t="str">
            <v>JODYLENE COSTA ASSUNÇÃO</v>
          </cell>
          <cell r="F23">
            <v>6</v>
          </cell>
          <cell r="G23" t="str">
            <v>II</v>
          </cell>
          <cell r="H23" t="str">
            <v>CLASSIFICADO</v>
          </cell>
          <cell r="I23">
            <v>22.5</v>
          </cell>
          <cell r="J23" t="str">
            <v>F</v>
          </cell>
          <cell r="K23">
            <v>96548266234</v>
          </cell>
          <cell r="L23" t="e">
            <v>#N/A</v>
          </cell>
          <cell r="M23" t="str">
            <v>13344663428</v>
          </cell>
          <cell r="N23" t="str">
            <v>34</v>
          </cell>
          <cell r="O23" t="str">
            <v>ENFERMEIRO REGIÃO II</v>
          </cell>
          <cell r="P23" t="str">
            <v>NÃO</v>
          </cell>
        </row>
        <row r="24">
          <cell r="E24" t="str">
            <v>JODYLENE COSTA ASSUNÇÃO</v>
          </cell>
          <cell r="F24">
            <v>6</v>
          </cell>
          <cell r="G24" t="str">
            <v>II</v>
          </cell>
          <cell r="H24" t="str">
            <v>CANCELADO</v>
          </cell>
          <cell r="I24">
            <v>22.5</v>
          </cell>
          <cell r="J24" t="str">
            <v>F</v>
          </cell>
          <cell r="K24">
            <v>96548266234</v>
          </cell>
          <cell r="L24" t="e">
            <v>#N/A</v>
          </cell>
          <cell r="M24" t="str">
            <v>13344663428</v>
          </cell>
          <cell r="N24" t="str">
            <v>34</v>
          </cell>
          <cell r="O24" t="str">
            <v>ENFERMEIRO REGIÃO II</v>
          </cell>
          <cell r="P24" t="str">
            <v>NÃO</v>
          </cell>
        </row>
        <row r="25">
          <cell r="E25" t="str">
            <v>JOSÉ ROBERTO DE AGUIAR REZEK</v>
          </cell>
          <cell r="F25">
            <v>6</v>
          </cell>
          <cell r="G25" t="str">
            <v>II</v>
          </cell>
          <cell r="H25" t="str">
            <v>CLASSIFICADO</v>
          </cell>
          <cell r="I25">
            <v>22.5</v>
          </cell>
          <cell r="J25" t="str">
            <v>M</v>
          </cell>
          <cell r="K25">
            <v>99189372204</v>
          </cell>
          <cell r="L25" t="e">
            <v>#N/A</v>
          </cell>
          <cell r="M25" t="str">
            <v>20197891998</v>
          </cell>
          <cell r="N25" t="str">
            <v>30</v>
          </cell>
          <cell r="O25" t="str">
            <v>ENGENHEIRO CIVIL / ENGENHEIRO SANITARISTA - SEDE DSEI</v>
          </cell>
          <cell r="P25" t="str">
            <v>NÃO</v>
          </cell>
        </row>
        <row r="26">
          <cell r="E26" t="str">
            <v xml:space="preserve">KELEN ROSA DE OLIVEIRA DA SILVA </v>
          </cell>
          <cell r="F26">
            <v>6</v>
          </cell>
          <cell r="G26" t="str">
            <v>I</v>
          </cell>
          <cell r="H26" t="str">
            <v>CLASSIFICADO</v>
          </cell>
          <cell r="I26">
            <v>22.5</v>
          </cell>
          <cell r="J26" t="str">
            <v>F</v>
          </cell>
          <cell r="K26">
            <v>74254987234</v>
          </cell>
          <cell r="L26" t="e">
            <v>#N/A</v>
          </cell>
          <cell r="M26" t="str">
            <v>20643024330</v>
          </cell>
          <cell r="N26" t="str">
            <v>43</v>
          </cell>
          <cell r="O26" t="str">
            <v>ENFERMEIRO REGIÃO I</v>
          </cell>
          <cell r="P26" t="str">
            <v>NÃO</v>
          </cell>
        </row>
        <row r="27">
          <cell r="E27" t="str">
            <v>LAIZE LOPES</v>
          </cell>
          <cell r="F27">
            <v>6</v>
          </cell>
          <cell r="G27" t="str">
            <v>II</v>
          </cell>
          <cell r="H27" t="str">
            <v>CLASSIFICADO</v>
          </cell>
          <cell r="I27">
            <v>22.5</v>
          </cell>
          <cell r="J27" t="str">
            <v>F</v>
          </cell>
          <cell r="K27">
            <v>46966552291</v>
          </cell>
          <cell r="L27" t="e">
            <v>#N/A</v>
          </cell>
          <cell r="M27" t="str">
            <v>12624772652</v>
          </cell>
          <cell r="N27" t="str">
            <v>49</v>
          </cell>
          <cell r="O27" t="str">
            <v>ENFERMEIRO REGIÃO II</v>
          </cell>
          <cell r="P27" t="str">
            <v>NÃO</v>
          </cell>
        </row>
        <row r="28">
          <cell r="E28" t="str">
            <v>LORENA ROAS RIBEIRO</v>
          </cell>
          <cell r="F28">
            <v>6</v>
          </cell>
          <cell r="G28" t="str">
            <v>I</v>
          </cell>
          <cell r="H28" t="str">
            <v>CLASSIFICADO</v>
          </cell>
          <cell r="I28">
            <v>22.5</v>
          </cell>
          <cell r="J28" t="str">
            <v>F</v>
          </cell>
          <cell r="K28">
            <v>632904216</v>
          </cell>
          <cell r="L28" t="e">
            <v>#N/A</v>
          </cell>
          <cell r="M28" t="str">
            <v>20749001466</v>
          </cell>
          <cell r="N28" t="str">
            <v>30</v>
          </cell>
          <cell r="O28" t="str">
            <v>ENFERMEIRO REGIÃO I</v>
          </cell>
          <cell r="P28" t="str">
            <v>NÃO</v>
          </cell>
        </row>
        <row r="29">
          <cell r="E29" t="str">
            <v>LUANA GARCIA MENDES</v>
          </cell>
          <cell r="F29">
            <v>6</v>
          </cell>
          <cell r="G29" t="str">
            <v>I</v>
          </cell>
          <cell r="H29" t="str">
            <v>CLASSIFICADO</v>
          </cell>
          <cell r="I29">
            <v>22.5</v>
          </cell>
          <cell r="J29" t="str">
            <v>F</v>
          </cell>
          <cell r="K29">
            <v>76896250291</v>
          </cell>
          <cell r="L29" t="e">
            <v>#N/A</v>
          </cell>
          <cell r="M29" t="str">
            <v>1270525765-0</v>
          </cell>
          <cell r="N29" t="str">
            <v>39</v>
          </cell>
          <cell r="O29" t="str">
            <v>ENFERMEIRO REGIÃO I</v>
          </cell>
          <cell r="P29" t="str">
            <v>NÃO</v>
          </cell>
        </row>
        <row r="30">
          <cell r="E30" t="str">
            <v>MARCIA KAROLINE DE OLIVEIRA SIMOES</v>
          </cell>
          <cell r="F30">
            <v>6</v>
          </cell>
          <cell r="G30" t="str">
            <v>I</v>
          </cell>
          <cell r="H30" t="str">
            <v>CLASSIFICADO</v>
          </cell>
          <cell r="I30">
            <v>22.5</v>
          </cell>
          <cell r="J30" t="str">
            <v>F</v>
          </cell>
          <cell r="K30">
            <v>97154270225</v>
          </cell>
          <cell r="L30" t="e">
            <v>#N/A</v>
          </cell>
          <cell r="M30" t="str">
            <v>1368708727-0</v>
          </cell>
          <cell r="N30" t="str">
            <v>34</v>
          </cell>
          <cell r="O30" t="str">
            <v>ENFERMEIRO REGIÃO I</v>
          </cell>
          <cell r="P30" t="str">
            <v>NÃO</v>
          </cell>
        </row>
        <row r="31">
          <cell r="E31" t="str">
            <v>MARIA RITA SOUZA DA SILVA</v>
          </cell>
          <cell r="F31">
            <v>6</v>
          </cell>
          <cell r="G31" t="str">
            <v>II</v>
          </cell>
          <cell r="H31" t="str">
            <v>CLASSIFICADO</v>
          </cell>
          <cell r="I31">
            <v>22.5</v>
          </cell>
          <cell r="J31" t="str">
            <v>F</v>
          </cell>
          <cell r="K31">
            <v>89374525291</v>
          </cell>
          <cell r="L31" t="e">
            <v>#N/A</v>
          </cell>
          <cell r="M31" t="str">
            <v>1638601391-4</v>
          </cell>
          <cell r="N31" t="str">
            <v>36</v>
          </cell>
          <cell r="O31" t="str">
            <v>CIRURGIÃO DENTISTA REGIÃO II</v>
          </cell>
          <cell r="P31" t="str">
            <v>NÃO</v>
          </cell>
        </row>
        <row r="32">
          <cell r="E32" t="str">
            <v>MARIA TERESA CARRIJO GUIMARAES</v>
          </cell>
          <cell r="F32">
            <v>6</v>
          </cell>
          <cell r="G32" t="str">
            <v>III</v>
          </cell>
          <cell r="H32" t="str">
            <v>CLASSIFICADO</v>
          </cell>
          <cell r="I32">
            <v>22.5</v>
          </cell>
          <cell r="J32" t="str">
            <v>F</v>
          </cell>
          <cell r="K32">
            <v>3691674658</v>
          </cell>
          <cell r="L32" t="e">
            <v>#N/A</v>
          </cell>
          <cell r="M32" t="str">
            <v>170.70231.25-1</v>
          </cell>
          <cell r="N32" t="str">
            <v>45</v>
          </cell>
          <cell r="O32" t="str">
            <v>ENFERMEIRO REGIÃO III</v>
          </cell>
          <cell r="P32" t="str">
            <v>NÃO</v>
          </cell>
        </row>
        <row r="33">
          <cell r="E33" t="str">
            <v>MARLY GOMES DE SOUZA</v>
          </cell>
          <cell r="F33">
            <v>6</v>
          </cell>
          <cell r="G33" t="str">
            <v>II</v>
          </cell>
          <cell r="H33" t="str">
            <v>CLASSIFICADO</v>
          </cell>
          <cell r="I33">
            <v>22.5</v>
          </cell>
          <cell r="J33" t="str">
            <v>F</v>
          </cell>
          <cell r="K33">
            <v>1571112294</v>
          </cell>
          <cell r="L33" t="e">
            <v>#N/A</v>
          </cell>
          <cell r="M33" t="str">
            <v>2017738304-0</v>
          </cell>
          <cell r="N33" t="str">
            <v>30</v>
          </cell>
          <cell r="O33" t="str">
            <v>ENFERMEIRO REGIÃO II</v>
          </cell>
          <cell r="P33" t="str">
            <v>NÃO</v>
          </cell>
        </row>
        <row r="34">
          <cell r="E34" t="str">
            <v>ROSANGELA DA COSTA SÁ</v>
          </cell>
          <cell r="F34">
            <v>6</v>
          </cell>
          <cell r="G34" t="str">
            <v>II</v>
          </cell>
          <cell r="H34" t="str">
            <v>CLASSIFICADO</v>
          </cell>
          <cell r="I34">
            <v>22.5</v>
          </cell>
          <cell r="J34" t="str">
            <v>F</v>
          </cell>
          <cell r="K34">
            <v>59995530244</v>
          </cell>
          <cell r="L34" t="str">
            <v>HMTJ - HOSPITAL E MATERNIDADE THEREZINHA DE JESUS</v>
          </cell>
          <cell r="M34" t="str">
            <v>12776596652</v>
          </cell>
          <cell r="N34" t="str">
            <v>46</v>
          </cell>
          <cell r="O34" t="str">
            <v>ENFERMEIRO REGIÃO II</v>
          </cell>
          <cell r="P34" t="str">
            <v>NÃO</v>
          </cell>
        </row>
        <row r="35">
          <cell r="E35" t="str">
            <v>ROSIVANIA SILVA E SILVA</v>
          </cell>
          <cell r="F35">
            <v>6</v>
          </cell>
          <cell r="G35" t="str">
            <v>II</v>
          </cell>
          <cell r="H35" t="str">
            <v>CLASSIFICADO</v>
          </cell>
          <cell r="I35">
            <v>22.5</v>
          </cell>
          <cell r="J35" t="str">
            <v>F</v>
          </cell>
          <cell r="K35">
            <v>869851241</v>
          </cell>
          <cell r="L35" t="e">
            <v>#N/A</v>
          </cell>
          <cell r="M35" t="str">
            <v>16612475243</v>
          </cell>
          <cell r="N35" t="str">
            <v>31</v>
          </cell>
          <cell r="O35" t="str">
            <v>ENFERMEIRO REGIÃO II</v>
          </cell>
          <cell r="P35" t="str">
            <v>NÃO</v>
          </cell>
        </row>
        <row r="36">
          <cell r="E36" t="str">
            <v>ROSIVANIA SILVA E SILVA</v>
          </cell>
          <cell r="F36">
            <v>6</v>
          </cell>
          <cell r="G36" t="str">
            <v>II</v>
          </cell>
          <cell r="H36" t="str">
            <v>CANCELADO</v>
          </cell>
          <cell r="I36">
            <v>22.5</v>
          </cell>
          <cell r="J36" t="str">
            <v>F</v>
          </cell>
          <cell r="K36">
            <v>869851241</v>
          </cell>
          <cell r="L36" t="e">
            <v>#N/A</v>
          </cell>
          <cell r="M36" t="str">
            <v>16612475243</v>
          </cell>
          <cell r="N36" t="str">
            <v>31</v>
          </cell>
          <cell r="O36" t="str">
            <v>ENFERMEIRO REGIÃO II</v>
          </cell>
          <cell r="P36" t="str">
            <v>NÃO</v>
          </cell>
        </row>
        <row r="37">
          <cell r="E37" t="str">
            <v>SÚZYE KÉLEN MONTEIRO LOUREIRO</v>
          </cell>
          <cell r="F37">
            <v>6</v>
          </cell>
          <cell r="G37" t="str">
            <v>II</v>
          </cell>
          <cell r="H37" t="str">
            <v>CLASSIFICADO</v>
          </cell>
          <cell r="I37">
            <v>22.5</v>
          </cell>
          <cell r="J37" t="str">
            <v>F</v>
          </cell>
          <cell r="K37">
            <v>83825266249</v>
          </cell>
          <cell r="L37" t="str">
            <v>HMTJ - HOSPITAL E MATERNIDADE THEREZINHA DE JESUS</v>
          </cell>
          <cell r="M37" t="str">
            <v>12964342654</v>
          </cell>
          <cell r="N37" t="str">
            <v>39</v>
          </cell>
          <cell r="O37" t="str">
            <v>ENFERMEIRO REGIÃO II</v>
          </cell>
          <cell r="P37" t="str">
            <v>NÃO</v>
          </cell>
        </row>
        <row r="38">
          <cell r="E38" t="str">
            <v>BRUNA ALVES PEREIRA</v>
          </cell>
          <cell r="F38">
            <v>6</v>
          </cell>
          <cell r="G38" t="str">
            <v>III</v>
          </cell>
          <cell r="H38" t="str">
            <v>CLASSIFICADO</v>
          </cell>
          <cell r="I38">
            <v>22.4</v>
          </cell>
          <cell r="J38" t="str">
            <v>F</v>
          </cell>
          <cell r="K38">
            <v>97736660263</v>
          </cell>
          <cell r="L38" t="e">
            <v>#N/A</v>
          </cell>
          <cell r="M38" t="str">
            <v>12852990654</v>
          </cell>
          <cell r="N38" t="str">
            <v>32</v>
          </cell>
          <cell r="O38" t="str">
            <v>ENFERMEIRO REGIÃO III</v>
          </cell>
          <cell r="P38" t="str">
            <v>NÃO</v>
          </cell>
        </row>
        <row r="39">
          <cell r="E39" t="str">
            <v>KAMILA RAMOS DE SOUZA</v>
          </cell>
          <cell r="F39">
            <v>6</v>
          </cell>
          <cell r="G39" t="str">
            <v>III</v>
          </cell>
          <cell r="H39" t="str">
            <v>CLASSIFICADO</v>
          </cell>
          <cell r="I39">
            <v>22.4</v>
          </cell>
          <cell r="J39" t="str">
            <v>F</v>
          </cell>
          <cell r="K39">
            <v>95110461287</v>
          </cell>
          <cell r="L39" t="e">
            <v>#N/A</v>
          </cell>
          <cell r="N39" t="str">
            <v>35</v>
          </cell>
          <cell r="O39" t="str">
            <v>CIRURGIÃO DENTISTA REGIÃO III</v>
          </cell>
          <cell r="P39" t="str">
            <v>NÃO</v>
          </cell>
        </row>
        <row r="40">
          <cell r="E40" t="str">
            <v xml:space="preserve">ALIANE MARTINS BATISTA </v>
          </cell>
          <cell r="F40">
            <v>6</v>
          </cell>
          <cell r="G40" t="str">
            <v>III</v>
          </cell>
          <cell r="H40" t="str">
            <v>CLASSIFICADO</v>
          </cell>
          <cell r="I40">
            <v>22.3</v>
          </cell>
          <cell r="J40" t="str">
            <v>F</v>
          </cell>
          <cell r="K40">
            <v>802586201</v>
          </cell>
          <cell r="L40" t="e">
            <v>#N/A</v>
          </cell>
          <cell r="M40" t="str">
            <v>015650575278</v>
          </cell>
          <cell r="N40" t="str">
            <v>29</v>
          </cell>
          <cell r="O40" t="str">
            <v>NUTRICIONISTA REGIÃO III</v>
          </cell>
          <cell r="P40" t="str">
            <v>NÃO</v>
          </cell>
        </row>
        <row r="41">
          <cell r="E41" t="str">
            <v>CLEYDIANE TELES DA SILVA</v>
          </cell>
          <cell r="F41">
            <v>6</v>
          </cell>
          <cell r="G41" t="str">
            <v>II</v>
          </cell>
          <cell r="H41" t="str">
            <v>CLASSIFICADO</v>
          </cell>
          <cell r="I41">
            <v>22.3</v>
          </cell>
          <cell r="J41" t="str">
            <v>F</v>
          </cell>
          <cell r="K41">
            <v>38764202</v>
          </cell>
          <cell r="L41" t="e">
            <v>#N/A</v>
          </cell>
          <cell r="M41" t="str">
            <v>não sei</v>
          </cell>
          <cell r="N41" t="str">
            <v>33</v>
          </cell>
          <cell r="O41" t="str">
            <v>CIRURGIÃO DENTISTA REGIÃO II</v>
          </cell>
          <cell r="P41" t="str">
            <v>NÃO</v>
          </cell>
        </row>
        <row r="42">
          <cell r="E42" t="str">
            <v>GOLDA PAIVA DE CARVALHO</v>
          </cell>
          <cell r="F42">
            <v>6</v>
          </cell>
          <cell r="G42" t="str">
            <v>II</v>
          </cell>
          <cell r="H42" t="str">
            <v>CLASSIFICADO</v>
          </cell>
          <cell r="I42">
            <v>22.3</v>
          </cell>
          <cell r="J42" t="str">
            <v>F</v>
          </cell>
          <cell r="K42">
            <v>64052605268</v>
          </cell>
          <cell r="L42" t="e">
            <v>#N/A</v>
          </cell>
          <cell r="M42" t="str">
            <v>12655405651</v>
          </cell>
          <cell r="N42" t="str">
            <v>42</v>
          </cell>
          <cell r="O42" t="str">
            <v>PSICOLOGO REGIÃO II</v>
          </cell>
          <cell r="P42" t="str">
            <v>NÃO</v>
          </cell>
        </row>
        <row r="43">
          <cell r="E43" t="str">
            <v>DANIELE NASCIMENTO DE SOUZA</v>
          </cell>
          <cell r="F43">
            <v>6</v>
          </cell>
          <cell r="G43" t="str">
            <v>II</v>
          </cell>
          <cell r="H43" t="str">
            <v>CLASSIFICADO</v>
          </cell>
          <cell r="I43">
            <v>22.2</v>
          </cell>
          <cell r="J43" t="str">
            <v>F</v>
          </cell>
          <cell r="K43">
            <v>89787390249</v>
          </cell>
          <cell r="L43" t="e">
            <v>#N/A</v>
          </cell>
          <cell r="M43" t="str">
            <v>203.31786.38-3</v>
          </cell>
          <cell r="N43" t="str">
            <v>38</v>
          </cell>
          <cell r="O43" t="str">
            <v>ENFERMEIRO REGIÃO II</v>
          </cell>
          <cell r="P43" t="str">
            <v>NÃO</v>
          </cell>
        </row>
        <row r="44">
          <cell r="E44" t="str">
            <v>DAIANE CAVALCANTE DAMACENO</v>
          </cell>
          <cell r="F44">
            <v>6</v>
          </cell>
          <cell r="G44" t="str">
            <v>II</v>
          </cell>
          <cell r="H44" t="str">
            <v>CLASSIFICADO</v>
          </cell>
          <cell r="I44">
            <v>22.1</v>
          </cell>
          <cell r="J44" t="str">
            <v>F</v>
          </cell>
          <cell r="K44">
            <v>1499355289</v>
          </cell>
          <cell r="L44" t="e">
            <v>#N/A</v>
          </cell>
          <cell r="M44" t="str">
            <v>20198008575</v>
          </cell>
          <cell r="N44" t="str">
            <v>29</v>
          </cell>
          <cell r="O44" t="str">
            <v>ENFERMEIRO REGIÃO II</v>
          </cell>
          <cell r="P44" t="str">
            <v>NÃO</v>
          </cell>
        </row>
        <row r="45">
          <cell r="E45" t="str">
            <v xml:space="preserve">ELIANE MELO DA COSTA </v>
          </cell>
          <cell r="F45">
            <v>6</v>
          </cell>
          <cell r="G45" t="str">
            <v>II</v>
          </cell>
          <cell r="H45" t="str">
            <v>CLASSIFICADO</v>
          </cell>
          <cell r="I45">
            <v>22.1</v>
          </cell>
          <cell r="J45" t="str">
            <v>F</v>
          </cell>
          <cell r="K45">
            <v>67214703220</v>
          </cell>
          <cell r="L45" t="e">
            <v>#N/A</v>
          </cell>
          <cell r="M45" t="str">
            <v>20996080982</v>
          </cell>
          <cell r="N45" t="str">
            <v>44</v>
          </cell>
          <cell r="O45" t="str">
            <v>ENFERMEIRO REGIÃO II</v>
          </cell>
          <cell r="P45" t="str">
            <v>NÃO</v>
          </cell>
        </row>
        <row r="46">
          <cell r="E46" t="str">
            <v>ADRIANO MARTINS DA SILVA</v>
          </cell>
          <cell r="F46">
            <v>6</v>
          </cell>
          <cell r="G46" t="str">
            <v>II</v>
          </cell>
          <cell r="H46" t="str">
            <v>CLASSIFICADO</v>
          </cell>
          <cell r="I46">
            <v>22</v>
          </cell>
          <cell r="J46" t="str">
            <v>M</v>
          </cell>
          <cell r="K46">
            <v>88444015253</v>
          </cell>
          <cell r="L46" t="e">
            <v>#N/A</v>
          </cell>
          <cell r="M46" t="str">
            <v>127.23773.65-7</v>
          </cell>
          <cell r="N46" t="str">
            <v>37</v>
          </cell>
          <cell r="O46" t="str">
            <v>GESTOR DE SANEAMENTO - SEDE DSEI</v>
          </cell>
          <cell r="P46" t="str">
            <v>NÃO</v>
          </cell>
        </row>
        <row r="47">
          <cell r="E47" t="str">
            <v>ELOAINE GARCIA FERREIRA</v>
          </cell>
          <cell r="F47">
            <v>6</v>
          </cell>
          <cell r="G47" t="str">
            <v>II</v>
          </cell>
          <cell r="H47" t="str">
            <v>CLASSIFICADO</v>
          </cell>
          <cell r="I47">
            <v>22</v>
          </cell>
          <cell r="J47" t="str">
            <v>F</v>
          </cell>
          <cell r="K47">
            <v>98965247268</v>
          </cell>
          <cell r="L47" t="e">
            <v>#N/A</v>
          </cell>
          <cell r="M47" t="str">
            <v>27269626052</v>
          </cell>
          <cell r="N47" t="str">
            <v>36</v>
          </cell>
          <cell r="O47" t="str">
            <v>ENFERMEIRO REGIÃO II</v>
          </cell>
          <cell r="P47" t="str">
            <v>NÃO</v>
          </cell>
        </row>
        <row r="48">
          <cell r="E48" t="str">
            <v>FERNANDA DOS SANTOS PRADO</v>
          </cell>
          <cell r="F48">
            <v>6</v>
          </cell>
          <cell r="G48" t="str">
            <v>II</v>
          </cell>
          <cell r="H48" t="str">
            <v>CLASSIFICADO</v>
          </cell>
          <cell r="I48">
            <v>22</v>
          </cell>
          <cell r="J48" t="str">
            <v>F</v>
          </cell>
          <cell r="K48">
            <v>1320612288</v>
          </cell>
          <cell r="L48" t="e">
            <v>#N/A</v>
          </cell>
          <cell r="M48" t="str">
            <v>20198026905</v>
          </cell>
          <cell r="N48" t="str">
            <v>30</v>
          </cell>
          <cell r="O48" t="str">
            <v>ENGENHEIRO CIVIL / ENGENHEIRO SANITARISTA - SEDE DSEI</v>
          </cell>
          <cell r="P48" t="str">
            <v>NÃO</v>
          </cell>
        </row>
        <row r="49">
          <cell r="E49" t="str">
            <v>ALEXANDRE VIANA DA MOTTA LIMA</v>
          </cell>
          <cell r="F49">
            <v>6</v>
          </cell>
          <cell r="G49" t="str">
            <v>II</v>
          </cell>
          <cell r="H49" t="str">
            <v>CLASSIFICADO</v>
          </cell>
          <cell r="I49">
            <v>21.9</v>
          </cell>
          <cell r="J49" t="str">
            <v>M</v>
          </cell>
          <cell r="K49">
            <v>1195926227</v>
          </cell>
          <cell r="L49" t="e">
            <v>#N/A</v>
          </cell>
          <cell r="M49" t="str">
            <v>20197866144</v>
          </cell>
          <cell r="N49" t="str">
            <v>32</v>
          </cell>
          <cell r="O49" t="str">
            <v>ENGENHEIRO CIVIL / ENGENHEIRO SANITARISTA - SEDE DSEI</v>
          </cell>
          <cell r="P49" t="str">
            <v>NÃO</v>
          </cell>
        </row>
        <row r="50">
          <cell r="E50" t="str">
            <v>FELIX PERERA PADRON</v>
          </cell>
          <cell r="F50">
            <v>6</v>
          </cell>
          <cell r="G50" t="str">
            <v>I</v>
          </cell>
          <cell r="H50" t="str">
            <v>CLASSIFICADO</v>
          </cell>
          <cell r="I50">
            <v>21.9</v>
          </cell>
          <cell r="J50" t="str">
            <v>M</v>
          </cell>
          <cell r="K50">
            <v>8200286142</v>
          </cell>
          <cell r="L50" t="e">
            <v>#N/A</v>
          </cell>
          <cell r="M50" t="str">
            <v>26971708960</v>
          </cell>
          <cell r="N50" t="str">
            <v>39</v>
          </cell>
          <cell r="O50" t="str">
            <v>MÉDICO REGIÃO I</v>
          </cell>
          <cell r="P50" t="str">
            <v>NÃO</v>
          </cell>
        </row>
        <row r="51">
          <cell r="E51" t="str">
            <v>MILENA QUEIROZ DOURADO</v>
          </cell>
          <cell r="F51">
            <v>6</v>
          </cell>
          <cell r="G51" t="str">
            <v>II</v>
          </cell>
          <cell r="H51" t="str">
            <v>CLASSIFICADO</v>
          </cell>
          <cell r="I51">
            <v>21.9</v>
          </cell>
          <cell r="J51" t="str">
            <v>F</v>
          </cell>
          <cell r="K51">
            <v>1974709205</v>
          </cell>
          <cell r="L51" t="e">
            <v>#N/A</v>
          </cell>
          <cell r="M51" t="str">
            <v>204.52632.92-1</v>
          </cell>
          <cell r="N51" t="str">
            <v>29</v>
          </cell>
          <cell r="O51" t="str">
            <v>PSICOLOGO REGIÃO II</v>
          </cell>
          <cell r="P51" t="str">
            <v>NÃO</v>
          </cell>
        </row>
        <row r="52">
          <cell r="E52" t="str">
            <v xml:space="preserve">PEDRO HENRIQUE SILVA HERMIDA </v>
          </cell>
          <cell r="F52">
            <v>6</v>
          </cell>
          <cell r="G52" t="str">
            <v>II</v>
          </cell>
          <cell r="H52" t="str">
            <v>CLASSIFICADO</v>
          </cell>
          <cell r="I52">
            <v>21.8</v>
          </cell>
          <cell r="J52" t="str">
            <v>M</v>
          </cell>
          <cell r="K52">
            <v>55053211</v>
          </cell>
          <cell r="L52" t="e">
            <v>#N/A</v>
          </cell>
          <cell r="N52" t="str">
            <v>32</v>
          </cell>
          <cell r="O52" t="str">
            <v>ENGENHEIRO CIVIL / ENGENHEIRO SANITARISTA - SEDE DSEI</v>
          </cell>
          <cell r="P52" t="str">
            <v>NÃO</v>
          </cell>
        </row>
        <row r="53">
          <cell r="E53" t="str">
            <v>TERESA CRISTINA SALUSTIANO DA COSTA MELGAR</v>
          </cell>
          <cell r="F53">
            <v>6</v>
          </cell>
          <cell r="G53" t="str">
            <v>III</v>
          </cell>
          <cell r="H53" t="str">
            <v>CLASSIFICADO</v>
          </cell>
          <cell r="I53">
            <v>21.8</v>
          </cell>
          <cell r="J53" t="str">
            <v>F</v>
          </cell>
          <cell r="K53">
            <v>3206593212</v>
          </cell>
          <cell r="L53" t="e">
            <v>#N/A</v>
          </cell>
          <cell r="M53" t="str">
            <v>20117686330</v>
          </cell>
          <cell r="N53" t="str">
            <v>27</v>
          </cell>
          <cell r="O53" t="str">
            <v>ENFERMEIRO REGIÃO III</v>
          </cell>
          <cell r="P53" t="str">
            <v>NÃO</v>
          </cell>
        </row>
        <row r="54">
          <cell r="E54" t="str">
            <v>IZAURA NAYA REIS BRASIL</v>
          </cell>
          <cell r="F54">
            <v>6</v>
          </cell>
          <cell r="G54" t="str">
            <v>II</v>
          </cell>
          <cell r="H54" t="str">
            <v>CLASSIFICADO</v>
          </cell>
          <cell r="I54">
            <v>21.7</v>
          </cell>
          <cell r="J54" t="str">
            <v>F</v>
          </cell>
          <cell r="K54">
            <v>62266519204</v>
          </cell>
          <cell r="L54" t="e">
            <v>#N/A</v>
          </cell>
          <cell r="M54" t="str">
            <v>12608185659</v>
          </cell>
          <cell r="N54" t="str">
            <v>45</v>
          </cell>
          <cell r="O54" t="str">
            <v>NUTRICIONISTA REGIÃO II</v>
          </cell>
          <cell r="P54" t="str">
            <v>NÃO</v>
          </cell>
        </row>
        <row r="55">
          <cell r="E55" t="str">
            <v>RAFAELA RAIANE MONTEIRO DE OLIVEIRA</v>
          </cell>
          <cell r="F55">
            <v>6</v>
          </cell>
          <cell r="G55" t="str">
            <v>II</v>
          </cell>
          <cell r="H55" t="str">
            <v>CLASSIFICADO</v>
          </cell>
          <cell r="I55">
            <v>21.7</v>
          </cell>
          <cell r="J55" t="str">
            <v>F</v>
          </cell>
          <cell r="K55">
            <v>96282681200</v>
          </cell>
          <cell r="L55" t="e">
            <v>#N/A</v>
          </cell>
          <cell r="M55" t="str">
            <v>1334962422</v>
          </cell>
          <cell r="N55" t="str">
            <v>33</v>
          </cell>
          <cell r="O55" t="str">
            <v>GESTOR DE SANEAMENTO - SEDE DSEI</v>
          </cell>
          <cell r="P55" t="str">
            <v>NÃO</v>
          </cell>
        </row>
        <row r="56">
          <cell r="E56" t="str">
            <v>ALILIAN FROTA BISCONSIN PRISSINOTI</v>
          </cell>
          <cell r="F56">
            <v>6</v>
          </cell>
          <cell r="G56" t="str">
            <v>II</v>
          </cell>
          <cell r="H56" t="str">
            <v>CLASSIFICADO</v>
          </cell>
          <cell r="I56">
            <v>21.6</v>
          </cell>
          <cell r="J56" t="str">
            <v>F</v>
          </cell>
          <cell r="K56">
            <v>1575509237</v>
          </cell>
          <cell r="L56" t="e">
            <v>#N/A</v>
          </cell>
          <cell r="M56" t="str">
            <v>201.97887.70-2</v>
          </cell>
          <cell r="N56" t="str">
            <v>29</v>
          </cell>
          <cell r="O56" t="str">
            <v>CIRURGIÃO DENTISTA REGIÃO II</v>
          </cell>
          <cell r="P56" t="str">
            <v>NÃO</v>
          </cell>
        </row>
        <row r="57">
          <cell r="E57" t="str">
            <v>LUCENYZE MOURA COELHO</v>
          </cell>
          <cell r="F57">
            <v>6</v>
          </cell>
          <cell r="G57" t="str">
            <v>I</v>
          </cell>
          <cell r="H57" t="str">
            <v>CLASSIFICADO</v>
          </cell>
          <cell r="I57">
            <v>21.6</v>
          </cell>
          <cell r="J57" t="str">
            <v>F</v>
          </cell>
          <cell r="K57">
            <v>73391271272</v>
          </cell>
          <cell r="L57" t="e">
            <v>#N/A</v>
          </cell>
          <cell r="M57" t="str">
            <v>12791351029</v>
          </cell>
          <cell r="N57" t="str">
            <v>41</v>
          </cell>
          <cell r="O57" t="str">
            <v>ENFERMEIRO REGIÃO I</v>
          </cell>
          <cell r="P57" t="str">
            <v>NÃO</v>
          </cell>
        </row>
        <row r="58">
          <cell r="E58" t="str">
            <v>CARLA DE LIMA SILVA</v>
          </cell>
          <cell r="F58">
            <v>6</v>
          </cell>
          <cell r="G58" t="str">
            <v>III</v>
          </cell>
          <cell r="H58" t="str">
            <v>CLASSIFICADO</v>
          </cell>
          <cell r="I58">
            <v>21.5</v>
          </cell>
          <cell r="J58" t="str">
            <v>F</v>
          </cell>
          <cell r="K58">
            <v>37379521837</v>
          </cell>
          <cell r="L58" t="e">
            <v>#N/A</v>
          </cell>
          <cell r="M58" t="str">
            <v>162.73158.52-6</v>
          </cell>
          <cell r="N58" t="str">
            <v>33</v>
          </cell>
          <cell r="O58" t="str">
            <v>ENFERMEIRO REGIÃO III</v>
          </cell>
          <cell r="P58" t="str">
            <v>NÃO</v>
          </cell>
        </row>
        <row r="59">
          <cell r="E59" t="str">
            <v xml:space="preserve">ENAILE KAWAPEP ZORÓ </v>
          </cell>
          <cell r="F59">
            <v>6</v>
          </cell>
          <cell r="G59" t="str">
            <v>I</v>
          </cell>
          <cell r="H59" t="str">
            <v>CLASSIFICADO</v>
          </cell>
          <cell r="I59">
            <v>21.5</v>
          </cell>
          <cell r="J59" t="str">
            <v>F</v>
          </cell>
          <cell r="K59">
            <v>3056850231</v>
          </cell>
          <cell r="L59" t="e">
            <v>#N/A</v>
          </cell>
          <cell r="M59" t="str">
            <v>21226621548</v>
          </cell>
          <cell r="N59" t="str">
            <v>26</v>
          </cell>
          <cell r="O59" t="str">
            <v>ENFERMEIRO REGIÃO I</v>
          </cell>
          <cell r="P59" t="str">
            <v>NÃO</v>
          </cell>
        </row>
        <row r="60">
          <cell r="E60" t="str">
            <v>JAYNE CARLOS PIOVESAN</v>
          </cell>
          <cell r="F60">
            <v>6</v>
          </cell>
          <cell r="G60" t="str">
            <v>II</v>
          </cell>
          <cell r="H60" t="str">
            <v>CLASSIFICADO</v>
          </cell>
          <cell r="I60">
            <v>21.5</v>
          </cell>
          <cell r="J60" t="str">
            <v>F</v>
          </cell>
          <cell r="K60">
            <v>306634236</v>
          </cell>
          <cell r="L60" t="e">
            <v>#N/A</v>
          </cell>
          <cell r="M60" t="str">
            <v>1905114413201</v>
          </cell>
          <cell r="N60" t="str">
            <v>31</v>
          </cell>
          <cell r="O60" t="str">
            <v>ENGENHEIRO CIVIL / ENGENHEIRO SANITARISTA - SEDE DSEI</v>
          </cell>
          <cell r="P60" t="str">
            <v>NÃO</v>
          </cell>
        </row>
        <row r="61">
          <cell r="E61" t="str">
            <v>MILENE CRISTINA FERNANDES DOS SANTOS</v>
          </cell>
          <cell r="F61">
            <v>6</v>
          </cell>
          <cell r="G61" t="str">
            <v>I</v>
          </cell>
          <cell r="H61" t="str">
            <v>CLASSIFICADO</v>
          </cell>
          <cell r="I61">
            <v>21.5</v>
          </cell>
          <cell r="J61" t="str">
            <v>F</v>
          </cell>
          <cell r="K61">
            <v>52837777234</v>
          </cell>
          <cell r="L61" t="e">
            <v>#N/A</v>
          </cell>
          <cell r="M61" t="str">
            <v>19036547760</v>
          </cell>
          <cell r="N61" t="str">
            <v>37</v>
          </cell>
          <cell r="O61" t="str">
            <v>NUTRICIONISTA REGIÃO I</v>
          </cell>
          <cell r="P61" t="str">
            <v>NÃO</v>
          </cell>
        </row>
        <row r="62">
          <cell r="E62" t="str">
            <v>ELIENE DE JESUS CORREA NUNES MOVI</v>
          </cell>
          <cell r="F62">
            <v>6</v>
          </cell>
          <cell r="G62" t="str">
            <v>I</v>
          </cell>
          <cell r="H62" t="str">
            <v>CLASSIFICADO</v>
          </cell>
          <cell r="I62">
            <v>21.3</v>
          </cell>
          <cell r="J62" t="str">
            <v>F</v>
          </cell>
          <cell r="K62">
            <v>36164976200</v>
          </cell>
          <cell r="L62" t="e">
            <v>#N/A</v>
          </cell>
          <cell r="M62" t="str">
            <v>12624336658</v>
          </cell>
          <cell r="N62" t="str">
            <v>57</v>
          </cell>
          <cell r="O62" t="str">
            <v>ENFERMEIRO REGIÃO I</v>
          </cell>
          <cell r="P62" t="str">
            <v>NÃO</v>
          </cell>
        </row>
        <row r="63">
          <cell r="E63" t="str">
            <v xml:space="preserve">ALINE CRUZ DA SILVA </v>
          </cell>
          <cell r="F63">
            <v>6</v>
          </cell>
          <cell r="G63" t="str">
            <v>I</v>
          </cell>
          <cell r="H63" t="str">
            <v>CLASSIFICADO</v>
          </cell>
          <cell r="I63">
            <v>21.2</v>
          </cell>
          <cell r="J63" t="str">
            <v>F</v>
          </cell>
          <cell r="K63">
            <v>350491208</v>
          </cell>
          <cell r="L63" t="e">
            <v>#N/A</v>
          </cell>
          <cell r="M63" t="str">
            <v>12874483658</v>
          </cell>
          <cell r="N63" t="str">
            <v>34</v>
          </cell>
          <cell r="O63" t="str">
            <v>PSICOLOGO REGIÃO I</v>
          </cell>
          <cell r="P63" t="str">
            <v>NÃO</v>
          </cell>
        </row>
        <row r="64">
          <cell r="E64" t="str">
            <v>EIDSON MENDES LUIZ</v>
          </cell>
          <cell r="F64">
            <v>6</v>
          </cell>
          <cell r="G64" t="str">
            <v>II</v>
          </cell>
          <cell r="H64" t="str">
            <v>CLASSIFICADO</v>
          </cell>
          <cell r="I64">
            <v>21.2</v>
          </cell>
          <cell r="J64" t="str">
            <v>M</v>
          </cell>
          <cell r="K64">
            <v>94863083220</v>
          </cell>
          <cell r="L64" t="e">
            <v>#N/A</v>
          </cell>
          <cell r="M64" t="str">
            <v>13307868429</v>
          </cell>
          <cell r="N64" t="str">
            <v>34</v>
          </cell>
          <cell r="O64" t="str">
            <v>NUTRICIONISTA REGIÃO II</v>
          </cell>
          <cell r="P64" t="str">
            <v>NÃO</v>
          </cell>
        </row>
        <row r="65">
          <cell r="E65" t="str">
            <v>BIBIANA LUANA MARTINS FARIA VECHE</v>
          </cell>
          <cell r="F65">
            <v>6</v>
          </cell>
          <cell r="G65" t="str">
            <v>I</v>
          </cell>
          <cell r="H65" t="str">
            <v>CLASSIFICADO</v>
          </cell>
          <cell r="I65">
            <v>21</v>
          </cell>
          <cell r="J65" t="str">
            <v>F</v>
          </cell>
          <cell r="K65">
            <v>653558228</v>
          </cell>
          <cell r="L65" t="e">
            <v>#N/A</v>
          </cell>
          <cell r="M65" t="str">
            <v>21036190325</v>
          </cell>
          <cell r="N65" t="str">
            <v>33</v>
          </cell>
          <cell r="O65" t="str">
            <v>PSICOLOGO REGIÃO I</v>
          </cell>
          <cell r="P65" t="str">
            <v>NÃO</v>
          </cell>
        </row>
        <row r="66">
          <cell r="E66" t="str">
            <v>CRISTIANO FONSECA DOS SANTOS</v>
          </cell>
          <cell r="F66">
            <v>6</v>
          </cell>
          <cell r="G66" t="str">
            <v>II</v>
          </cell>
          <cell r="H66" t="str">
            <v>CLASSIFICADO</v>
          </cell>
          <cell r="I66">
            <v>21</v>
          </cell>
          <cell r="J66" t="str">
            <v>M</v>
          </cell>
          <cell r="K66">
            <v>4715695936</v>
          </cell>
          <cell r="L66" t="e">
            <v>#N/A</v>
          </cell>
          <cell r="M66" t="str">
            <v>129.00554.49-9</v>
          </cell>
          <cell r="N66" t="str">
            <v>39</v>
          </cell>
          <cell r="O66" t="str">
            <v>ENFERMEIRO REGIÃO II</v>
          </cell>
          <cell r="P66" t="str">
            <v>NÃO</v>
          </cell>
        </row>
        <row r="67">
          <cell r="E67" t="str">
            <v>JEAN JOSE DUNGA DE OLIVEIRA</v>
          </cell>
          <cell r="F67">
            <v>6</v>
          </cell>
          <cell r="G67" t="str">
            <v>II</v>
          </cell>
          <cell r="H67" t="str">
            <v>CLASSIFICADO</v>
          </cell>
          <cell r="I67">
            <v>21</v>
          </cell>
          <cell r="J67" t="str">
            <v>M</v>
          </cell>
          <cell r="K67">
            <v>81551924234</v>
          </cell>
          <cell r="L67" t="e">
            <v>#N/A</v>
          </cell>
          <cell r="M67" t="str">
            <v>129.00048.65-8</v>
          </cell>
          <cell r="N67" t="str">
            <v>38</v>
          </cell>
          <cell r="O67" t="str">
            <v>CIRURGIÃO DENTISTA REGIÃO II</v>
          </cell>
          <cell r="P67" t="str">
            <v>NÃO</v>
          </cell>
        </row>
        <row r="68">
          <cell r="E68" t="str">
            <v>JULIANE REIS CASTRO</v>
          </cell>
          <cell r="F68">
            <v>6</v>
          </cell>
          <cell r="G68" t="str">
            <v>I</v>
          </cell>
          <cell r="H68" t="str">
            <v>CLASSIFICADO</v>
          </cell>
          <cell r="I68">
            <v>21</v>
          </cell>
          <cell r="J68" t="str">
            <v>F</v>
          </cell>
          <cell r="K68">
            <v>90441630278</v>
          </cell>
          <cell r="L68" t="e">
            <v>#N/A</v>
          </cell>
          <cell r="M68" t="str">
            <v>13726985734</v>
          </cell>
          <cell r="N68" t="str">
            <v>38</v>
          </cell>
          <cell r="O68" t="str">
            <v>ENFERMEIRO REGIÃO I</v>
          </cell>
          <cell r="P68" t="str">
            <v>NÃO</v>
          </cell>
        </row>
        <row r="69">
          <cell r="E69" t="str">
            <v>ROBERTA DE CARVALHO SPREAFICO</v>
          </cell>
          <cell r="F69">
            <v>6</v>
          </cell>
          <cell r="G69" t="str">
            <v>I</v>
          </cell>
          <cell r="H69" t="str">
            <v>CLASSIFICADO</v>
          </cell>
          <cell r="I69">
            <v>21</v>
          </cell>
          <cell r="J69" t="str">
            <v>F</v>
          </cell>
          <cell r="K69">
            <v>1445838281</v>
          </cell>
          <cell r="L69" t="e">
            <v>#N/A</v>
          </cell>
          <cell r="M69" t="str">
            <v>não sei</v>
          </cell>
          <cell r="N69" t="str">
            <v>30</v>
          </cell>
          <cell r="O69" t="str">
            <v>CIRURGIÃO DENTISTA REGIÃO I</v>
          </cell>
          <cell r="P69" t="str">
            <v>NÃO</v>
          </cell>
        </row>
        <row r="70">
          <cell r="E70" t="str">
            <v>THAÍS MANFARDINI DE OLIVEIRA</v>
          </cell>
          <cell r="F70">
            <v>6</v>
          </cell>
          <cell r="G70" t="str">
            <v>II</v>
          </cell>
          <cell r="H70" t="str">
            <v>CLASSIFICADO</v>
          </cell>
          <cell r="I70">
            <v>21</v>
          </cell>
          <cell r="J70" t="str">
            <v>F</v>
          </cell>
          <cell r="K70">
            <v>4654142142</v>
          </cell>
          <cell r="L70" t="e">
            <v>#N/A</v>
          </cell>
          <cell r="M70" t="str">
            <v>26771153990</v>
          </cell>
          <cell r="N70" t="str">
            <v>30</v>
          </cell>
          <cell r="O70" t="str">
            <v>ENGENHEIRO CIVIL / ENGENHEIRO SANITARISTA - SEDE DSEI</v>
          </cell>
          <cell r="P70" t="str">
            <v>NÃO</v>
          </cell>
        </row>
        <row r="71">
          <cell r="E71" t="str">
            <v>THIAGO ALEXANDRE ALVES PEREIRA</v>
          </cell>
          <cell r="F71">
            <v>6</v>
          </cell>
          <cell r="G71" t="str">
            <v>II</v>
          </cell>
          <cell r="H71" t="str">
            <v>CLASSIFICADO</v>
          </cell>
          <cell r="I71">
            <v>21</v>
          </cell>
          <cell r="J71" t="str">
            <v>M</v>
          </cell>
          <cell r="K71">
            <v>83888080282</v>
          </cell>
          <cell r="L71" t="e">
            <v>#N/A</v>
          </cell>
          <cell r="M71" t="str">
            <v>11967256912</v>
          </cell>
          <cell r="N71" t="str">
            <v>37</v>
          </cell>
          <cell r="O71" t="str">
            <v>GESTOR DE SANEAMENTO - SEDE DSEI</v>
          </cell>
          <cell r="P71" t="str">
            <v>NÃO</v>
          </cell>
        </row>
        <row r="72">
          <cell r="E72" t="str">
            <v>DIANEIZE GIMAS BARROS</v>
          </cell>
          <cell r="F72">
            <v>6</v>
          </cell>
          <cell r="G72" t="str">
            <v>II</v>
          </cell>
          <cell r="H72" t="str">
            <v>CLASSIFICADO</v>
          </cell>
          <cell r="I72">
            <v>20.9</v>
          </cell>
          <cell r="J72" t="str">
            <v>F</v>
          </cell>
          <cell r="K72">
            <v>1011392259</v>
          </cell>
          <cell r="L72" t="e">
            <v>#N/A</v>
          </cell>
          <cell r="M72" t="str">
            <v>210.36286.07-1</v>
          </cell>
          <cell r="N72" t="str">
            <v>31</v>
          </cell>
          <cell r="O72" t="str">
            <v>ENFERMEIRO REGIÃO II</v>
          </cell>
          <cell r="P72" t="str">
            <v>NÃO</v>
          </cell>
        </row>
        <row r="73">
          <cell r="E73" t="str">
            <v>JULENILZA BATISTA PYKYOMA KARITIANA</v>
          </cell>
          <cell r="F73">
            <v>6</v>
          </cell>
          <cell r="G73" t="str">
            <v>I</v>
          </cell>
          <cell r="H73" t="str">
            <v>CLASSIFICADO</v>
          </cell>
          <cell r="I73">
            <v>26.9</v>
          </cell>
          <cell r="J73" t="str">
            <v>F</v>
          </cell>
          <cell r="K73">
            <v>2436044244</v>
          </cell>
          <cell r="L73" t="str">
            <v>HMTJ - HOSPITAL E MATERNIDADE THEREZINHA DE JESUS</v>
          </cell>
          <cell r="M73" t="str">
            <v>162.88020.19-3</v>
          </cell>
          <cell r="N73" t="str">
            <v>28</v>
          </cell>
          <cell r="O73" t="str">
            <v>ASSISTENTE SOCIAL REGIÃO I</v>
          </cell>
          <cell r="P73" t="str">
            <v>NÃO</v>
          </cell>
        </row>
        <row r="74">
          <cell r="E74" t="str">
            <v>CAROLINE LIMA DE OLIVEIRA RODRIGUES</v>
          </cell>
          <cell r="F74">
            <v>6</v>
          </cell>
          <cell r="G74" t="str">
            <v>II</v>
          </cell>
          <cell r="H74" t="str">
            <v>CLASSIFICADO</v>
          </cell>
          <cell r="I74">
            <v>20.7</v>
          </cell>
          <cell r="J74" t="str">
            <v>F</v>
          </cell>
          <cell r="K74">
            <v>77666178204</v>
          </cell>
          <cell r="L74" t="e">
            <v>#N/A</v>
          </cell>
          <cell r="M74" t="str">
            <v>16199919271</v>
          </cell>
          <cell r="N74" t="str">
            <v>34</v>
          </cell>
          <cell r="O74" t="str">
            <v>CIRURGIÃO DENTISTA REGIÃO II</v>
          </cell>
          <cell r="P74" t="str">
            <v>NÃO</v>
          </cell>
        </row>
        <row r="75">
          <cell r="E75" t="str">
            <v>FRANCISCA TATIANE PASSOS</v>
          </cell>
          <cell r="F75">
            <v>6</v>
          </cell>
          <cell r="G75" t="str">
            <v>II</v>
          </cell>
          <cell r="H75" t="str">
            <v>CLASSIFICADO</v>
          </cell>
          <cell r="I75">
            <v>20.7</v>
          </cell>
          <cell r="J75" t="str">
            <v>F</v>
          </cell>
          <cell r="K75">
            <v>47365242</v>
          </cell>
          <cell r="L75" t="e">
            <v>#N/A</v>
          </cell>
          <cell r="M75" t="str">
            <v>16273098167</v>
          </cell>
          <cell r="N75" t="str">
            <v>32</v>
          </cell>
          <cell r="O75" t="str">
            <v>ENFERMEIRO REGIÃO II</v>
          </cell>
          <cell r="P75" t="str">
            <v>NÃO</v>
          </cell>
        </row>
        <row r="76">
          <cell r="E76" t="str">
            <v>SIMONE LORENA DA SILVA BESSA</v>
          </cell>
          <cell r="F76">
            <v>6</v>
          </cell>
          <cell r="G76" t="str">
            <v>II</v>
          </cell>
          <cell r="H76" t="str">
            <v>CLASSIFICADO</v>
          </cell>
          <cell r="I76">
            <v>20.7</v>
          </cell>
          <cell r="J76" t="str">
            <v>F</v>
          </cell>
          <cell r="K76">
            <v>2072539277</v>
          </cell>
          <cell r="L76" t="e">
            <v>#N/A</v>
          </cell>
          <cell r="M76" t="str">
            <v>21036313885</v>
          </cell>
          <cell r="N76" t="str">
            <v>29</v>
          </cell>
          <cell r="O76" t="str">
            <v>ENFERMEIRO REGIÃO II</v>
          </cell>
          <cell r="P76" t="str">
            <v>NÃO</v>
          </cell>
        </row>
        <row r="77">
          <cell r="E77" t="str">
            <v>SIMONE LORENA DA SILVA BESSA</v>
          </cell>
          <cell r="F77">
            <v>6</v>
          </cell>
          <cell r="G77" t="str">
            <v>II</v>
          </cell>
          <cell r="H77" t="str">
            <v>CANCELADO</v>
          </cell>
          <cell r="I77">
            <v>20.7</v>
          </cell>
          <cell r="J77" t="str">
            <v>F</v>
          </cell>
          <cell r="K77">
            <v>2072539277</v>
          </cell>
          <cell r="L77" t="e">
            <v>#N/A</v>
          </cell>
          <cell r="M77" t="str">
            <v>21036313885</v>
          </cell>
          <cell r="N77" t="str">
            <v>29</v>
          </cell>
          <cell r="O77" t="str">
            <v>ENFERMEIRO REGIÃO II</v>
          </cell>
          <cell r="P77" t="str">
            <v>NÃO</v>
          </cell>
        </row>
        <row r="78">
          <cell r="E78" t="str">
            <v xml:space="preserve">CACILDA LIMA DE SOUSA GUIA </v>
          </cell>
          <cell r="F78">
            <v>6</v>
          </cell>
          <cell r="G78" t="str">
            <v>II</v>
          </cell>
          <cell r="H78" t="str">
            <v>CLASSIFICADO</v>
          </cell>
          <cell r="I78">
            <v>20.5</v>
          </cell>
          <cell r="J78" t="str">
            <v>F</v>
          </cell>
          <cell r="K78">
            <v>48634107272</v>
          </cell>
          <cell r="L78" t="e">
            <v>#N/A</v>
          </cell>
          <cell r="M78" t="str">
            <v>12492028609</v>
          </cell>
          <cell r="N78" t="str">
            <v>50</v>
          </cell>
          <cell r="O78" t="str">
            <v>GESTOR DE SANEAMENTO - SEDE DSEI</v>
          </cell>
          <cell r="P78" t="str">
            <v>NÃO</v>
          </cell>
        </row>
        <row r="79">
          <cell r="E79" t="str">
            <v>BRUNO MORENO MARTÃO</v>
          </cell>
          <cell r="F79">
            <v>6</v>
          </cell>
          <cell r="G79" t="str">
            <v>II</v>
          </cell>
          <cell r="H79" t="str">
            <v>CLASSIFICADO</v>
          </cell>
          <cell r="I79">
            <v>20.100000000000001</v>
          </cell>
          <cell r="J79" t="str">
            <v>M</v>
          </cell>
          <cell r="K79">
            <v>79485952287</v>
          </cell>
          <cell r="L79" t="e">
            <v>#N/A</v>
          </cell>
          <cell r="M79" t="str">
            <v>19028222122</v>
          </cell>
          <cell r="N79" t="str">
            <v>38</v>
          </cell>
          <cell r="O79" t="str">
            <v>ENGENHEIRO CIVIL / ENGENHEIRO SANITARISTA - SEDE DSEI</v>
          </cell>
          <cell r="P79" t="str">
            <v>NÃO</v>
          </cell>
        </row>
        <row r="80">
          <cell r="E80" t="str">
            <v>KEILAINE DOS REIS SOARES</v>
          </cell>
          <cell r="F80">
            <v>6</v>
          </cell>
          <cell r="G80" t="str">
            <v>II</v>
          </cell>
          <cell r="H80" t="str">
            <v>CLASSIFICADO</v>
          </cell>
          <cell r="I80">
            <v>20.100000000000001</v>
          </cell>
          <cell r="J80" t="str">
            <v>F</v>
          </cell>
          <cell r="K80">
            <v>42168163200</v>
          </cell>
          <cell r="L80" t="e">
            <v>#N/A</v>
          </cell>
          <cell r="M80" t="str">
            <v>190.24422.53-4</v>
          </cell>
          <cell r="N80" t="str">
            <v>50</v>
          </cell>
          <cell r="O80" t="str">
            <v>ENFERMEIRO REGIÃO II</v>
          </cell>
          <cell r="P80" t="str">
            <v>NÃO</v>
          </cell>
        </row>
        <row r="81">
          <cell r="E81" t="str">
            <v>MARIA LAUDICEIA RODRIGUES DE SOUZA</v>
          </cell>
          <cell r="F81">
            <v>6</v>
          </cell>
          <cell r="G81" t="str">
            <v>III</v>
          </cell>
          <cell r="H81" t="str">
            <v>CLASSIFICADO</v>
          </cell>
          <cell r="I81">
            <v>20.100000000000001</v>
          </cell>
          <cell r="J81" t="str">
            <v>F</v>
          </cell>
          <cell r="K81">
            <v>49790226268</v>
          </cell>
          <cell r="L81" t="e">
            <v>#N/A</v>
          </cell>
          <cell r="M81" t="str">
            <v>128115855</v>
          </cell>
          <cell r="N81" t="str">
            <v>48</v>
          </cell>
          <cell r="O81" t="str">
            <v>ENFERMEIRO REGIÃO III</v>
          </cell>
          <cell r="P81" t="str">
            <v>NÃO</v>
          </cell>
        </row>
        <row r="82">
          <cell r="E82" t="str">
            <v xml:space="preserve">PAMELA CRISTINE PILTZ COSTA </v>
          </cell>
          <cell r="F82">
            <v>6</v>
          </cell>
          <cell r="G82" t="str">
            <v>I</v>
          </cell>
          <cell r="H82" t="str">
            <v>CLASSIFICADO</v>
          </cell>
          <cell r="I82">
            <v>20.100000000000001</v>
          </cell>
          <cell r="J82" t="str">
            <v>F</v>
          </cell>
          <cell r="K82">
            <v>92659632200</v>
          </cell>
          <cell r="L82" t="e">
            <v>#N/A</v>
          </cell>
          <cell r="N82" t="str">
            <v>30</v>
          </cell>
          <cell r="O82" t="str">
            <v>ENFERMEIRO REGIÃO I</v>
          </cell>
          <cell r="P82" t="str">
            <v>NÃO</v>
          </cell>
        </row>
        <row r="83">
          <cell r="E83" t="str">
            <v>BRUNNO EDUARDO BARROSO MOREIRA GONÇALVES</v>
          </cell>
          <cell r="F83">
            <v>6</v>
          </cell>
          <cell r="G83" t="str">
            <v>I</v>
          </cell>
          <cell r="H83" t="str">
            <v>CLASSIFICADO</v>
          </cell>
          <cell r="I83">
            <v>19.899999999999999</v>
          </cell>
          <cell r="J83" t="str">
            <v>M</v>
          </cell>
          <cell r="K83">
            <v>55531598220</v>
          </cell>
          <cell r="L83" t="e">
            <v>#N/A</v>
          </cell>
          <cell r="M83" t="str">
            <v>13415529699</v>
          </cell>
          <cell r="N83" t="str">
            <v>33</v>
          </cell>
          <cell r="O83" t="str">
            <v>ENFERMEIRO REGIÃO I</v>
          </cell>
          <cell r="P83" t="str">
            <v>NÃO</v>
          </cell>
        </row>
        <row r="84">
          <cell r="E84" t="str">
            <v>EDUARDO GOMES SILVA</v>
          </cell>
          <cell r="F84">
            <v>6</v>
          </cell>
          <cell r="G84" t="str">
            <v>II</v>
          </cell>
          <cell r="H84" t="str">
            <v>CLASSIFICADO</v>
          </cell>
          <cell r="I84">
            <v>19.8</v>
          </cell>
          <cell r="J84" t="str">
            <v>M</v>
          </cell>
          <cell r="K84">
            <v>2781795259</v>
          </cell>
          <cell r="L84" t="e">
            <v>#N/A</v>
          </cell>
          <cell r="M84" t="str">
            <v>0201766399392</v>
          </cell>
          <cell r="N84" t="str">
            <v>27</v>
          </cell>
          <cell r="O84" t="str">
            <v>GESTOR DE SANEAMENTO - SEDE DSEI</v>
          </cell>
          <cell r="P84" t="str">
            <v>NÃO</v>
          </cell>
        </row>
        <row r="85">
          <cell r="E85" t="str">
            <v>CAROLINE GABRIELA GOMES AMARAL</v>
          </cell>
          <cell r="F85">
            <v>6</v>
          </cell>
          <cell r="G85" t="str">
            <v>II</v>
          </cell>
          <cell r="H85" t="str">
            <v>CLASSIFICADO</v>
          </cell>
          <cell r="I85">
            <v>19.7</v>
          </cell>
          <cell r="J85" t="str">
            <v>F</v>
          </cell>
          <cell r="K85">
            <v>91280524200</v>
          </cell>
          <cell r="L85" t="e">
            <v>#N/A</v>
          </cell>
          <cell r="M85" t="str">
            <v>2112446</v>
          </cell>
          <cell r="N85" t="str">
            <v>33</v>
          </cell>
          <cell r="O85" t="str">
            <v>CIRURGIÃO DENTISTA REGIÃO II</v>
          </cell>
          <cell r="P85" t="str">
            <v>NÃO</v>
          </cell>
        </row>
        <row r="86">
          <cell r="E86" t="str">
            <v>HELIONARA DA SILVA VIEIRA</v>
          </cell>
          <cell r="F86">
            <v>6</v>
          </cell>
          <cell r="G86" t="str">
            <v>I</v>
          </cell>
          <cell r="H86" t="str">
            <v>CLASSIFICADO</v>
          </cell>
          <cell r="I86">
            <v>19.7</v>
          </cell>
          <cell r="J86" t="str">
            <v>F</v>
          </cell>
          <cell r="K86">
            <v>68645775204</v>
          </cell>
          <cell r="L86" t="e">
            <v>#N/A</v>
          </cell>
          <cell r="M86" t="str">
            <v>132.57369.42-4</v>
          </cell>
          <cell r="N86" t="str">
            <v>40</v>
          </cell>
          <cell r="O86" t="str">
            <v>ENFERMEIRO REGIÃO I</v>
          </cell>
          <cell r="P86" t="str">
            <v>NÃO</v>
          </cell>
        </row>
        <row r="87">
          <cell r="E87" t="str">
            <v>NAIANY MEIRIELY DE ALMEIDA LOPES</v>
          </cell>
          <cell r="F87">
            <v>6</v>
          </cell>
          <cell r="G87" t="str">
            <v>II</v>
          </cell>
          <cell r="H87" t="str">
            <v>CLASSIFICADO</v>
          </cell>
          <cell r="I87">
            <v>19.600000000000001</v>
          </cell>
          <cell r="J87" t="str">
            <v>F</v>
          </cell>
          <cell r="K87">
            <v>13691109799</v>
          </cell>
          <cell r="L87" t="e">
            <v>#N/A</v>
          </cell>
          <cell r="M87" t="str">
            <v>14090511492</v>
          </cell>
          <cell r="N87" t="str">
            <v>33</v>
          </cell>
          <cell r="O87" t="str">
            <v>CIRURGIÃO DENTISTA REGIÃO II</v>
          </cell>
          <cell r="P87" t="str">
            <v>NÃO</v>
          </cell>
        </row>
        <row r="88">
          <cell r="E88" t="str">
            <v>ELISSANDRA CECÍLIA MENEZES DA SILVA</v>
          </cell>
          <cell r="F88">
            <v>6</v>
          </cell>
          <cell r="G88" t="str">
            <v>II</v>
          </cell>
          <cell r="H88" t="str">
            <v>CLASSIFICADO</v>
          </cell>
          <cell r="I88">
            <v>19.5</v>
          </cell>
          <cell r="J88" t="str">
            <v>F</v>
          </cell>
          <cell r="K88">
            <v>1990124313</v>
          </cell>
          <cell r="L88" t="e">
            <v>#N/A</v>
          </cell>
          <cell r="M88" t="str">
            <v>12931987370</v>
          </cell>
          <cell r="N88" t="str">
            <v>36</v>
          </cell>
          <cell r="O88" t="str">
            <v>NUTRICIONISTA REGIÃO II</v>
          </cell>
          <cell r="P88" t="str">
            <v>NÃO</v>
          </cell>
        </row>
        <row r="89">
          <cell r="E89" t="str">
            <v>LUCIANA RICARDA MIRANDA SOARES</v>
          </cell>
          <cell r="F89">
            <v>6</v>
          </cell>
          <cell r="G89" t="str">
            <v>I</v>
          </cell>
          <cell r="H89" t="str">
            <v>CLASSIFICADO</v>
          </cell>
          <cell r="I89">
            <v>19.5</v>
          </cell>
          <cell r="J89" t="str">
            <v>F</v>
          </cell>
          <cell r="K89">
            <v>50929410220</v>
          </cell>
          <cell r="L89" t="e">
            <v>#N/A</v>
          </cell>
          <cell r="M89" t="str">
            <v>17057384805</v>
          </cell>
          <cell r="N89" t="str">
            <v>46</v>
          </cell>
          <cell r="O89" t="str">
            <v>ENFERMEIRO REGIÃO I</v>
          </cell>
          <cell r="P89" t="str">
            <v>NÃO</v>
          </cell>
        </row>
        <row r="90">
          <cell r="E90" t="str">
            <v>LUCIMAR GOMES FERREIRA</v>
          </cell>
          <cell r="F90">
            <v>6</v>
          </cell>
          <cell r="G90" t="str">
            <v>II</v>
          </cell>
          <cell r="H90" t="str">
            <v>CLASSIFICADO</v>
          </cell>
          <cell r="I90">
            <v>19.5</v>
          </cell>
          <cell r="J90" t="str">
            <v>F</v>
          </cell>
          <cell r="K90">
            <v>19644205200</v>
          </cell>
          <cell r="L90" t="e">
            <v>#N/A</v>
          </cell>
          <cell r="M90" t="str">
            <v>20957950297</v>
          </cell>
          <cell r="N90" t="str">
            <v>56</v>
          </cell>
          <cell r="O90" t="str">
            <v>CIRURGIÃO DENTISTA REGIÃO II</v>
          </cell>
          <cell r="P90" t="str">
            <v>NÃO</v>
          </cell>
        </row>
        <row r="91">
          <cell r="E91" t="str">
            <v>LUCIMAR GOMES FERREIRA</v>
          </cell>
          <cell r="F91">
            <v>6</v>
          </cell>
          <cell r="G91" t="str">
            <v>II</v>
          </cell>
          <cell r="H91" t="str">
            <v>CANCELADO</v>
          </cell>
          <cell r="I91">
            <v>19.5</v>
          </cell>
          <cell r="J91" t="str">
            <v>F</v>
          </cell>
          <cell r="K91">
            <v>19644205200</v>
          </cell>
          <cell r="L91" t="e">
            <v>#N/A</v>
          </cell>
          <cell r="M91" t="str">
            <v>20957950297</v>
          </cell>
          <cell r="N91" t="str">
            <v>56</v>
          </cell>
          <cell r="O91" t="str">
            <v>CIRURGIÃO DENTISTA REGIÃO II</v>
          </cell>
          <cell r="P91" t="str">
            <v>NÃO</v>
          </cell>
        </row>
        <row r="92">
          <cell r="E92" t="str">
            <v>MAURICÉLIA DE SOUZA COSTA</v>
          </cell>
          <cell r="F92">
            <v>6</v>
          </cell>
          <cell r="G92" t="str">
            <v>II</v>
          </cell>
          <cell r="H92" t="str">
            <v>CLASSIFICADO</v>
          </cell>
          <cell r="I92">
            <v>19.5</v>
          </cell>
          <cell r="J92" t="str">
            <v>F</v>
          </cell>
          <cell r="K92">
            <v>74428128215</v>
          </cell>
          <cell r="L92" t="e">
            <v>#N/A</v>
          </cell>
          <cell r="M92" t="str">
            <v>129.38682.02-8</v>
          </cell>
          <cell r="N92" t="str">
            <v>42</v>
          </cell>
          <cell r="O92" t="str">
            <v>ENFERMEIRO REGIÃO II</v>
          </cell>
          <cell r="P92" t="str">
            <v>NÃO</v>
          </cell>
        </row>
        <row r="93">
          <cell r="E93" t="str">
            <v>NOEMI MARTINS LUNA</v>
          </cell>
          <cell r="F93">
            <v>6</v>
          </cell>
          <cell r="G93" t="str">
            <v>I</v>
          </cell>
          <cell r="H93" t="str">
            <v>CLASSIFICADO</v>
          </cell>
          <cell r="I93">
            <v>19.5</v>
          </cell>
          <cell r="J93" t="str">
            <v>F</v>
          </cell>
          <cell r="K93">
            <v>82552215220</v>
          </cell>
          <cell r="L93" t="e">
            <v>#N/A</v>
          </cell>
          <cell r="M93" t="str">
            <v>132.33741.42-0</v>
          </cell>
          <cell r="N93" t="str">
            <v>38</v>
          </cell>
          <cell r="O93" t="str">
            <v>CIRURGIÃO DENTISTA REGIÃO I</v>
          </cell>
          <cell r="P93" t="str">
            <v>NÃO</v>
          </cell>
        </row>
        <row r="94">
          <cell r="E94" t="str">
            <v>NOEMI MARTINS LUNA</v>
          </cell>
          <cell r="F94">
            <v>6</v>
          </cell>
          <cell r="G94" t="str">
            <v>I</v>
          </cell>
          <cell r="H94" t="str">
            <v>CANCELADO</v>
          </cell>
          <cell r="I94">
            <v>19.5</v>
          </cell>
          <cell r="J94" t="str">
            <v>F</v>
          </cell>
          <cell r="K94">
            <v>82552215220</v>
          </cell>
          <cell r="L94" t="e">
            <v>#N/A</v>
          </cell>
          <cell r="M94" t="str">
            <v>132.33741.42-0</v>
          </cell>
          <cell r="N94" t="str">
            <v>38</v>
          </cell>
          <cell r="O94" t="str">
            <v>CIRURGIÃO DENTISTA REGIÃO I</v>
          </cell>
          <cell r="P94" t="str">
            <v>NÃO</v>
          </cell>
        </row>
        <row r="95">
          <cell r="E95" t="str">
            <v>PATRICIA DA CONCEIÇÃO SILVA</v>
          </cell>
          <cell r="F95">
            <v>6</v>
          </cell>
          <cell r="G95" t="str">
            <v>II</v>
          </cell>
          <cell r="H95" t="str">
            <v>CLASSIFICADO</v>
          </cell>
          <cell r="I95">
            <v>19.5</v>
          </cell>
          <cell r="J95" t="str">
            <v>F</v>
          </cell>
          <cell r="K95">
            <v>2120603251</v>
          </cell>
          <cell r="L95" t="e">
            <v>#N/A</v>
          </cell>
          <cell r="M95" t="str">
            <v>20473346766</v>
          </cell>
          <cell r="N95" t="str">
            <v>30</v>
          </cell>
          <cell r="O95" t="str">
            <v>ENFERMEIRO REGIÃO II</v>
          </cell>
          <cell r="P95" t="str">
            <v>NÃO</v>
          </cell>
        </row>
        <row r="96">
          <cell r="E96" t="str">
            <v>ESTELA LOPES FARIAS</v>
          </cell>
          <cell r="F96">
            <v>6</v>
          </cell>
          <cell r="G96" t="str">
            <v>I</v>
          </cell>
          <cell r="H96" t="str">
            <v>CLASSIFICADO</v>
          </cell>
          <cell r="I96">
            <v>19.399999999999999</v>
          </cell>
          <cell r="J96" t="str">
            <v>F</v>
          </cell>
          <cell r="K96">
            <v>61414530234</v>
          </cell>
          <cell r="L96" t="e">
            <v>#N/A</v>
          </cell>
          <cell r="M96" t="str">
            <v>12798810657</v>
          </cell>
          <cell r="N96" t="str">
            <v>47</v>
          </cell>
          <cell r="O96" t="str">
            <v>NUTRICIONISTA REGIÃO I</v>
          </cell>
          <cell r="P96" t="str">
            <v>NÃO</v>
          </cell>
        </row>
        <row r="97">
          <cell r="E97" t="str">
            <v>LINO MORAIS NETO</v>
          </cell>
          <cell r="F97">
            <v>6</v>
          </cell>
          <cell r="G97" t="str">
            <v>II</v>
          </cell>
          <cell r="H97" t="str">
            <v>CLASSIFICADO</v>
          </cell>
          <cell r="I97">
            <v>19.399999999999999</v>
          </cell>
          <cell r="J97" t="str">
            <v>M</v>
          </cell>
          <cell r="K97">
            <v>1325625299</v>
          </cell>
          <cell r="L97" t="e">
            <v>#N/A</v>
          </cell>
          <cell r="M97" t="str">
            <v>20177368858</v>
          </cell>
          <cell r="N97" t="str">
            <v>30</v>
          </cell>
          <cell r="O97" t="str">
            <v>ENFERMEIRO REGIÃO II</v>
          </cell>
          <cell r="P97" t="str">
            <v>NÃO</v>
          </cell>
        </row>
        <row r="98">
          <cell r="E98" t="str">
            <v>AGNERAVLA HOHANA SOARIS DE ALVARENGA</v>
          </cell>
          <cell r="F98">
            <v>6</v>
          </cell>
          <cell r="G98" t="str">
            <v>II</v>
          </cell>
          <cell r="H98" t="str">
            <v>CLASSIFICADO</v>
          </cell>
          <cell r="I98">
            <v>19.3</v>
          </cell>
          <cell r="J98" t="str">
            <v>F</v>
          </cell>
          <cell r="K98">
            <v>95592946287</v>
          </cell>
          <cell r="L98" t="e">
            <v>#N/A</v>
          </cell>
          <cell r="M98" t="str">
            <v>12890050655</v>
          </cell>
          <cell r="N98" t="str">
            <v>31</v>
          </cell>
          <cell r="O98" t="str">
            <v>PSICOLOGO REGIÃO II</v>
          </cell>
          <cell r="P98" t="str">
            <v>NÃO</v>
          </cell>
        </row>
        <row r="99">
          <cell r="E99" t="str">
            <v xml:space="preserve">LILIANE MENDES DO NASCIMENTO </v>
          </cell>
          <cell r="F99">
            <v>6</v>
          </cell>
          <cell r="G99" t="str">
            <v>III</v>
          </cell>
          <cell r="H99" t="str">
            <v>CLASSIFICADO</v>
          </cell>
          <cell r="I99">
            <v>19.299999999999997</v>
          </cell>
          <cell r="J99" t="str">
            <v>F</v>
          </cell>
          <cell r="K99">
            <v>4765758931</v>
          </cell>
          <cell r="L99" t="e">
            <v>#N/A</v>
          </cell>
          <cell r="M99" t="str">
            <v>128.79338.51-6</v>
          </cell>
          <cell r="N99" t="str">
            <v>38</v>
          </cell>
          <cell r="O99" t="str">
            <v>ENFERMEIRO REGIÃO III</v>
          </cell>
          <cell r="P99" t="str">
            <v>NÃO</v>
          </cell>
        </row>
        <row r="100">
          <cell r="E100" t="str">
            <v>DIEGO AWAYT'YA TUPARI</v>
          </cell>
          <cell r="F100">
            <v>6</v>
          </cell>
          <cell r="G100" t="str">
            <v>II</v>
          </cell>
          <cell r="H100" t="str">
            <v>CLASSIFICADO</v>
          </cell>
          <cell r="I100">
            <v>19.2</v>
          </cell>
          <cell r="J100" t="str">
            <v>M</v>
          </cell>
          <cell r="K100">
            <v>1464593264</v>
          </cell>
          <cell r="L100" t="e">
            <v>#N/A</v>
          </cell>
          <cell r="M100" t="str">
            <v>21237536695</v>
          </cell>
          <cell r="N100" t="str">
            <v>32</v>
          </cell>
          <cell r="O100" t="str">
            <v>GESTOR DE SANEAMENTO - SEDE DSEI</v>
          </cell>
          <cell r="P100" t="str">
            <v>NÃO</v>
          </cell>
        </row>
        <row r="101">
          <cell r="E101" t="str">
            <v>KALIKE RUAN JACOB DA SILVA</v>
          </cell>
          <cell r="F101">
            <v>6</v>
          </cell>
          <cell r="G101" t="str">
            <v>III</v>
          </cell>
          <cell r="H101" t="str">
            <v>CLASSIFICADO</v>
          </cell>
          <cell r="I101">
            <v>19.100000000000001</v>
          </cell>
          <cell r="J101" t="str">
            <v>M</v>
          </cell>
          <cell r="K101">
            <v>96418559215</v>
          </cell>
          <cell r="L101" t="e">
            <v>#N/A</v>
          </cell>
          <cell r="M101" t="str">
            <v>12886859658</v>
          </cell>
          <cell r="N101" t="str">
            <v>30</v>
          </cell>
          <cell r="O101" t="str">
            <v>CIRURGIÃO DENTISTA REGIÃO III</v>
          </cell>
          <cell r="P101" t="str">
            <v>NÃO</v>
          </cell>
        </row>
        <row r="102">
          <cell r="E102" t="str">
            <v>NAYARA CAROLINE SOARES DUAILIBE</v>
          </cell>
          <cell r="F102">
            <v>6</v>
          </cell>
          <cell r="G102" t="str">
            <v>II</v>
          </cell>
          <cell r="H102" t="str">
            <v>CLASSIFICADO</v>
          </cell>
          <cell r="I102">
            <v>19</v>
          </cell>
          <cell r="J102" t="str">
            <v>F</v>
          </cell>
          <cell r="K102">
            <v>304933236</v>
          </cell>
          <cell r="L102" t="e">
            <v>#N/A</v>
          </cell>
          <cell r="M102" t="str">
            <v>20172761705</v>
          </cell>
          <cell r="N102" t="str">
            <v>31</v>
          </cell>
          <cell r="O102" t="str">
            <v>GEÓLOGO - SEDE DSEI</v>
          </cell>
          <cell r="P102" t="str">
            <v>NÃO</v>
          </cell>
        </row>
        <row r="103">
          <cell r="E103" t="str">
            <v>ORLANDO DE JESUS LONDONO DOMINGUEZ FILHO</v>
          </cell>
          <cell r="F103">
            <v>6</v>
          </cell>
          <cell r="G103" t="str">
            <v>II</v>
          </cell>
          <cell r="H103" t="str">
            <v>CLASSIFICADO</v>
          </cell>
          <cell r="I103">
            <v>19</v>
          </cell>
          <cell r="J103" t="str">
            <v>M</v>
          </cell>
          <cell r="K103">
            <v>98766279291</v>
          </cell>
          <cell r="L103" t="e">
            <v>#N/A</v>
          </cell>
          <cell r="M103" t="str">
            <v>16657266333</v>
          </cell>
          <cell r="N103" t="str">
            <v>28</v>
          </cell>
          <cell r="O103" t="str">
            <v>CIRURGIÃO DENTISTA REGIÃO II</v>
          </cell>
          <cell r="P103" t="str">
            <v>NÃO</v>
          </cell>
        </row>
        <row r="104">
          <cell r="E104" t="str">
            <v>SANDRO FABIO LIMA DO NASCIMENTO</v>
          </cell>
          <cell r="F104">
            <v>6</v>
          </cell>
          <cell r="G104" t="str">
            <v>III</v>
          </cell>
          <cell r="H104" t="str">
            <v>CLASSIFICADO</v>
          </cell>
          <cell r="I104">
            <v>19</v>
          </cell>
          <cell r="J104" t="str">
            <v>M</v>
          </cell>
          <cell r="K104">
            <v>32581963204</v>
          </cell>
          <cell r="L104" t="e">
            <v>#N/A</v>
          </cell>
          <cell r="M104" t="str">
            <v>19017446040</v>
          </cell>
          <cell r="N104" t="str">
            <v>52</v>
          </cell>
          <cell r="O104" t="str">
            <v>CIRURGIÃO DENTISTA REGIÃO III</v>
          </cell>
          <cell r="P104" t="str">
            <v>NÃO</v>
          </cell>
        </row>
        <row r="105">
          <cell r="E105" t="str">
            <v>ZULEIDE BERNARDO DE ESTENSSORO</v>
          </cell>
          <cell r="F105">
            <v>6</v>
          </cell>
          <cell r="G105" t="str">
            <v>II</v>
          </cell>
          <cell r="H105" t="str">
            <v>CLASSIFICADO</v>
          </cell>
          <cell r="I105">
            <v>19</v>
          </cell>
          <cell r="J105" t="str">
            <v>F</v>
          </cell>
          <cell r="K105">
            <v>19216750200</v>
          </cell>
          <cell r="L105" t="e">
            <v>#N/A</v>
          </cell>
          <cell r="M105" t="str">
            <v>121.50082.04-9</v>
          </cell>
          <cell r="N105" t="str">
            <v>57</v>
          </cell>
          <cell r="O105" t="str">
            <v>CIRURGIÃO DENTISTA REGIÃO II</v>
          </cell>
          <cell r="P105" t="str">
            <v>NÃO</v>
          </cell>
        </row>
        <row r="106">
          <cell r="E106" t="str">
            <v>CÁSSIUS LEVINO CRUZ</v>
          </cell>
          <cell r="F106">
            <v>6</v>
          </cell>
          <cell r="G106" t="str">
            <v>II</v>
          </cell>
          <cell r="H106" t="str">
            <v>CLASSIFICADO</v>
          </cell>
          <cell r="I106">
            <v>18.899999999999999</v>
          </cell>
          <cell r="J106" t="str">
            <v>M</v>
          </cell>
          <cell r="K106">
            <v>91844010287</v>
          </cell>
          <cell r="L106" t="e">
            <v>#N/A</v>
          </cell>
          <cell r="M106" t="str">
            <v>153.93095.38.8</v>
          </cell>
          <cell r="N106" t="str">
            <v>36</v>
          </cell>
          <cell r="O106" t="str">
            <v>CIRURGIÃO DENTISTA REGIÃO II</v>
          </cell>
          <cell r="P106" t="str">
            <v>NÃO</v>
          </cell>
        </row>
        <row r="107">
          <cell r="E107" t="str">
            <v>AYRTON ANSELMO PEREIRA</v>
          </cell>
          <cell r="F107">
            <v>6</v>
          </cell>
          <cell r="G107" t="str">
            <v>II</v>
          </cell>
          <cell r="H107" t="str">
            <v>CLASSIFICADO</v>
          </cell>
          <cell r="I107">
            <v>18.600000000000001</v>
          </cell>
          <cell r="J107" t="str">
            <v>M</v>
          </cell>
          <cell r="K107">
            <v>660591278</v>
          </cell>
          <cell r="L107" t="e">
            <v>#N/A</v>
          </cell>
          <cell r="M107" t="str">
            <v>1158105974-9</v>
          </cell>
          <cell r="N107" t="str">
            <v>30</v>
          </cell>
          <cell r="O107" t="str">
            <v>ENGENHEIRO CIVIL / ENGENHEIRO SANITARISTA - SEDE DSEI</v>
          </cell>
          <cell r="P107" t="str">
            <v>NÃO</v>
          </cell>
        </row>
        <row r="108">
          <cell r="E108" t="str">
            <v>SÃMIA MARQUES SERRATH</v>
          </cell>
          <cell r="F108">
            <v>6</v>
          </cell>
          <cell r="G108" t="str">
            <v>III</v>
          </cell>
          <cell r="H108" t="str">
            <v>CLASSIFICADO</v>
          </cell>
          <cell r="I108">
            <v>18.600000000000001</v>
          </cell>
          <cell r="J108" t="str">
            <v>F</v>
          </cell>
          <cell r="K108">
            <v>57784655215</v>
          </cell>
          <cell r="L108" t="e">
            <v>#N/A</v>
          </cell>
          <cell r="M108" t="str">
            <v>1901006406</v>
          </cell>
          <cell r="N108" t="str">
            <v>46</v>
          </cell>
          <cell r="O108" t="str">
            <v>NUTRICIONISTA REGIÃO III</v>
          </cell>
          <cell r="P108" t="str">
            <v>NÃO</v>
          </cell>
        </row>
        <row r="109">
          <cell r="E109" t="str">
            <v xml:space="preserve">VIVIANE ALVES DE SOUZA </v>
          </cell>
          <cell r="F109">
            <v>6</v>
          </cell>
          <cell r="G109" t="str">
            <v>I</v>
          </cell>
          <cell r="H109" t="str">
            <v>CLASSIFICADO</v>
          </cell>
          <cell r="I109">
            <v>18.600000000000001</v>
          </cell>
          <cell r="J109" t="str">
            <v>F</v>
          </cell>
          <cell r="K109">
            <v>85895300278</v>
          </cell>
          <cell r="L109" t="e">
            <v>#N/A</v>
          </cell>
          <cell r="M109" t="str">
            <v>20198221716</v>
          </cell>
          <cell r="N109" t="str">
            <v>37</v>
          </cell>
          <cell r="O109" t="str">
            <v>ENFERMEIRO REGIÃO I</v>
          </cell>
          <cell r="P109" t="str">
            <v>NÃO</v>
          </cell>
        </row>
        <row r="110">
          <cell r="E110" t="str">
            <v xml:space="preserve">GIOVANY DOS SANTOS LIMA </v>
          </cell>
          <cell r="F110">
            <v>6</v>
          </cell>
          <cell r="G110" t="str">
            <v>I</v>
          </cell>
          <cell r="H110" t="str">
            <v>CLASSIFICADO</v>
          </cell>
          <cell r="I110">
            <v>18.5</v>
          </cell>
          <cell r="J110" t="str">
            <v>M</v>
          </cell>
          <cell r="K110">
            <v>5776247411</v>
          </cell>
          <cell r="L110" t="e">
            <v>#N/A</v>
          </cell>
          <cell r="M110" t="str">
            <v>133.91573.42-1</v>
          </cell>
          <cell r="N110" t="str">
            <v>38</v>
          </cell>
          <cell r="O110" t="str">
            <v>PSICOLOGO REGIÃO I</v>
          </cell>
          <cell r="P110" t="str">
            <v>NÃO</v>
          </cell>
        </row>
        <row r="111">
          <cell r="E111" t="str">
            <v>ALDO ORO NAO</v>
          </cell>
          <cell r="F111">
            <v>0</v>
          </cell>
          <cell r="G111" t="str">
            <v>III</v>
          </cell>
          <cell r="H111" t="str">
            <v>CLASSIFICADO</v>
          </cell>
          <cell r="I111">
            <v>18.3</v>
          </cell>
          <cell r="J111" t="str">
            <v>M</v>
          </cell>
          <cell r="K111">
            <v>53074467215</v>
          </cell>
          <cell r="L111" t="e">
            <v>#N/A</v>
          </cell>
          <cell r="M111" t="str">
            <v>26867582824</v>
          </cell>
          <cell r="N111" t="str">
            <v>38</v>
          </cell>
          <cell r="O111" t="str">
            <v>TÉCNICO SANEAMENTO REGIÃO III</v>
          </cell>
          <cell r="P111" t="str">
            <v>NÃO</v>
          </cell>
        </row>
        <row r="112">
          <cell r="E112" t="str">
            <v>ROSANA DA SILVA EMILIANO</v>
          </cell>
          <cell r="F112">
            <v>6</v>
          </cell>
          <cell r="G112" t="str">
            <v>I</v>
          </cell>
          <cell r="H112" t="str">
            <v>CLASSIFICADO</v>
          </cell>
          <cell r="I112">
            <v>18.3</v>
          </cell>
          <cell r="J112" t="str">
            <v>F</v>
          </cell>
          <cell r="K112">
            <v>75199076272</v>
          </cell>
          <cell r="L112" t="e">
            <v>#N/A</v>
          </cell>
          <cell r="M112" t="str">
            <v>21011203830</v>
          </cell>
          <cell r="N112" t="str">
            <v>43</v>
          </cell>
          <cell r="O112" t="str">
            <v>ENFERMEIRO REGIÃO I</v>
          </cell>
          <cell r="P112" t="str">
            <v>NÃO</v>
          </cell>
        </row>
        <row r="113">
          <cell r="E113" t="str">
            <v>UENDEL DE OLIVEIRA MENDES FERREIRA</v>
          </cell>
          <cell r="F113">
            <v>6</v>
          </cell>
          <cell r="G113" t="str">
            <v>III</v>
          </cell>
          <cell r="H113" t="str">
            <v>CLASSIFICADO</v>
          </cell>
          <cell r="I113">
            <v>18.3</v>
          </cell>
          <cell r="J113" t="str">
            <v>M</v>
          </cell>
          <cell r="K113">
            <v>279159218</v>
          </cell>
          <cell r="L113" t="e">
            <v>#N/A</v>
          </cell>
          <cell r="M113" t="str">
            <v>20205553669</v>
          </cell>
          <cell r="N113" t="str">
            <v>32</v>
          </cell>
          <cell r="O113" t="str">
            <v>CIRURGIÃO DENTISTA REGIÃO III</v>
          </cell>
          <cell r="P113" t="str">
            <v>NÃO</v>
          </cell>
        </row>
        <row r="114">
          <cell r="E114" t="str">
            <v>ÉLEN PEREIRA NORONHA BOTELHO</v>
          </cell>
          <cell r="F114">
            <v>6</v>
          </cell>
          <cell r="G114" t="str">
            <v>II</v>
          </cell>
          <cell r="H114" t="str">
            <v>CLASSIFICADO</v>
          </cell>
          <cell r="I114">
            <v>18.2</v>
          </cell>
          <cell r="J114" t="str">
            <v>F</v>
          </cell>
          <cell r="K114">
            <v>95188274272</v>
          </cell>
          <cell r="L114" t="e">
            <v>#N/A</v>
          </cell>
          <cell r="M114" t="str">
            <v>13319520422</v>
          </cell>
          <cell r="N114" t="str">
            <v>34</v>
          </cell>
          <cell r="O114" t="str">
            <v>NUTRICIONISTA REGIÃO II</v>
          </cell>
          <cell r="P114" t="str">
            <v>NÃO</v>
          </cell>
        </row>
        <row r="115">
          <cell r="E115" t="str">
            <v>ÉLEN PEREIRA NORONHA BOTELHO</v>
          </cell>
          <cell r="F115">
            <v>6</v>
          </cell>
          <cell r="G115" t="str">
            <v>II</v>
          </cell>
          <cell r="H115" t="str">
            <v>CANCELADO</v>
          </cell>
          <cell r="I115">
            <v>18.2</v>
          </cell>
          <cell r="J115" t="str">
            <v>F</v>
          </cell>
          <cell r="K115">
            <v>95188274272</v>
          </cell>
          <cell r="L115" t="e">
            <v>#N/A</v>
          </cell>
          <cell r="M115" t="str">
            <v>13319520422</v>
          </cell>
          <cell r="N115" t="str">
            <v>34</v>
          </cell>
          <cell r="O115" t="str">
            <v>NUTRICIONISTA REGIÃO II</v>
          </cell>
          <cell r="P115" t="str">
            <v>NÃO</v>
          </cell>
        </row>
        <row r="116">
          <cell r="E116" t="str">
            <v>ROSINEIDE  ORO NAO</v>
          </cell>
          <cell r="F116">
            <v>0</v>
          </cell>
          <cell r="G116" t="str">
            <v>I</v>
          </cell>
          <cell r="H116" t="str">
            <v>CLASSIFICADO</v>
          </cell>
          <cell r="I116">
            <v>18.2</v>
          </cell>
          <cell r="J116" t="str">
            <v>F</v>
          </cell>
          <cell r="K116">
            <v>53835727249</v>
          </cell>
          <cell r="L116" t="e">
            <v>#N/A</v>
          </cell>
          <cell r="N116" t="str">
            <v>32</v>
          </cell>
          <cell r="O116" t="str">
            <v>MICROSCOPISTA REGIÃO I</v>
          </cell>
          <cell r="P116" t="str">
            <v>NÃO</v>
          </cell>
        </row>
        <row r="117">
          <cell r="E117" t="str">
            <v>ANDRÉ MAKOTO KISE</v>
          </cell>
          <cell r="F117">
            <v>6</v>
          </cell>
          <cell r="G117" t="str">
            <v>II</v>
          </cell>
          <cell r="H117" t="str">
            <v>CLASSIFICADO</v>
          </cell>
          <cell r="I117">
            <v>18</v>
          </cell>
          <cell r="J117" t="str">
            <v>M</v>
          </cell>
          <cell r="K117">
            <v>97154644249</v>
          </cell>
          <cell r="L117" t="e">
            <v>#N/A</v>
          </cell>
          <cell r="M117" t="str">
            <v>14800052277</v>
          </cell>
          <cell r="N117" t="str">
            <v>30</v>
          </cell>
          <cell r="O117" t="str">
            <v>CIRURGIÃO DENTISTA REGIÃO II</v>
          </cell>
          <cell r="P117" t="str">
            <v>NÃO</v>
          </cell>
        </row>
        <row r="118">
          <cell r="E118" t="str">
            <v xml:space="preserve">LILLIAN ROBERTA OLIVEIRA VILLEGAS </v>
          </cell>
          <cell r="F118">
            <v>6</v>
          </cell>
          <cell r="G118" t="str">
            <v>II</v>
          </cell>
          <cell r="H118" t="str">
            <v>CLASSIFICADO</v>
          </cell>
          <cell r="I118">
            <v>18</v>
          </cell>
          <cell r="J118" t="str">
            <v>F</v>
          </cell>
          <cell r="K118">
            <v>98379003268</v>
          </cell>
          <cell r="L118" t="e">
            <v>#N/A</v>
          </cell>
          <cell r="M118" t="str">
            <v>20224193753</v>
          </cell>
          <cell r="N118" t="str">
            <v>36</v>
          </cell>
          <cell r="O118" t="str">
            <v>GESTOR DE SANEAMENTO - SEDE DSEI</v>
          </cell>
          <cell r="P118" t="str">
            <v>NÃO</v>
          </cell>
        </row>
        <row r="119">
          <cell r="E119" t="str">
            <v xml:space="preserve">LUCIMAR PAIVA DE SOUSA </v>
          </cell>
          <cell r="F119">
            <v>6</v>
          </cell>
          <cell r="G119" t="str">
            <v>I</v>
          </cell>
          <cell r="H119" t="str">
            <v>CLASSIFICADO</v>
          </cell>
          <cell r="I119">
            <v>18</v>
          </cell>
          <cell r="J119" t="str">
            <v>F</v>
          </cell>
          <cell r="K119">
            <v>2097975259</v>
          </cell>
          <cell r="L119" t="e">
            <v>#N/A</v>
          </cell>
          <cell r="N119" t="str">
            <v>31</v>
          </cell>
          <cell r="O119" t="str">
            <v>ENFERMEIRO REGIÃO I</v>
          </cell>
          <cell r="P119" t="str">
            <v>NÃO</v>
          </cell>
        </row>
        <row r="120">
          <cell r="E120" t="str">
            <v>ILCA DE SÁ MENDES PASSOS MENEZES</v>
          </cell>
          <cell r="F120">
            <v>6</v>
          </cell>
          <cell r="G120" t="str">
            <v>II</v>
          </cell>
          <cell r="H120" t="str">
            <v>CLASSIFICADO</v>
          </cell>
          <cell r="I120">
            <v>17.899999999999999</v>
          </cell>
          <cell r="J120" t="str">
            <v>F</v>
          </cell>
          <cell r="K120">
            <v>93560125200</v>
          </cell>
          <cell r="L120" t="e">
            <v>#N/A</v>
          </cell>
          <cell r="M120" t="str">
            <v>20473281818</v>
          </cell>
          <cell r="N120" t="str">
            <v>35</v>
          </cell>
          <cell r="O120" t="str">
            <v>ENFERMEIRO REGIÃO II</v>
          </cell>
          <cell r="P120" t="str">
            <v>NÃO</v>
          </cell>
        </row>
        <row r="121">
          <cell r="E121" t="str">
            <v xml:space="preserve">KALICYA REBEKA JACOB DA SILVA </v>
          </cell>
          <cell r="F121">
            <v>6</v>
          </cell>
          <cell r="G121" t="str">
            <v>II</v>
          </cell>
          <cell r="H121" t="str">
            <v>CLASSIFICADO</v>
          </cell>
          <cell r="I121">
            <v>17.899999999999999</v>
          </cell>
          <cell r="J121" t="str">
            <v>F</v>
          </cell>
          <cell r="K121">
            <v>96418567234</v>
          </cell>
          <cell r="L121" t="e">
            <v>#N/A</v>
          </cell>
          <cell r="M121" t="str">
            <v>12959572655</v>
          </cell>
          <cell r="N121" t="str">
            <v>28</v>
          </cell>
          <cell r="O121" t="str">
            <v>PSICOLOGO REGIÃO II</v>
          </cell>
          <cell r="P121" t="str">
            <v>NÃO</v>
          </cell>
        </row>
        <row r="122">
          <cell r="E122" t="str">
            <v>INGRID SILVA DE BRITO</v>
          </cell>
          <cell r="F122">
            <v>6</v>
          </cell>
          <cell r="G122" t="str">
            <v>I</v>
          </cell>
          <cell r="H122" t="str">
            <v>CLASSIFICADO</v>
          </cell>
          <cell r="I122">
            <v>17.8</v>
          </cell>
          <cell r="J122" t="str">
            <v>F</v>
          </cell>
          <cell r="K122">
            <v>1394784260</v>
          </cell>
          <cell r="L122" t="e">
            <v>#N/A</v>
          </cell>
          <cell r="M122" t="str">
            <v>20769665173</v>
          </cell>
          <cell r="N122" t="str">
            <v>27</v>
          </cell>
          <cell r="O122" t="str">
            <v>CIRURGIÃO DENTISTA REGIÃO I</v>
          </cell>
          <cell r="P122" t="str">
            <v>NÃO</v>
          </cell>
        </row>
        <row r="123">
          <cell r="E123" t="str">
            <v>NADIA VALERIA MOREIRA SANTOS</v>
          </cell>
          <cell r="F123">
            <v>6</v>
          </cell>
          <cell r="G123" t="str">
            <v>I</v>
          </cell>
          <cell r="H123" t="str">
            <v>CLASSIFICADO</v>
          </cell>
          <cell r="I123">
            <v>17.700000000000003</v>
          </cell>
          <cell r="J123" t="str">
            <v>F</v>
          </cell>
          <cell r="K123">
            <v>92818331234</v>
          </cell>
          <cell r="L123" t="e">
            <v>#N/A</v>
          </cell>
          <cell r="M123" t="str">
            <v>1668217892201</v>
          </cell>
          <cell r="N123" t="str">
            <v>35</v>
          </cell>
          <cell r="O123" t="str">
            <v>PSICOLOGO REGIÃO I</v>
          </cell>
          <cell r="P123" t="str">
            <v>NÃO</v>
          </cell>
        </row>
        <row r="124">
          <cell r="E124" t="str">
            <v>CLAUDIA FERNANDA MACEDO DA SILVA</v>
          </cell>
          <cell r="F124">
            <v>6</v>
          </cell>
          <cell r="G124" t="str">
            <v>II</v>
          </cell>
          <cell r="H124" t="str">
            <v>CLASSIFICADO</v>
          </cell>
          <cell r="I124">
            <v>17.7</v>
          </cell>
          <cell r="J124" t="str">
            <v>F</v>
          </cell>
          <cell r="K124">
            <v>658060260</v>
          </cell>
          <cell r="L124" t="e">
            <v>#N/A</v>
          </cell>
          <cell r="N124" t="str">
            <v>32</v>
          </cell>
          <cell r="O124" t="str">
            <v>ENFERMEIRO REGIÃO II</v>
          </cell>
          <cell r="P124" t="str">
            <v>NÃO</v>
          </cell>
        </row>
        <row r="125">
          <cell r="E125" t="str">
            <v>MÁRCIA VALÉRIA DE FREITAS MAIA</v>
          </cell>
          <cell r="F125">
            <v>6</v>
          </cell>
          <cell r="G125" t="str">
            <v>I</v>
          </cell>
          <cell r="H125" t="str">
            <v>CLASSIFICADO</v>
          </cell>
          <cell r="I125">
            <v>17.7</v>
          </cell>
          <cell r="J125" t="str">
            <v>F</v>
          </cell>
          <cell r="K125">
            <v>61821497287</v>
          </cell>
          <cell r="L125" t="e">
            <v>#N/A</v>
          </cell>
          <cell r="M125" t="str">
            <v>19002088585</v>
          </cell>
          <cell r="N125" t="str">
            <v>46</v>
          </cell>
          <cell r="O125" t="str">
            <v>ENFERMEIRO REGIÃO I</v>
          </cell>
          <cell r="P125" t="str">
            <v>NÃO</v>
          </cell>
        </row>
        <row r="126">
          <cell r="E126" t="str">
            <v xml:space="preserve">VERCILENE ALMEIDA CAMPOS </v>
          </cell>
          <cell r="F126">
            <v>6</v>
          </cell>
          <cell r="G126" t="str">
            <v>II</v>
          </cell>
          <cell r="H126" t="str">
            <v>CLASSIFICADO</v>
          </cell>
          <cell r="I126">
            <v>17.7</v>
          </cell>
          <cell r="J126" t="str">
            <v>F</v>
          </cell>
          <cell r="K126">
            <v>320570240</v>
          </cell>
          <cell r="L126" t="e">
            <v>#N/A</v>
          </cell>
          <cell r="M126" t="str">
            <v>20340673200</v>
          </cell>
          <cell r="N126" t="str">
            <v>36</v>
          </cell>
          <cell r="O126" t="str">
            <v>ENFERMEIRO REGIÃO II</v>
          </cell>
          <cell r="P126" t="str">
            <v>NÃO</v>
          </cell>
        </row>
        <row r="127">
          <cell r="E127" t="str">
            <v xml:space="preserve">VERCILENE ALMEIDA CAMPOS </v>
          </cell>
          <cell r="F127">
            <v>6</v>
          </cell>
          <cell r="G127" t="str">
            <v>II</v>
          </cell>
          <cell r="H127" t="str">
            <v>CANCELADO</v>
          </cell>
          <cell r="I127">
            <v>17.7</v>
          </cell>
          <cell r="J127" t="str">
            <v>F</v>
          </cell>
          <cell r="K127">
            <v>320570240</v>
          </cell>
          <cell r="L127" t="e">
            <v>#N/A</v>
          </cell>
          <cell r="M127" t="str">
            <v>20340673200</v>
          </cell>
          <cell r="N127" t="str">
            <v>36</v>
          </cell>
          <cell r="O127" t="str">
            <v>ENFERMEIRO REGIÃO II</v>
          </cell>
          <cell r="P127" t="str">
            <v>NÃO</v>
          </cell>
        </row>
        <row r="128">
          <cell r="E128" t="str">
            <v>ZILETAI PEREIRA DO NASCIMENTO SILVA</v>
          </cell>
          <cell r="F128">
            <v>6</v>
          </cell>
          <cell r="G128" t="str">
            <v>II</v>
          </cell>
          <cell r="H128" t="str">
            <v>CLASSIFICADO</v>
          </cell>
          <cell r="I128">
            <v>17.7</v>
          </cell>
          <cell r="J128" t="str">
            <v>F</v>
          </cell>
          <cell r="K128">
            <v>91583829253</v>
          </cell>
          <cell r="L128" t="e">
            <v>#N/A</v>
          </cell>
          <cell r="M128" t="str">
            <v>20969906018</v>
          </cell>
          <cell r="N128" t="str">
            <v>37</v>
          </cell>
          <cell r="O128" t="str">
            <v>NUTRICIONISTA REGIÃO II</v>
          </cell>
          <cell r="P128" t="str">
            <v>NÃO</v>
          </cell>
        </row>
        <row r="129">
          <cell r="E129" t="str">
            <v>FRANCIELE OLIVEIRA RODRIGUES</v>
          </cell>
          <cell r="F129">
            <v>6</v>
          </cell>
          <cell r="G129" t="str">
            <v>II</v>
          </cell>
          <cell r="H129" t="str">
            <v>CLASSIFICADO</v>
          </cell>
          <cell r="I129">
            <v>17.5</v>
          </cell>
          <cell r="J129" t="str">
            <v>F</v>
          </cell>
          <cell r="K129">
            <v>2056764210</v>
          </cell>
          <cell r="L129" t="e">
            <v>#N/A</v>
          </cell>
          <cell r="M129" t="str">
            <v>21285980877</v>
          </cell>
          <cell r="N129" t="str">
            <v>27</v>
          </cell>
          <cell r="O129" t="str">
            <v>ENFERMEIRO REGIÃO II</v>
          </cell>
          <cell r="P129" t="str">
            <v>NÃO</v>
          </cell>
        </row>
        <row r="130">
          <cell r="E130" t="str">
            <v xml:space="preserve">LAURA GABRIELA TELES NUNES </v>
          </cell>
          <cell r="F130">
            <v>6</v>
          </cell>
          <cell r="G130" t="str">
            <v>II</v>
          </cell>
          <cell r="H130" t="str">
            <v>CLASSIFICADO</v>
          </cell>
          <cell r="I130">
            <v>17.5</v>
          </cell>
          <cell r="J130" t="str">
            <v>F</v>
          </cell>
          <cell r="K130">
            <v>805913297</v>
          </cell>
          <cell r="L130" t="e">
            <v>#N/A</v>
          </cell>
          <cell r="M130" t="str">
            <v>20198231231</v>
          </cell>
          <cell r="N130" t="str">
            <v>31</v>
          </cell>
          <cell r="O130" t="str">
            <v>ENFERMEIRO REGIÃO II</v>
          </cell>
          <cell r="P130" t="str">
            <v>NÃO</v>
          </cell>
        </row>
        <row r="131">
          <cell r="E131" t="str">
            <v>NEMILSON DE CARVALHO LOURA FILHO</v>
          </cell>
          <cell r="F131">
            <v>6</v>
          </cell>
          <cell r="G131" t="str">
            <v>I</v>
          </cell>
          <cell r="H131" t="str">
            <v>CLASSIFICADO</v>
          </cell>
          <cell r="I131">
            <v>17.399999999999999</v>
          </cell>
          <cell r="J131" t="str">
            <v>M</v>
          </cell>
          <cell r="K131">
            <v>96579684291</v>
          </cell>
          <cell r="L131" t="e">
            <v>#N/A</v>
          </cell>
          <cell r="M131" t="str">
            <v>20709716308</v>
          </cell>
          <cell r="N131" t="str">
            <v>34</v>
          </cell>
          <cell r="O131" t="str">
            <v>ENFERMEIRO REGIÃO I</v>
          </cell>
          <cell r="P131" t="str">
            <v>NÃO</v>
          </cell>
        </row>
        <row r="132">
          <cell r="E132" t="str">
            <v xml:space="preserve">DIANA REGINA PINHEIRO MATIAS </v>
          </cell>
          <cell r="F132">
            <v>6</v>
          </cell>
          <cell r="G132" t="str">
            <v>II</v>
          </cell>
          <cell r="H132" t="str">
            <v>CLASSIFICADO</v>
          </cell>
          <cell r="I132">
            <v>17.3</v>
          </cell>
          <cell r="J132" t="str">
            <v>F</v>
          </cell>
          <cell r="K132">
            <v>3214892177</v>
          </cell>
          <cell r="L132" t="e">
            <v>#N/A</v>
          </cell>
          <cell r="M132" t="str">
            <v>21049415657</v>
          </cell>
          <cell r="N132" t="str">
            <v>33</v>
          </cell>
          <cell r="O132" t="str">
            <v>ENFERMEIRO REGIÃO II</v>
          </cell>
          <cell r="P132" t="str">
            <v>NÃO</v>
          </cell>
        </row>
        <row r="133">
          <cell r="E133" t="str">
            <v>NATALIA CRISTINA BORGES ARAUJO</v>
          </cell>
          <cell r="F133">
            <v>6</v>
          </cell>
          <cell r="G133" t="str">
            <v>II</v>
          </cell>
          <cell r="H133" t="str">
            <v>CLASSIFICADO</v>
          </cell>
          <cell r="I133">
            <v>17.3</v>
          </cell>
          <cell r="J133" t="str">
            <v>F</v>
          </cell>
          <cell r="K133">
            <v>1507340265</v>
          </cell>
          <cell r="L133" t="e">
            <v>#N/A</v>
          </cell>
          <cell r="M133" t="str">
            <v>204.70838.40-4</v>
          </cell>
          <cell r="N133" t="str">
            <v>28</v>
          </cell>
          <cell r="O133" t="str">
            <v>ENGENHEIRO CIVIL / ENGENHEIRO SANITARISTA - SEDE DSEI</v>
          </cell>
          <cell r="P133" t="str">
            <v>NÃO</v>
          </cell>
        </row>
        <row r="134">
          <cell r="E134" t="str">
            <v>KARINY GUIMARÃES DE ARAÚJO</v>
          </cell>
          <cell r="F134">
            <v>6</v>
          </cell>
          <cell r="G134" t="str">
            <v>I</v>
          </cell>
          <cell r="H134" t="str">
            <v>CLASSIFICADO</v>
          </cell>
          <cell r="I134">
            <v>17.100000000000001</v>
          </cell>
          <cell r="J134" t="str">
            <v>F</v>
          </cell>
          <cell r="K134">
            <v>87566761234</v>
          </cell>
          <cell r="L134" t="e">
            <v>#N/A</v>
          </cell>
          <cell r="M134" t="str">
            <v>12864549656</v>
          </cell>
          <cell r="N134" t="str">
            <v>36</v>
          </cell>
          <cell r="O134" t="str">
            <v>ENFERMEIRO REGIÃO I</v>
          </cell>
          <cell r="P134" t="str">
            <v>NÃO</v>
          </cell>
        </row>
        <row r="135">
          <cell r="E135" t="str">
            <v>DAYANA SOUZA DA SILVA</v>
          </cell>
          <cell r="F135">
            <v>0</v>
          </cell>
          <cell r="G135" t="str">
            <v>II</v>
          </cell>
          <cell r="H135" t="str">
            <v>CLASSIFICADO</v>
          </cell>
          <cell r="I135">
            <v>16.899999999999999</v>
          </cell>
          <cell r="J135" t="str">
            <v>F</v>
          </cell>
          <cell r="K135">
            <v>79800467220</v>
          </cell>
          <cell r="L135" t="e">
            <v>#N/A</v>
          </cell>
          <cell r="M135" t="str">
            <v>20960393417</v>
          </cell>
          <cell r="N135" t="str">
            <v>40</v>
          </cell>
          <cell r="O135" t="str">
            <v>AGENTE DE COMBATE A ENDEMIAS REGIÃO II</v>
          </cell>
          <cell r="P135" t="str">
            <v>NÃO</v>
          </cell>
        </row>
        <row r="136">
          <cell r="E136" t="str">
            <v>LEISLY VIEIRA DE QUEIROZ LINS</v>
          </cell>
          <cell r="F136">
            <v>6</v>
          </cell>
          <cell r="G136" t="str">
            <v>II</v>
          </cell>
          <cell r="H136" t="str">
            <v>CLASSIFICADO</v>
          </cell>
          <cell r="I136">
            <v>16.899999999999999</v>
          </cell>
          <cell r="J136" t="str">
            <v>F</v>
          </cell>
          <cell r="K136">
            <v>1217314210</v>
          </cell>
          <cell r="L136" t="e">
            <v>#N/A</v>
          </cell>
          <cell r="M136" t="str">
            <v>12906195652</v>
          </cell>
          <cell r="N136" t="str">
            <v>30</v>
          </cell>
          <cell r="O136" t="str">
            <v>ENFERMEIRO REGIÃO II</v>
          </cell>
          <cell r="P136" t="str">
            <v>NÃO</v>
          </cell>
        </row>
        <row r="137">
          <cell r="E137" t="str">
            <v>WÉLIA GOMES DOS SANTOS</v>
          </cell>
          <cell r="F137">
            <v>6</v>
          </cell>
          <cell r="G137" t="str">
            <v>I</v>
          </cell>
          <cell r="H137" t="str">
            <v>CLASSIFICADO</v>
          </cell>
          <cell r="I137">
            <v>16.899999999999999</v>
          </cell>
          <cell r="J137" t="str">
            <v>F</v>
          </cell>
          <cell r="K137">
            <v>990316203</v>
          </cell>
          <cell r="L137" t="e">
            <v>#N/A</v>
          </cell>
          <cell r="M137" t="str">
            <v>201765365600</v>
          </cell>
          <cell r="N137" t="str">
            <v>25</v>
          </cell>
          <cell r="O137" t="str">
            <v>ENFERMEIRO REGIÃO I</v>
          </cell>
          <cell r="P137" t="str">
            <v>NÃO</v>
          </cell>
        </row>
        <row r="138">
          <cell r="E138" t="str">
            <v>LUCIANE SILVA DE AVIZ</v>
          </cell>
          <cell r="F138">
            <v>6</v>
          </cell>
          <cell r="G138" t="str">
            <v>II</v>
          </cell>
          <cell r="H138" t="str">
            <v>CLASSIFICADO</v>
          </cell>
          <cell r="I138">
            <v>16.8</v>
          </cell>
          <cell r="J138" t="str">
            <v>F</v>
          </cell>
          <cell r="K138">
            <v>438873254</v>
          </cell>
          <cell r="L138" t="e">
            <v>#N/A</v>
          </cell>
          <cell r="M138" t="str">
            <v>12860553659</v>
          </cell>
          <cell r="N138" t="str">
            <v>32</v>
          </cell>
          <cell r="O138" t="str">
            <v>ENFERMEIRO REGIÃO II</v>
          </cell>
          <cell r="P138" t="str">
            <v>NÃO</v>
          </cell>
        </row>
        <row r="139">
          <cell r="E139" t="str">
            <v>RHODRIGO DA SILVA MACEDO</v>
          </cell>
          <cell r="F139">
            <v>6</v>
          </cell>
          <cell r="G139" t="str">
            <v>I</v>
          </cell>
          <cell r="H139" t="str">
            <v>CLASSIFICADO</v>
          </cell>
          <cell r="I139">
            <v>16.8</v>
          </cell>
          <cell r="J139" t="str">
            <v>M</v>
          </cell>
          <cell r="K139">
            <v>63782804287</v>
          </cell>
          <cell r="L139" t="e">
            <v>#N/A</v>
          </cell>
          <cell r="M139" t="str">
            <v>19005844461</v>
          </cell>
          <cell r="N139" t="str">
            <v>44</v>
          </cell>
          <cell r="O139" t="str">
            <v>ENFERMEIRO REGIÃO I</v>
          </cell>
          <cell r="P139" t="str">
            <v>NÃO</v>
          </cell>
        </row>
        <row r="140">
          <cell r="E140" t="str">
            <v>SANDREANY GOMES CASTRO</v>
          </cell>
          <cell r="F140">
            <v>6</v>
          </cell>
          <cell r="G140" t="str">
            <v>II</v>
          </cell>
          <cell r="H140" t="str">
            <v>CLASSIFICADO</v>
          </cell>
          <cell r="I140">
            <v>16.8</v>
          </cell>
          <cell r="J140" t="str">
            <v>F</v>
          </cell>
          <cell r="K140">
            <v>91596084200</v>
          </cell>
          <cell r="L140" t="e">
            <v>#N/A</v>
          </cell>
          <cell r="N140" t="str">
            <v>35</v>
          </cell>
          <cell r="O140" t="str">
            <v>CIRURGIÃO DENTISTA REGIÃO II</v>
          </cell>
          <cell r="P140" t="str">
            <v>NÃO</v>
          </cell>
        </row>
        <row r="141">
          <cell r="E141" t="str">
            <v>ESTELA MARIA LIMA PONCE</v>
          </cell>
          <cell r="F141">
            <v>6</v>
          </cell>
          <cell r="G141" t="str">
            <v>I</v>
          </cell>
          <cell r="H141" t="str">
            <v>CLASSIFICADO</v>
          </cell>
          <cell r="I141">
            <v>16.7</v>
          </cell>
          <cell r="J141" t="str">
            <v>F</v>
          </cell>
          <cell r="K141">
            <v>73626813215</v>
          </cell>
          <cell r="L141" t="e">
            <v>#N/A</v>
          </cell>
          <cell r="M141" t="str">
            <v>12691888659</v>
          </cell>
          <cell r="N141" t="str">
            <v>39</v>
          </cell>
          <cell r="O141" t="str">
            <v>ENFERMEIRO REGIÃO I</v>
          </cell>
          <cell r="P141" t="str">
            <v>NÃO</v>
          </cell>
        </row>
        <row r="142">
          <cell r="E142" t="str">
            <v>GUILHERME OLIVEIRA DO NASCIMENTO</v>
          </cell>
          <cell r="F142">
            <v>6</v>
          </cell>
          <cell r="G142" t="str">
            <v>II</v>
          </cell>
          <cell r="H142" t="str">
            <v>CLASSIFICADO</v>
          </cell>
          <cell r="I142">
            <v>16.7</v>
          </cell>
          <cell r="J142" t="str">
            <v>M</v>
          </cell>
          <cell r="K142">
            <v>2235932223</v>
          </cell>
          <cell r="L142" t="e">
            <v>#N/A</v>
          </cell>
          <cell r="M142" t="str">
            <v>129.67725.65-1</v>
          </cell>
          <cell r="N142" t="str">
            <v>28</v>
          </cell>
          <cell r="O142" t="str">
            <v>ENGENHEIRO CIVIL / ENGENHEIRO SANITARISTA - SEDE DSEI</v>
          </cell>
          <cell r="P142" t="str">
            <v>NÃO</v>
          </cell>
        </row>
        <row r="143">
          <cell r="E143" t="str">
            <v>LAURIANE CRISTINA MARTINS DE LIMA</v>
          </cell>
          <cell r="F143">
            <v>6</v>
          </cell>
          <cell r="G143" t="str">
            <v>II</v>
          </cell>
          <cell r="H143" t="str">
            <v>CLASSIFICADO</v>
          </cell>
          <cell r="I143">
            <v>16.7</v>
          </cell>
          <cell r="J143" t="str">
            <v>F</v>
          </cell>
          <cell r="K143">
            <v>1761362232</v>
          </cell>
          <cell r="L143" t="e">
            <v>#N/A</v>
          </cell>
          <cell r="M143" t="str">
            <v>210.36256.24-5</v>
          </cell>
          <cell r="N143" t="str">
            <v>30</v>
          </cell>
          <cell r="O143" t="str">
            <v>NUTRICIONISTA REGIÃO II</v>
          </cell>
          <cell r="P143" t="str">
            <v>NÃO</v>
          </cell>
        </row>
        <row r="144">
          <cell r="E144" t="str">
            <v>ADRIANA PEREIRA DA SILVA</v>
          </cell>
          <cell r="F144">
            <v>6</v>
          </cell>
          <cell r="G144" t="str">
            <v>II</v>
          </cell>
          <cell r="H144" t="str">
            <v>CLASSIFICADO</v>
          </cell>
          <cell r="I144">
            <v>16.600000000000001</v>
          </cell>
          <cell r="J144" t="str">
            <v>F</v>
          </cell>
          <cell r="K144">
            <v>77408420282</v>
          </cell>
          <cell r="L144" t="e">
            <v>#N/A</v>
          </cell>
          <cell r="M144" t="str">
            <v>13051303525</v>
          </cell>
          <cell r="N144" t="str">
            <v>39</v>
          </cell>
          <cell r="O144" t="str">
            <v>NUTRICIONISTA REGIÃO II</v>
          </cell>
          <cell r="P144" t="str">
            <v>NÃO</v>
          </cell>
        </row>
        <row r="145">
          <cell r="E145" t="str">
            <v>ELIZIANE ORO NAÓ</v>
          </cell>
          <cell r="F145">
            <v>0</v>
          </cell>
          <cell r="G145" t="str">
            <v>III</v>
          </cell>
          <cell r="H145" t="str">
            <v>CLASSIFICADO</v>
          </cell>
          <cell r="I145">
            <v>16.599999999999998</v>
          </cell>
          <cell r="J145" t="str">
            <v>F</v>
          </cell>
          <cell r="K145">
            <v>70368722252</v>
          </cell>
          <cell r="L145" t="e">
            <v>#N/A</v>
          </cell>
          <cell r="N145" t="str">
            <v>24</v>
          </cell>
          <cell r="O145" t="str">
            <v>MICROSCOPISTA REGIÃO III</v>
          </cell>
          <cell r="P145" t="str">
            <v>NÃO</v>
          </cell>
        </row>
        <row r="146">
          <cell r="E146" t="str">
            <v>ALEXANDRA DANTAS DA SILVA</v>
          </cell>
          <cell r="F146">
            <v>6</v>
          </cell>
          <cell r="G146" t="str">
            <v>II</v>
          </cell>
          <cell r="H146" t="str">
            <v>CLASSIFICADO</v>
          </cell>
          <cell r="I146">
            <v>22.5</v>
          </cell>
          <cell r="J146" t="str">
            <v>F</v>
          </cell>
          <cell r="K146">
            <v>71083464272</v>
          </cell>
          <cell r="L146" t="e">
            <v>#N/A</v>
          </cell>
          <cell r="M146" t="str">
            <v>161440886</v>
          </cell>
          <cell r="N146" t="str">
            <v>40</v>
          </cell>
          <cell r="O146" t="str">
            <v>ASSISTENTE SOCIAL REGIÃO II</v>
          </cell>
          <cell r="P146" t="str">
            <v>NÃO</v>
          </cell>
        </row>
        <row r="147">
          <cell r="E147" t="str">
            <v>ANA PAULA ANTUNES RAMOS</v>
          </cell>
          <cell r="F147">
            <v>6</v>
          </cell>
          <cell r="G147" t="str">
            <v>II</v>
          </cell>
          <cell r="H147" t="str">
            <v>CLASSIFICADO</v>
          </cell>
          <cell r="I147">
            <v>22.5</v>
          </cell>
          <cell r="J147" t="str">
            <v>F</v>
          </cell>
          <cell r="K147">
            <v>9500033798</v>
          </cell>
          <cell r="L147" t="e">
            <v>#N/A</v>
          </cell>
          <cell r="M147" t="str">
            <v>21221152965</v>
          </cell>
          <cell r="N147" t="str">
            <v>47</v>
          </cell>
          <cell r="O147" t="str">
            <v>ASSISTENTE SOCIAL REGIÃO II</v>
          </cell>
          <cell r="P147" t="str">
            <v>NÃO</v>
          </cell>
        </row>
        <row r="148">
          <cell r="E148" t="str">
            <v>ANES SE CÁSSIA GOES DOS SANTOS</v>
          </cell>
          <cell r="F148">
            <v>0</v>
          </cell>
          <cell r="G148" t="str">
            <v>III</v>
          </cell>
          <cell r="H148" t="str">
            <v>CLASSIFICADO</v>
          </cell>
          <cell r="I148">
            <v>16.5</v>
          </cell>
          <cell r="J148" t="str">
            <v>F</v>
          </cell>
          <cell r="K148">
            <v>69835489220</v>
          </cell>
          <cell r="L148" t="e">
            <v>#N/A</v>
          </cell>
          <cell r="M148" t="str">
            <v>190.02494.38-9</v>
          </cell>
          <cell r="N148" t="str">
            <v>52</v>
          </cell>
          <cell r="O148" t="str">
            <v>MICROSCOPISTA REGIÃO III</v>
          </cell>
          <cell r="P148" t="str">
            <v>NÃO</v>
          </cell>
        </row>
        <row r="149">
          <cell r="E149" t="str">
            <v>ANES SE CÁSSIA GOES DOS SANTOS</v>
          </cell>
          <cell r="F149">
            <v>0</v>
          </cell>
          <cell r="G149" t="str">
            <v>III</v>
          </cell>
          <cell r="H149" t="str">
            <v>CANCELADO</v>
          </cell>
          <cell r="I149">
            <v>16.5</v>
          </cell>
          <cell r="J149" t="str">
            <v>F</v>
          </cell>
          <cell r="K149">
            <v>69835489220</v>
          </cell>
          <cell r="L149" t="e">
            <v>#N/A</v>
          </cell>
          <cell r="M149" t="str">
            <v>190.02494.38-9</v>
          </cell>
          <cell r="N149" t="str">
            <v>52</v>
          </cell>
          <cell r="O149" t="str">
            <v>MICROSCOPISTA REGIÃO III</v>
          </cell>
          <cell r="P149" t="str">
            <v>NÃO</v>
          </cell>
        </row>
        <row r="150">
          <cell r="E150" t="str">
            <v>DIEGO MARTINS CORRÊA</v>
          </cell>
          <cell r="F150">
            <v>6</v>
          </cell>
          <cell r="G150" t="str">
            <v>II</v>
          </cell>
          <cell r="H150" t="str">
            <v>CLASSIFICADO</v>
          </cell>
          <cell r="I150">
            <v>22.5</v>
          </cell>
          <cell r="J150" t="str">
            <v>M</v>
          </cell>
          <cell r="K150">
            <v>1935598031</v>
          </cell>
          <cell r="L150" t="e">
            <v>#N/A</v>
          </cell>
          <cell r="M150" t="str">
            <v>12989532708</v>
          </cell>
          <cell r="N150" t="str">
            <v>35</v>
          </cell>
          <cell r="O150" t="str">
            <v>APOIADOR DE SANEAMENTO - SEDE DSEI</v>
          </cell>
          <cell r="P150" t="str">
            <v>NÃO</v>
          </cell>
        </row>
        <row r="151">
          <cell r="E151" t="str">
            <v xml:space="preserve">FERNANDA DOS SANTOS MACIEL SUBTIL </v>
          </cell>
          <cell r="F151">
            <v>6</v>
          </cell>
          <cell r="G151" t="str">
            <v>II</v>
          </cell>
          <cell r="H151" t="str">
            <v>CLASSIFICADO</v>
          </cell>
          <cell r="I151">
            <v>22.5</v>
          </cell>
          <cell r="J151" t="str">
            <v>F</v>
          </cell>
          <cell r="K151">
            <v>572273908</v>
          </cell>
          <cell r="L151" t="e">
            <v>#N/A</v>
          </cell>
          <cell r="M151" t="str">
            <v>128.57813.50-5</v>
          </cell>
          <cell r="N151" t="str">
            <v>44</v>
          </cell>
          <cell r="O151" t="str">
            <v>ASSISTENTE SOCIAL REGIÃO II</v>
          </cell>
          <cell r="P151" t="str">
            <v>NÃO</v>
          </cell>
        </row>
        <row r="152">
          <cell r="E152" t="str">
            <v>FLÁVIA SOCORRO VIEIRA DOS SANTOS</v>
          </cell>
          <cell r="F152">
            <v>6</v>
          </cell>
          <cell r="G152" t="str">
            <v>II</v>
          </cell>
          <cell r="H152" t="str">
            <v>CLASSIFICADO</v>
          </cell>
          <cell r="I152">
            <v>16.5</v>
          </cell>
          <cell r="J152" t="str">
            <v>F</v>
          </cell>
          <cell r="K152">
            <v>75911019272</v>
          </cell>
          <cell r="L152" t="e">
            <v>#N/A</v>
          </cell>
          <cell r="M152" t="str">
            <v>12864599653</v>
          </cell>
          <cell r="N152" t="str">
            <v>41</v>
          </cell>
          <cell r="O152" t="str">
            <v>CIRURGIÃO DENTISTA REGIÃO II</v>
          </cell>
          <cell r="P152" t="str">
            <v>NÃO</v>
          </cell>
        </row>
        <row r="153">
          <cell r="E153" t="str">
            <v>JOAO OKLIN AMAMAM</v>
          </cell>
          <cell r="F153">
            <v>0</v>
          </cell>
          <cell r="G153" t="str">
            <v>I</v>
          </cell>
          <cell r="H153" t="str">
            <v>CLASSIFICADO</v>
          </cell>
          <cell r="I153">
            <v>16.5</v>
          </cell>
          <cell r="J153" t="str">
            <v>F</v>
          </cell>
          <cell r="K153">
            <v>2230791206</v>
          </cell>
          <cell r="L153" t="str">
            <v>HMTJ - HOSPITAL E MATERNIDADE THEREZINHA DE JESUS</v>
          </cell>
          <cell r="M153" t="str">
            <v>010101010101010</v>
          </cell>
          <cell r="N153" t="str">
            <v>23</v>
          </cell>
          <cell r="O153" t="str">
            <v>MÉDICO REGIÃO I</v>
          </cell>
          <cell r="P153" t="str">
            <v>NÃO</v>
          </cell>
        </row>
        <row r="154">
          <cell r="E154" t="str">
            <v>JOÃO PAULO DOS SANTOS LIMA</v>
          </cell>
          <cell r="F154">
            <v>6</v>
          </cell>
          <cell r="G154" t="str">
            <v>II</v>
          </cell>
          <cell r="H154" t="str">
            <v>CLASSIFICADO</v>
          </cell>
          <cell r="I154">
            <v>16.5</v>
          </cell>
          <cell r="J154" t="str">
            <v>M</v>
          </cell>
          <cell r="K154">
            <v>1342323211</v>
          </cell>
          <cell r="L154" t="e">
            <v>#N/A</v>
          </cell>
          <cell r="M154" t="str">
            <v>-</v>
          </cell>
          <cell r="N154" t="str">
            <v>29</v>
          </cell>
          <cell r="O154" t="str">
            <v>ENGENHEIRO CIVIL / ENGENHEIRO SANITARISTA - SEDE DSEI</v>
          </cell>
          <cell r="P154" t="str">
            <v>NÃO</v>
          </cell>
        </row>
        <row r="155">
          <cell r="E155" t="str">
            <v>LUCIENI RODRIGUES DOS SANTOS</v>
          </cell>
          <cell r="F155">
            <v>6</v>
          </cell>
          <cell r="G155" t="str">
            <v>I</v>
          </cell>
          <cell r="H155" t="str">
            <v>CLASSIFICADO</v>
          </cell>
          <cell r="I155">
            <v>22.5</v>
          </cell>
          <cell r="J155" t="str">
            <v>F</v>
          </cell>
          <cell r="K155">
            <v>71232613215</v>
          </cell>
          <cell r="L155" t="e">
            <v>#N/A</v>
          </cell>
          <cell r="M155" t="str">
            <v>12829749652</v>
          </cell>
          <cell r="N155" t="str">
            <v>42</v>
          </cell>
          <cell r="O155" t="str">
            <v>ASSISTENTE SOCIAL REGIÃO I</v>
          </cell>
          <cell r="P155" t="str">
            <v>NÃO</v>
          </cell>
        </row>
        <row r="156">
          <cell r="E156" t="str">
            <v>MARIA DO CARMO SENA PIMENTA</v>
          </cell>
          <cell r="F156">
            <v>6</v>
          </cell>
          <cell r="G156" t="str">
            <v>II</v>
          </cell>
          <cell r="H156" t="str">
            <v>CLASSIFICADO</v>
          </cell>
          <cell r="I156">
            <v>22.5</v>
          </cell>
          <cell r="J156" t="str">
            <v>F</v>
          </cell>
          <cell r="K156">
            <v>71634940253</v>
          </cell>
          <cell r="L156" t="e">
            <v>#N/A</v>
          </cell>
          <cell r="M156" t="str">
            <v>20733800127</v>
          </cell>
          <cell r="N156" t="str">
            <v>43</v>
          </cell>
          <cell r="O156" t="str">
            <v>ASSISTENTE SOCIAL REGIÃO II</v>
          </cell>
          <cell r="P156" t="str">
            <v>NÃO</v>
          </cell>
        </row>
        <row r="157">
          <cell r="E157" t="str">
            <v xml:space="preserve">CLEILSON  ORO WARAM XIJEIN </v>
          </cell>
          <cell r="F157">
            <v>0</v>
          </cell>
          <cell r="G157" t="str">
            <v>I</v>
          </cell>
          <cell r="H157" t="str">
            <v>CLASSIFICADO</v>
          </cell>
          <cell r="I157">
            <v>16.399999999999999</v>
          </cell>
          <cell r="J157" t="str">
            <v>M</v>
          </cell>
          <cell r="K157">
            <v>6333055298</v>
          </cell>
          <cell r="L157" t="e">
            <v>#N/A</v>
          </cell>
          <cell r="N157" t="str">
            <v>22</v>
          </cell>
          <cell r="O157" t="str">
            <v>MICROSCOPISTA REGIÃO I</v>
          </cell>
          <cell r="P157" t="str">
            <v>NÃO</v>
          </cell>
        </row>
        <row r="158">
          <cell r="E158" t="str">
            <v>ALEX GOMES PEREIRA</v>
          </cell>
          <cell r="F158">
            <v>6</v>
          </cell>
          <cell r="G158" t="str">
            <v>II</v>
          </cell>
          <cell r="H158" t="str">
            <v>CLASSIFICADO</v>
          </cell>
          <cell r="I158">
            <v>16.3</v>
          </cell>
          <cell r="J158" t="str">
            <v>M</v>
          </cell>
          <cell r="K158">
            <v>2488951250</v>
          </cell>
          <cell r="L158" t="e">
            <v>#N/A</v>
          </cell>
          <cell r="M158" t="str">
            <v>20370913730</v>
          </cell>
          <cell r="N158" t="str">
            <v>30</v>
          </cell>
          <cell r="O158" t="str">
            <v>ENGENHEIRO CIVIL / ENGENHEIRO SANITARISTA - SEDE DSEI</v>
          </cell>
          <cell r="P158" t="str">
            <v>NÃO</v>
          </cell>
        </row>
        <row r="159">
          <cell r="E159" t="str">
            <v>DESSICA DE SOUZA CORTE</v>
          </cell>
          <cell r="F159">
            <v>6</v>
          </cell>
          <cell r="G159" t="str">
            <v>I</v>
          </cell>
          <cell r="H159" t="str">
            <v>CLASSIFICADO</v>
          </cell>
          <cell r="I159">
            <v>16.3</v>
          </cell>
          <cell r="J159" t="str">
            <v>F</v>
          </cell>
          <cell r="K159">
            <v>672329220</v>
          </cell>
          <cell r="L159" t="e">
            <v>#N/A</v>
          </cell>
          <cell r="M159" t="str">
            <v>20225358756</v>
          </cell>
          <cell r="N159" t="str">
            <v>32</v>
          </cell>
          <cell r="O159" t="str">
            <v>PSICOLOGO REGIÃO I</v>
          </cell>
          <cell r="P159" t="str">
            <v>NÃO</v>
          </cell>
        </row>
        <row r="160">
          <cell r="E160" t="str">
            <v>DOMINGOS SAVIO FERNANDES DE SOUZA</v>
          </cell>
          <cell r="F160">
            <v>0</v>
          </cell>
          <cell r="G160" t="str">
            <v>I</v>
          </cell>
          <cell r="H160" t="str">
            <v>CLASSIFICADO</v>
          </cell>
          <cell r="I160">
            <v>16.3</v>
          </cell>
          <cell r="J160" t="str">
            <v>M</v>
          </cell>
          <cell r="K160">
            <v>47938064220</v>
          </cell>
          <cell r="L160" t="e">
            <v>#N/A</v>
          </cell>
          <cell r="M160" t="str">
            <v>12610967650</v>
          </cell>
          <cell r="N160" t="str">
            <v>51</v>
          </cell>
          <cell r="O160" t="str">
            <v>AGENTE DE COMBATE A ENDEMIAS REGIÃO I</v>
          </cell>
          <cell r="P160" t="str">
            <v>NÃO</v>
          </cell>
        </row>
        <row r="161">
          <cell r="E161" t="str">
            <v>GLEICIANY DOS SANTOS PEREIRA</v>
          </cell>
          <cell r="F161">
            <v>6</v>
          </cell>
          <cell r="G161" t="str">
            <v>II</v>
          </cell>
          <cell r="H161" t="str">
            <v>CLASSIFICADO</v>
          </cell>
          <cell r="I161">
            <v>16.3</v>
          </cell>
          <cell r="J161" t="str">
            <v>F</v>
          </cell>
          <cell r="K161">
            <v>880180242</v>
          </cell>
          <cell r="L161" t="e">
            <v>#N/A</v>
          </cell>
          <cell r="M161" t="str">
            <v>16269081927</v>
          </cell>
          <cell r="N161" t="str">
            <v>32</v>
          </cell>
          <cell r="O161" t="str">
            <v>ENFERMEIRO REGIÃO II</v>
          </cell>
          <cell r="P161" t="str">
            <v>NÃO</v>
          </cell>
        </row>
        <row r="162">
          <cell r="E162" t="str">
            <v xml:space="preserve">JOSÉ MOREIRA DA SILVA NETO </v>
          </cell>
          <cell r="F162">
            <v>6</v>
          </cell>
          <cell r="G162" t="str">
            <v>I</v>
          </cell>
          <cell r="H162" t="str">
            <v>CLASSIFICADO</v>
          </cell>
          <cell r="I162">
            <v>16.3</v>
          </cell>
          <cell r="J162" t="str">
            <v>M</v>
          </cell>
          <cell r="K162">
            <v>99072815220</v>
          </cell>
          <cell r="L162" t="e">
            <v>#N/A</v>
          </cell>
          <cell r="M162" t="str">
            <v>20749686108</v>
          </cell>
          <cell r="N162" t="str">
            <v>29</v>
          </cell>
          <cell r="O162" t="str">
            <v>ENFERMEIRO REGIÃO I</v>
          </cell>
          <cell r="P162" t="str">
            <v>NÃO</v>
          </cell>
        </row>
        <row r="163">
          <cell r="E163" t="str">
            <v>SUELI FERNANDES</v>
          </cell>
          <cell r="F163">
            <v>6</v>
          </cell>
          <cell r="G163" t="str">
            <v>III</v>
          </cell>
          <cell r="H163" t="str">
            <v>CLASSIFICADO</v>
          </cell>
          <cell r="I163">
            <v>16.3</v>
          </cell>
          <cell r="J163" t="str">
            <v>F</v>
          </cell>
          <cell r="K163">
            <v>52874443204</v>
          </cell>
          <cell r="L163" t="e">
            <v>#N/A</v>
          </cell>
          <cell r="M163" t="str">
            <v>126836976-53</v>
          </cell>
          <cell r="N163" t="str">
            <v>40</v>
          </cell>
          <cell r="O163" t="str">
            <v>PSICOLOGO REGIÃO III</v>
          </cell>
          <cell r="P163" t="str">
            <v>NÃO</v>
          </cell>
        </row>
        <row r="164">
          <cell r="E164" t="str">
            <v>LOHANNA SANTOS DA SILVA</v>
          </cell>
          <cell r="F164">
            <v>6</v>
          </cell>
          <cell r="G164" t="str">
            <v>II</v>
          </cell>
          <cell r="H164" t="str">
            <v>CLASSIFICADO</v>
          </cell>
          <cell r="I164">
            <v>16.299999999999997</v>
          </cell>
          <cell r="J164" t="str">
            <v>F</v>
          </cell>
          <cell r="K164">
            <v>2497398283</v>
          </cell>
          <cell r="L164" t="e">
            <v>#N/A</v>
          </cell>
          <cell r="M164" t="str">
            <v>20198151173</v>
          </cell>
          <cell r="N164" t="str">
            <v>28</v>
          </cell>
          <cell r="O164" t="str">
            <v>ENGENHEIRO CIVIL / ENGENHEIRO SANITARISTA - SEDE DSEI</v>
          </cell>
          <cell r="P164" t="str">
            <v>NÃO</v>
          </cell>
        </row>
        <row r="165">
          <cell r="E165" t="str">
            <v>FRANCILEIA COSTA CAMPOS</v>
          </cell>
          <cell r="F165">
            <v>6</v>
          </cell>
          <cell r="G165" t="str">
            <v>II</v>
          </cell>
          <cell r="H165" t="str">
            <v>CLASSIFICADO</v>
          </cell>
          <cell r="I165">
            <v>16.2</v>
          </cell>
          <cell r="J165" t="str">
            <v>F</v>
          </cell>
          <cell r="K165">
            <v>83921745268</v>
          </cell>
          <cell r="L165" t="e">
            <v>#N/A</v>
          </cell>
          <cell r="M165" t="str">
            <v>129.40744.02-7</v>
          </cell>
          <cell r="N165" t="str">
            <v>36</v>
          </cell>
          <cell r="O165" t="str">
            <v>ENFERMEIRO REGIÃO II</v>
          </cell>
          <cell r="P165" t="str">
            <v>NÃO</v>
          </cell>
        </row>
        <row r="166">
          <cell r="E166" t="str">
            <v>FRANCILEIA COSTA CAMPOS</v>
          </cell>
          <cell r="F166">
            <v>6</v>
          </cell>
          <cell r="G166" t="str">
            <v>II</v>
          </cell>
          <cell r="H166" t="str">
            <v>CANCELADO</v>
          </cell>
          <cell r="I166">
            <v>16.2</v>
          </cell>
          <cell r="J166" t="str">
            <v>F</v>
          </cell>
          <cell r="K166">
            <v>83921745268</v>
          </cell>
          <cell r="L166" t="e">
            <v>#N/A</v>
          </cell>
          <cell r="M166" t="str">
            <v>129.40744.02-7</v>
          </cell>
          <cell r="N166" t="str">
            <v>36</v>
          </cell>
          <cell r="O166" t="str">
            <v>ENFERMEIRO REGIÃO II</v>
          </cell>
          <cell r="P166" t="str">
            <v>NÃO</v>
          </cell>
        </row>
        <row r="167">
          <cell r="E167" t="str">
            <v xml:space="preserve">GLEICIANE RODRIGUES ALVES </v>
          </cell>
          <cell r="F167">
            <v>6</v>
          </cell>
          <cell r="G167" t="str">
            <v>I</v>
          </cell>
          <cell r="H167" t="str">
            <v>CLASSIFICADO</v>
          </cell>
          <cell r="I167">
            <v>16.100000000000001</v>
          </cell>
          <cell r="J167" t="str">
            <v>F</v>
          </cell>
          <cell r="K167">
            <v>81220243</v>
          </cell>
          <cell r="L167" t="e">
            <v>#N/A</v>
          </cell>
          <cell r="M167" t="str">
            <v>13273738404</v>
          </cell>
          <cell r="N167" t="str">
            <v>34</v>
          </cell>
          <cell r="O167" t="str">
            <v>ENFERMEIRO REGIÃO I</v>
          </cell>
          <cell r="P167" t="str">
            <v>NÃO</v>
          </cell>
        </row>
        <row r="168">
          <cell r="E168" t="str">
            <v>MAIARA VIEIRA ABREU LOURENÇO BRÍGIDO</v>
          </cell>
          <cell r="F168">
            <v>6</v>
          </cell>
          <cell r="G168" t="str">
            <v>II</v>
          </cell>
          <cell r="H168" t="str">
            <v>CLASSIFICADO</v>
          </cell>
          <cell r="I168">
            <v>16.100000000000001</v>
          </cell>
          <cell r="J168" t="str">
            <v>F</v>
          </cell>
          <cell r="K168">
            <v>208155228</v>
          </cell>
          <cell r="L168" t="e">
            <v>#N/A</v>
          </cell>
          <cell r="N168" t="str">
            <v>35</v>
          </cell>
          <cell r="O168" t="str">
            <v>CIRURGIÃO DENTISTA REGIÃO II</v>
          </cell>
          <cell r="P168" t="str">
            <v>NÃO</v>
          </cell>
        </row>
        <row r="169">
          <cell r="E169" t="str">
            <v>SHIRLEY ALEXSANDRA FONSECA PEREIRA DE SOUZA</v>
          </cell>
          <cell r="F169">
            <v>6</v>
          </cell>
          <cell r="G169" t="str">
            <v>II</v>
          </cell>
          <cell r="H169" t="str">
            <v>CLASSIFICADO</v>
          </cell>
          <cell r="I169">
            <v>16.100000000000001</v>
          </cell>
          <cell r="J169" t="str">
            <v>F</v>
          </cell>
          <cell r="K169">
            <v>83695389400</v>
          </cell>
          <cell r="L169" t="e">
            <v>#N/A</v>
          </cell>
          <cell r="M169" t="str">
            <v>1.249.634.519-6</v>
          </cell>
          <cell r="N169" t="str">
            <v>49</v>
          </cell>
          <cell r="O169" t="str">
            <v>ENFERMEIRO REGIÃO II</v>
          </cell>
          <cell r="P169" t="str">
            <v>NÃO</v>
          </cell>
        </row>
        <row r="170">
          <cell r="E170" t="str">
            <v>AURIO VILA COSTA MARTINS</v>
          </cell>
          <cell r="F170">
            <v>0</v>
          </cell>
          <cell r="G170" t="str">
            <v>II</v>
          </cell>
          <cell r="H170" t="str">
            <v>CLASSIFICADO</v>
          </cell>
          <cell r="I170">
            <v>15.9</v>
          </cell>
          <cell r="J170" t="str">
            <v>M</v>
          </cell>
          <cell r="K170">
            <v>75201224253</v>
          </cell>
          <cell r="L170" t="str">
            <v>HMTJ - HOSPITAL E MATERNIDADE THEREZINHA DE JESUS</v>
          </cell>
          <cell r="M170" t="str">
            <v>12712607653</v>
          </cell>
          <cell r="N170" t="str">
            <v>48</v>
          </cell>
          <cell r="O170" t="str">
            <v>TÉCNICO SANEAMENTO REGIÃO II</v>
          </cell>
          <cell r="P170" t="str">
            <v>NÃO</v>
          </cell>
        </row>
        <row r="171">
          <cell r="E171" t="str">
            <v>GIZELMA SILVEIRA ALVES</v>
          </cell>
          <cell r="F171">
            <v>6</v>
          </cell>
          <cell r="G171" t="str">
            <v>II</v>
          </cell>
          <cell r="H171" t="str">
            <v>CLASSIFICADO</v>
          </cell>
          <cell r="I171">
            <v>15.9</v>
          </cell>
          <cell r="J171" t="str">
            <v>F</v>
          </cell>
          <cell r="K171">
            <v>71643974220</v>
          </cell>
          <cell r="L171" t="e">
            <v>#N/A</v>
          </cell>
          <cell r="M171" t="str">
            <v>20445910954</v>
          </cell>
          <cell r="N171" t="str">
            <v>39</v>
          </cell>
          <cell r="O171" t="str">
            <v>ENFERMEIRO REGIÃO II</v>
          </cell>
          <cell r="P171" t="str">
            <v>NÃO</v>
          </cell>
        </row>
        <row r="172">
          <cell r="E172" t="str">
            <v xml:space="preserve">JOSE JOAO MORAIS DE CARVALHO </v>
          </cell>
          <cell r="F172">
            <v>6</v>
          </cell>
          <cell r="G172" t="str">
            <v>I</v>
          </cell>
          <cell r="H172" t="str">
            <v>CLASSIFICADO</v>
          </cell>
          <cell r="I172">
            <v>15.9</v>
          </cell>
          <cell r="J172" t="str">
            <v>M</v>
          </cell>
          <cell r="K172">
            <v>1659050260</v>
          </cell>
          <cell r="L172" t="e">
            <v>#N/A</v>
          </cell>
          <cell r="M172" t="str">
            <v>16201914839</v>
          </cell>
          <cell r="N172" t="str">
            <v>29</v>
          </cell>
          <cell r="O172" t="str">
            <v>ENFERMEIRO REGIÃO I</v>
          </cell>
          <cell r="P172" t="str">
            <v>NÃO</v>
          </cell>
        </row>
        <row r="173">
          <cell r="E173" t="str">
            <v>SOLANGE DE FREITAS LIMA</v>
          </cell>
          <cell r="F173">
            <v>6</v>
          </cell>
          <cell r="G173" t="str">
            <v>II</v>
          </cell>
          <cell r="H173" t="str">
            <v>CLASSIFICADO</v>
          </cell>
          <cell r="I173">
            <v>15.9</v>
          </cell>
          <cell r="J173" t="str">
            <v>F</v>
          </cell>
          <cell r="K173">
            <v>547655282</v>
          </cell>
          <cell r="L173" t="e">
            <v>#N/A</v>
          </cell>
          <cell r="M173" t="str">
            <v>20977459203</v>
          </cell>
          <cell r="N173" t="str">
            <v>33</v>
          </cell>
          <cell r="O173" t="str">
            <v>NUTRICIONISTA REGIÃO II</v>
          </cell>
          <cell r="P173" t="str">
            <v>NÃO</v>
          </cell>
        </row>
        <row r="174">
          <cell r="E174" t="str">
            <v xml:space="preserve">LARISSA LOPES DA SILVA </v>
          </cell>
          <cell r="F174">
            <v>6</v>
          </cell>
          <cell r="G174" t="str">
            <v>II</v>
          </cell>
          <cell r="H174" t="str">
            <v>CLASSIFICADO</v>
          </cell>
          <cell r="I174">
            <v>15.8</v>
          </cell>
          <cell r="J174" t="str">
            <v>F</v>
          </cell>
          <cell r="K174">
            <v>3367505285</v>
          </cell>
          <cell r="L174" t="e">
            <v>#N/A</v>
          </cell>
          <cell r="M174" t="str">
            <v>210.36208.65-68</v>
          </cell>
          <cell r="N174" t="str">
            <v>26</v>
          </cell>
          <cell r="O174" t="str">
            <v>CIRURGIÃO DENTISTA REGIÃO II</v>
          </cell>
          <cell r="P174" t="str">
            <v>NÃO</v>
          </cell>
        </row>
        <row r="175">
          <cell r="E175" t="str">
            <v>ANTONIO PEREIRA SOBRINHO</v>
          </cell>
          <cell r="F175">
            <v>6</v>
          </cell>
          <cell r="G175" t="str">
            <v>II</v>
          </cell>
          <cell r="H175" t="str">
            <v>CLASSIFICADO</v>
          </cell>
          <cell r="I175">
            <v>15.700000000000001</v>
          </cell>
          <cell r="J175" t="str">
            <v>M</v>
          </cell>
          <cell r="K175">
            <v>73976750263</v>
          </cell>
          <cell r="L175" t="e">
            <v>#N/A</v>
          </cell>
          <cell r="N175" t="str">
            <v>44</v>
          </cell>
          <cell r="O175" t="str">
            <v>GESTOR DE SANEAMENTO - SEDE DSEI</v>
          </cell>
          <cell r="P175" t="str">
            <v>NÃO</v>
          </cell>
        </row>
        <row r="176">
          <cell r="E176" t="str">
            <v xml:space="preserve">HAIRY STEFANY SOIRO GARCIA </v>
          </cell>
          <cell r="F176">
            <v>6</v>
          </cell>
          <cell r="G176" t="str">
            <v>I</v>
          </cell>
          <cell r="H176" t="str">
            <v>CLASSIFICADO</v>
          </cell>
          <cell r="I176">
            <v>15.7</v>
          </cell>
          <cell r="J176" t="str">
            <v>F</v>
          </cell>
          <cell r="K176">
            <v>1284832295</v>
          </cell>
          <cell r="L176" t="e">
            <v>#N/A</v>
          </cell>
          <cell r="M176" t="str">
            <v>20452750428</v>
          </cell>
          <cell r="N176" t="str">
            <v>30</v>
          </cell>
          <cell r="O176" t="str">
            <v>ENFERMEIRO REGIÃO I</v>
          </cell>
          <cell r="P176" t="str">
            <v>NÃO</v>
          </cell>
        </row>
        <row r="177">
          <cell r="E177" t="str">
            <v>PAMELA FRANCA DA SILVA MORAES CAMARGO</v>
          </cell>
          <cell r="F177">
            <v>6</v>
          </cell>
          <cell r="G177" t="str">
            <v>II</v>
          </cell>
          <cell r="H177" t="str">
            <v>CLASSIFICADO</v>
          </cell>
          <cell r="I177">
            <v>15.6</v>
          </cell>
          <cell r="J177" t="str">
            <v>F</v>
          </cell>
          <cell r="K177">
            <v>90166973220</v>
          </cell>
          <cell r="L177" t="e">
            <v>#N/A</v>
          </cell>
          <cell r="M177" t="str">
            <v>148.74464.84-6</v>
          </cell>
          <cell r="N177" t="str">
            <v>33</v>
          </cell>
          <cell r="O177" t="str">
            <v>PSICOLOGO REGIÃO II</v>
          </cell>
          <cell r="P177" t="str">
            <v>NÃO</v>
          </cell>
        </row>
        <row r="178">
          <cell r="E178" t="str">
            <v>SILAS ORO NAO</v>
          </cell>
          <cell r="F178">
            <v>0</v>
          </cell>
          <cell r="G178" t="str">
            <v>III</v>
          </cell>
          <cell r="H178" t="str">
            <v>CLASSIFICADO</v>
          </cell>
          <cell r="I178">
            <v>15.6</v>
          </cell>
          <cell r="J178" t="str">
            <v>M</v>
          </cell>
          <cell r="K178">
            <v>61373842253</v>
          </cell>
          <cell r="L178" t="e">
            <v>#N/A</v>
          </cell>
          <cell r="M178" t="str">
            <v>17064098308</v>
          </cell>
          <cell r="N178" t="str">
            <v>47</v>
          </cell>
          <cell r="O178" t="str">
            <v>MICROSCOPISTA REGIÃO III</v>
          </cell>
          <cell r="P178" t="str">
            <v>NÃO</v>
          </cell>
        </row>
        <row r="179">
          <cell r="E179" t="str">
            <v>VANESSA BOTELHO EVANGELISTA SANSAO</v>
          </cell>
          <cell r="F179">
            <v>6</v>
          </cell>
          <cell r="G179" t="str">
            <v>II</v>
          </cell>
          <cell r="H179" t="str">
            <v>CLASSIFICADO</v>
          </cell>
          <cell r="I179">
            <v>15.5</v>
          </cell>
          <cell r="J179" t="str">
            <v>F</v>
          </cell>
          <cell r="K179">
            <v>2275505288</v>
          </cell>
          <cell r="L179" t="e">
            <v>#N/A</v>
          </cell>
          <cell r="N179" t="str">
            <v>28</v>
          </cell>
          <cell r="O179" t="str">
            <v>ENFERMEIRO REGIÃO II</v>
          </cell>
          <cell r="P179" t="str">
            <v>NÃO</v>
          </cell>
        </row>
        <row r="180">
          <cell r="E180" t="str">
            <v>KLEIVAN DA SILVA GOMES</v>
          </cell>
          <cell r="F180">
            <v>6</v>
          </cell>
          <cell r="G180" t="str">
            <v>III</v>
          </cell>
          <cell r="H180" t="str">
            <v>CLASSIFICADO</v>
          </cell>
          <cell r="I180">
            <v>15.4</v>
          </cell>
          <cell r="J180" t="str">
            <v>M</v>
          </cell>
          <cell r="K180">
            <v>99728451253</v>
          </cell>
          <cell r="L180" t="e">
            <v>#N/A</v>
          </cell>
          <cell r="N180" t="str">
            <v>27</v>
          </cell>
          <cell r="O180" t="str">
            <v>CIRURGIÃO DENTISTA REGIÃO III</v>
          </cell>
          <cell r="P180" t="str">
            <v>NÃO</v>
          </cell>
        </row>
        <row r="181">
          <cell r="E181" t="str">
            <v>ALINE NOGUEIRA TORRES</v>
          </cell>
          <cell r="F181">
            <v>6</v>
          </cell>
          <cell r="G181" t="str">
            <v>II</v>
          </cell>
          <cell r="H181" t="str">
            <v>CLASSIFICADO</v>
          </cell>
          <cell r="I181">
            <v>15.3</v>
          </cell>
          <cell r="J181" t="str">
            <v>F</v>
          </cell>
          <cell r="K181">
            <v>2014945233</v>
          </cell>
          <cell r="L181" t="e">
            <v>#N/A</v>
          </cell>
          <cell r="M181" t="str">
            <v>14775763896</v>
          </cell>
          <cell r="N181" t="str">
            <v>27</v>
          </cell>
          <cell r="O181" t="str">
            <v>ENFERMEIRO REGIÃO II</v>
          </cell>
          <cell r="P181" t="str">
            <v>NÃO</v>
          </cell>
        </row>
        <row r="182">
          <cell r="E182" t="str">
            <v>CAMILA DE OLIVEIRA SOUZA</v>
          </cell>
          <cell r="F182">
            <v>6</v>
          </cell>
          <cell r="G182" t="str">
            <v>II</v>
          </cell>
          <cell r="H182" t="str">
            <v>CLASSIFICADO</v>
          </cell>
          <cell r="I182">
            <v>15.3</v>
          </cell>
          <cell r="J182" t="str">
            <v>F</v>
          </cell>
          <cell r="K182">
            <v>4133387201</v>
          </cell>
          <cell r="L182" t="e">
            <v>#N/A</v>
          </cell>
          <cell r="M182" t="str">
            <v>13124197061</v>
          </cell>
          <cell r="N182" t="str">
            <v>24</v>
          </cell>
          <cell r="O182" t="str">
            <v>ENFERMEIRO REGIÃO II</v>
          </cell>
          <cell r="P182" t="str">
            <v>NÃO</v>
          </cell>
        </row>
        <row r="183">
          <cell r="E183" t="str">
            <v>INGRATE DAIANA DE ARAÚJO SILVA</v>
          </cell>
          <cell r="F183">
            <v>6</v>
          </cell>
          <cell r="G183" t="str">
            <v>I</v>
          </cell>
          <cell r="H183" t="str">
            <v>CLASSIFICADO</v>
          </cell>
          <cell r="I183">
            <v>15.3</v>
          </cell>
          <cell r="J183" t="str">
            <v>F</v>
          </cell>
          <cell r="K183">
            <v>71086480244</v>
          </cell>
          <cell r="L183" t="e">
            <v>#N/A</v>
          </cell>
          <cell r="M183" t="str">
            <v>NAO SEI</v>
          </cell>
          <cell r="N183" t="str">
            <v>42</v>
          </cell>
          <cell r="O183" t="str">
            <v>ENFERMEIRO REGIÃO I</v>
          </cell>
          <cell r="P183" t="str">
            <v>NÃO</v>
          </cell>
        </row>
        <row r="184">
          <cell r="E184" t="str">
            <v>INGRATE DAIANA DE ARAÚJO SILVA</v>
          </cell>
          <cell r="F184">
            <v>6</v>
          </cell>
          <cell r="G184" t="str">
            <v>I</v>
          </cell>
          <cell r="H184" t="str">
            <v>CANCELADO</v>
          </cell>
          <cell r="I184">
            <v>15.3</v>
          </cell>
          <cell r="J184" t="str">
            <v>F</v>
          </cell>
          <cell r="K184">
            <v>71086480244</v>
          </cell>
          <cell r="L184" t="e">
            <v>#N/A</v>
          </cell>
          <cell r="M184" t="str">
            <v>NAO SEI</v>
          </cell>
          <cell r="N184" t="str">
            <v>42</v>
          </cell>
          <cell r="O184" t="str">
            <v>ENFERMEIRO REGIÃO I</v>
          </cell>
          <cell r="P184" t="str">
            <v>NÃO</v>
          </cell>
        </row>
        <row r="185">
          <cell r="E185" t="str">
            <v>INGRATE DAIANA DE ARAÚJO SILVA</v>
          </cell>
          <cell r="F185">
            <v>6</v>
          </cell>
          <cell r="G185" t="str">
            <v>I</v>
          </cell>
          <cell r="H185" t="str">
            <v>CANCELADO</v>
          </cell>
          <cell r="I185">
            <v>15.3</v>
          </cell>
          <cell r="J185" t="str">
            <v>F</v>
          </cell>
          <cell r="K185">
            <v>71086480244</v>
          </cell>
          <cell r="L185" t="e">
            <v>#N/A</v>
          </cell>
          <cell r="M185" t="str">
            <v>NAO SEI</v>
          </cell>
          <cell r="N185" t="str">
            <v>42</v>
          </cell>
          <cell r="O185" t="str">
            <v>ENFERMEIRO REGIÃO I</v>
          </cell>
          <cell r="P185" t="str">
            <v>NÃO</v>
          </cell>
        </row>
        <row r="186">
          <cell r="E186" t="str">
            <v>INGRATE DAIANA DE ARAÚJO SILVA</v>
          </cell>
          <cell r="F186">
            <v>6</v>
          </cell>
          <cell r="G186" t="str">
            <v>I</v>
          </cell>
          <cell r="H186" t="str">
            <v>CANCELADO</v>
          </cell>
          <cell r="I186">
            <v>15.3</v>
          </cell>
          <cell r="J186" t="str">
            <v>F</v>
          </cell>
          <cell r="K186">
            <v>71086480244</v>
          </cell>
          <cell r="L186" t="e">
            <v>#N/A</v>
          </cell>
          <cell r="M186" t="str">
            <v>NAO SEI</v>
          </cell>
          <cell r="N186" t="str">
            <v>42</v>
          </cell>
          <cell r="O186" t="str">
            <v>ENFERMEIRO REGIÃO I</v>
          </cell>
          <cell r="P186" t="str">
            <v>NÃO</v>
          </cell>
        </row>
        <row r="187">
          <cell r="E187" t="str">
            <v>JESSICA NUNIS DA SILVA</v>
          </cell>
          <cell r="F187">
            <v>6</v>
          </cell>
          <cell r="G187" t="str">
            <v>II</v>
          </cell>
          <cell r="H187" t="str">
            <v>CLASSIFICADO</v>
          </cell>
          <cell r="I187">
            <v>15.3</v>
          </cell>
          <cell r="J187" t="str">
            <v>F</v>
          </cell>
          <cell r="K187">
            <v>5869614104</v>
          </cell>
          <cell r="L187" t="e">
            <v>#N/A</v>
          </cell>
          <cell r="M187" t="str">
            <v>13727397208</v>
          </cell>
          <cell r="N187" t="str">
            <v>27</v>
          </cell>
          <cell r="O187" t="str">
            <v>ENFERMEIRO REGIÃO II</v>
          </cell>
          <cell r="P187" t="str">
            <v>NÃO</v>
          </cell>
        </row>
        <row r="188">
          <cell r="E188" t="str">
            <v>ISAQUE OLIVEIRA  DE SOUZA</v>
          </cell>
          <cell r="F188">
            <v>6</v>
          </cell>
          <cell r="G188" t="str">
            <v>I</v>
          </cell>
          <cell r="H188" t="str">
            <v>CLASSIFICADO</v>
          </cell>
          <cell r="I188">
            <v>15.1</v>
          </cell>
          <cell r="J188" t="str">
            <v>M</v>
          </cell>
          <cell r="K188">
            <v>5537034123</v>
          </cell>
          <cell r="L188" t="e">
            <v>#N/A</v>
          </cell>
          <cell r="M188" t="str">
            <v>26754977211</v>
          </cell>
          <cell r="N188" t="str">
            <v>29</v>
          </cell>
          <cell r="O188" t="str">
            <v>ENFERMEIRO REGIÃO I</v>
          </cell>
          <cell r="P188" t="str">
            <v>NÃO</v>
          </cell>
        </row>
        <row r="189">
          <cell r="E189" t="str">
            <v xml:space="preserve">JEANDRESSON CARLOS OLIVEIRA CAJAZEIRAS </v>
          </cell>
          <cell r="F189">
            <v>6</v>
          </cell>
          <cell r="G189" t="str">
            <v>I</v>
          </cell>
          <cell r="H189" t="str">
            <v>CLASSIFICADO</v>
          </cell>
          <cell r="I189">
            <v>15.1</v>
          </cell>
          <cell r="J189" t="str">
            <v>M</v>
          </cell>
          <cell r="K189">
            <v>2712450264</v>
          </cell>
          <cell r="L189" t="e">
            <v>#N/A</v>
          </cell>
          <cell r="M189" t="str">
            <v>20197914920</v>
          </cell>
          <cell r="N189" t="str">
            <v>28</v>
          </cell>
          <cell r="O189" t="str">
            <v>ENFERMEIRO REGIÃO I</v>
          </cell>
          <cell r="P189" t="str">
            <v>NÃO</v>
          </cell>
        </row>
        <row r="190">
          <cell r="E190" t="str">
            <v>RAIMUNDA DE JESUS JACINTO OLIMPIO</v>
          </cell>
          <cell r="F190">
            <v>6</v>
          </cell>
          <cell r="G190" t="str">
            <v>II</v>
          </cell>
          <cell r="H190" t="str">
            <v>CLASSIFICADO</v>
          </cell>
          <cell r="I190">
            <v>15.1</v>
          </cell>
          <cell r="J190" t="str">
            <v>F</v>
          </cell>
          <cell r="K190">
            <v>3904112210</v>
          </cell>
          <cell r="L190" t="e">
            <v>#N/A</v>
          </cell>
          <cell r="M190" t="str">
            <v>16612466074</v>
          </cell>
          <cell r="N190" t="str">
            <v>27</v>
          </cell>
          <cell r="O190" t="str">
            <v>ENFERMEIRO REGIÃO II</v>
          </cell>
          <cell r="P190" t="str">
            <v>NÃO</v>
          </cell>
        </row>
        <row r="191">
          <cell r="E191" t="str">
            <v xml:space="preserve">ANGÉLICA COUTINHO VEBERI </v>
          </cell>
          <cell r="F191">
            <v>0</v>
          </cell>
          <cell r="G191" t="str">
            <v>I</v>
          </cell>
          <cell r="H191" t="str">
            <v>CLASSIFICADO</v>
          </cell>
          <cell r="I191">
            <v>15</v>
          </cell>
          <cell r="J191" t="str">
            <v>F</v>
          </cell>
          <cell r="K191">
            <v>90968441220</v>
          </cell>
          <cell r="L191" t="e">
            <v>#N/A</v>
          </cell>
          <cell r="M191" t="str">
            <v>210.36294.69-4</v>
          </cell>
          <cell r="N191" t="str">
            <v>38</v>
          </cell>
          <cell r="O191" t="str">
            <v>MICROSCOPISTA REGIÃO I</v>
          </cell>
          <cell r="P191" t="str">
            <v>NÃO</v>
          </cell>
        </row>
        <row r="192">
          <cell r="E192" t="str">
            <v>MARCIA GIZELE LIMA DA SILVA</v>
          </cell>
          <cell r="F192">
            <v>0</v>
          </cell>
          <cell r="G192" t="str">
            <v>I</v>
          </cell>
          <cell r="H192" t="str">
            <v>CLASSIFICADO</v>
          </cell>
          <cell r="I192">
            <v>15</v>
          </cell>
          <cell r="J192" t="str">
            <v>F</v>
          </cell>
          <cell r="K192">
            <v>83487212234</v>
          </cell>
          <cell r="L192" t="e">
            <v>#N/A</v>
          </cell>
          <cell r="M192" t="str">
            <v>1277827565902</v>
          </cell>
          <cell r="N192" t="str">
            <v>42</v>
          </cell>
          <cell r="O192" t="str">
            <v>AGENTE DE COMBATE A ENDEMIAS REGIÃO I</v>
          </cell>
          <cell r="P192" t="str">
            <v>NÃO</v>
          </cell>
        </row>
        <row r="193">
          <cell r="E193" t="str">
            <v>ADRIANA APARECIDA ROHR DA SILVA ROCHA</v>
          </cell>
          <cell r="F193">
            <v>6</v>
          </cell>
          <cell r="G193" t="str">
            <v>I</v>
          </cell>
          <cell r="H193" t="str">
            <v>CLASSIFICADO</v>
          </cell>
          <cell r="I193">
            <v>14.9</v>
          </cell>
          <cell r="J193" t="str">
            <v>F</v>
          </cell>
          <cell r="K193">
            <v>92323553291</v>
          </cell>
          <cell r="L193" t="e">
            <v>#N/A</v>
          </cell>
          <cell r="M193" t="str">
            <v>12796715657</v>
          </cell>
          <cell r="N193" t="str">
            <v>37</v>
          </cell>
          <cell r="O193" t="str">
            <v>ENFERMEIRO REGIÃO I</v>
          </cell>
          <cell r="P193" t="str">
            <v>NÃO</v>
          </cell>
        </row>
        <row r="194">
          <cell r="E194" t="str">
            <v xml:space="preserve">JANIA MERCADO BEZERRA </v>
          </cell>
          <cell r="F194">
            <v>6</v>
          </cell>
          <cell r="G194" t="str">
            <v>III</v>
          </cell>
          <cell r="H194" t="str">
            <v>CLASSIFICADO</v>
          </cell>
          <cell r="I194">
            <v>14.9</v>
          </cell>
          <cell r="J194" t="str">
            <v>F</v>
          </cell>
          <cell r="K194">
            <v>59831278291</v>
          </cell>
          <cell r="L194" t="e">
            <v>#N/A</v>
          </cell>
          <cell r="M194" t="str">
            <v>12794047657</v>
          </cell>
          <cell r="N194" t="str">
            <v>47</v>
          </cell>
          <cell r="O194" t="str">
            <v>ENFERMEIRO REGIÃO III</v>
          </cell>
          <cell r="P194" t="str">
            <v>NÃO</v>
          </cell>
        </row>
        <row r="195">
          <cell r="E195" t="str">
            <v>LARYCE MAKAYLA SILVA COELHO</v>
          </cell>
          <cell r="F195">
            <v>6</v>
          </cell>
          <cell r="G195" t="str">
            <v>III</v>
          </cell>
          <cell r="H195" t="str">
            <v>CLASSIFICADO</v>
          </cell>
          <cell r="I195">
            <v>14.9</v>
          </cell>
          <cell r="J195" t="str">
            <v>F</v>
          </cell>
          <cell r="K195">
            <v>1343206200</v>
          </cell>
          <cell r="L195" t="e">
            <v>#N/A</v>
          </cell>
          <cell r="M195" t="str">
            <v>148.79365.36-6</v>
          </cell>
          <cell r="N195" t="str">
            <v>25</v>
          </cell>
          <cell r="O195" t="str">
            <v>CIRURGIÃO DENTISTA REGIÃO III</v>
          </cell>
          <cell r="P195" t="str">
            <v>NÃO</v>
          </cell>
        </row>
        <row r="196">
          <cell r="E196" t="str">
            <v xml:space="preserve">GILMAR AUGUSTO ORO NAO </v>
          </cell>
          <cell r="F196">
            <v>0</v>
          </cell>
          <cell r="G196" t="str">
            <v>III</v>
          </cell>
          <cell r="H196" t="str">
            <v>CLASSIFICADO</v>
          </cell>
          <cell r="I196">
            <v>14.8</v>
          </cell>
          <cell r="J196" t="str">
            <v>M</v>
          </cell>
          <cell r="K196">
            <v>84837950272</v>
          </cell>
          <cell r="L196" t="e">
            <v>#N/A</v>
          </cell>
          <cell r="M196" t="str">
            <v>3654708</v>
          </cell>
          <cell r="N196" t="str">
            <v>36</v>
          </cell>
          <cell r="O196" t="str">
            <v>AGENTE DE COMBATE A ENDEMIAS REGIÃO III</v>
          </cell>
          <cell r="P196" t="str">
            <v>NÃO</v>
          </cell>
        </row>
        <row r="197">
          <cell r="E197" t="str">
            <v xml:space="preserve">GILMAR AUGUSTO ORO NAO </v>
          </cell>
          <cell r="F197">
            <v>0</v>
          </cell>
          <cell r="G197" t="str">
            <v>III</v>
          </cell>
          <cell r="H197" t="str">
            <v>CANCELADO</v>
          </cell>
          <cell r="I197">
            <v>14.8</v>
          </cell>
          <cell r="J197" t="str">
            <v>M</v>
          </cell>
          <cell r="K197">
            <v>84837950272</v>
          </cell>
          <cell r="L197" t="e">
            <v>#N/A</v>
          </cell>
          <cell r="M197" t="str">
            <v>3654708</v>
          </cell>
          <cell r="N197" t="str">
            <v>36</v>
          </cell>
          <cell r="O197" t="str">
            <v>AGENTE DE COMBATE A ENDEMIAS REGIÃO III</v>
          </cell>
          <cell r="P197" t="str">
            <v>NÃO</v>
          </cell>
        </row>
        <row r="198">
          <cell r="E198" t="str">
            <v>EDSON ORO MON</v>
          </cell>
          <cell r="F198">
            <v>0</v>
          </cell>
          <cell r="G198" t="str">
            <v>III</v>
          </cell>
          <cell r="H198" t="str">
            <v>CLASSIFICADO</v>
          </cell>
          <cell r="I198">
            <v>14.7</v>
          </cell>
          <cell r="J198" t="str">
            <v>M</v>
          </cell>
          <cell r="K198">
            <v>93119496200</v>
          </cell>
          <cell r="L198" t="e">
            <v>#N/A</v>
          </cell>
          <cell r="M198" t="str">
            <v>20452753176</v>
          </cell>
          <cell r="N198" t="str">
            <v>37</v>
          </cell>
          <cell r="O198" t="str">
            <v>TÉCNICO SANEAMENTO REGIÃO III</v>
          </cell>
          <cell r="P198" t="str">
            <v>NÃO</v>
          </cell>
        </row>
        <row r="199">
          <cell r="E199" t="str">
            <v>FLAVIANE GREGOLIN JALES</v>
          </cell>
          <cell r="F199">
            <v>6</v>
          </cell>
          <cell r="G199" t="str">
            <v>I</v>
          </cell>
          <cell r="H199" t="str">
            <v>CLASSIFICADO</v>
          </cell>
          <cell r="I199">
            <v>14.7</v>
          </cell>
          <cell r="J199" t="str">
            <v>F</v>
          </cell>
          <cell r="K199">
            <v>368464229</v>
          </cell>
          <cell r="L199" t="e">
            <v>#N/A</v>
          </cell>
          <cell r="M199" t="str">
            <v>128.98363.65-2</v>
          </cell>
          <cell r="N199" t="str">
            <v>32</v>
          </cell>
          <cell r="O199" t="str">
            <v>CIRURGIÃO DENTISTA REGIÃO I</v>
          </cell>
          <cell r="P199" t="str">
            <v>NÃO</v>
          </cell>
        </row>
        <row r="200">
          <cell r="E200" t="str">
            <v>MOISES CARDOSO DE OLIVEIRA</v>
          </cell>
          <cell r="F200">
            <v>6</v>
          </cell>
          <cell r="G200" t="str">
            <v>I</v>
          </cell>
          <cell r="H200" t="str">
            <v>CLASSIFICADO</v>
          </cell>
          <cell r="I200">
            <v>14.7</v>
          </cell>
          <cell r="J200" t="str">
            <v>M</v>
          </cell>
          <cell r="K200">
            <v>80154166200</v>
          </cell>
          <cell r="L200" t="e">
            <v>#N/A</v>
          </cell>
          <cell r="M200" t="str">
            <v>20969910392</v>
          </cell>
          <cell r="N200" t="str">
            <v>37</v>
          </cell>
          <cell r="O200" t="str">
            <v>ENFERMEIRO REGIÃO I</v>
          </cell>
          <cell r="P200" t="str">
            <v>NÃO</v>
          </cell>
        </row>
        <row r="201">
          <cell r="E201" t="str">
            <v>YASMINE MUNHOZ DAHER DOS SANTOS</v>
          </cell>
          <cell r="F201">
            <v>6</v>
          </cell>
          <cell r="G201" t="str">
            <v>III</v>
          </cell>
          <cell r="H201" t="str">
            <v>CLASSIFICADO</v>
          </cell>
          <cell r="I201">
            <v>14.7</v>
          </cell>
          <cell r="J201" t="str">
            <v>F</v>
          </cell>
          <cell r="K201">
            <v>97220116268</v>
          </cell>
          <cell r="L201" t="e">
            <v>#N/A</v>
          </cell>
          <cell r="N201" t="str">
            <v>30</v>
          </cell>
          <cell r="O201" t="str">
            <v>PSICOLOGO REGIÃO III</v>
          </cell>
          <cell r="P201" t="str">
            <v>NÃO</v>
          </cell>
        </row>
        <row r="202">
          <cell r="E202" t="str">
            <v>NAILDE LOPES</v>
          </cell>
          <cell r="F202">
            <v>6</v>
          </cell>
          <cell r="G202" t="str">
            <v>II</v>
          </cell>
          <cell r="H202" t="str">
            <v>CLASSIFICADO</v>
          </cell>
          <cell r="I202">
            <v>14.600000000000001</v>
          </cell>
          <cell r="J202" t="str">
            <v>F</v>
          </cell>
          <cell r="K202">
            <v>34792830206</v>
          </cell>
          <cell r="L202" t="e">
            <v>#N/A</v>
          </cell>
          <cell r="M202" t="str">
            <v>1238128254</v>
          </cell>
          <cell r="N202" t="str">
            <v>49</v>
          </cell>
          <cell r="O202" t="str">
            <v>ENFERMEIRO REGIÃO II</v>
          </cell>
          <cell r="P202" t="str">
            <v>NÃO</v>
          </cell>
        </row>
        <row r="203">
          <cell r="E203" t="str">
            <v>FLÁVIO DOS SANTOS BARROS</v>
          </cell>
          <cell r="F203">
            <v>6</v>
          </cell>
          <cell r="G203" t="str">
            <v>I</v>
          </cell>
          <cell r="H203" t="str">
            <v>CLASSIFICADO</v>
          </cell>
          <cell r="I203">
            <v>14.6</v>
          </cell>
          <cell r="J203" t="str">
            <v>M</v>
          </cell>
          <cell r="K203">
            <v>97313025220</v>
          </cell>
          <cell r="L203" t="e">
            <v>#N/A</v>
          </cell>
          <cell r="N203" t="str">
            <v>36</v>
          </cell>
          <cell r="O203" t="str">
            <v>CIRURGIÃO DENTISTA REGIÃO I</v>
          </cell>
          <cell r="P203" t="str">
            <v>NÃO</v>
          </cell>
        </row>
        <row r="204">
          <cell r="E204" t="str">
            <v>GABRIELA SCHABATOSKI DOS SANTOS</v>
          </cell>
          <cell r="F204">
            <v>6</v>
          </cell>
          <cell r="G204" t="str">
            <v>II</v>
          </cell>
          <cell r="H204" t="str">
            <v>CLASSIFICADO</v>
          </cell>
          <cell r="I204">
            <v>14.5</v>
          </cell>
          <cell r="J204" t="str">
            <v>F</v>
          </cell>
          <cell r="K204">
            <v>3909024203</v>
          </cell>
          <cell r="L204" t="e">
            <v>#N/A</v>
          </cell>
          <cell r="M204" t="str">
            <v>20499792607</v>
          </cell>
          <cell r="N204" t="str">
            <v>25</v>
          </cell>
          <cell r="O204" t="str">
            <v>ENFERMEIRO REGIÃO II</v>
          </cell>
          <cell r="P204" t="str">
            <v>NÃO</v>
          </cell>
        </row>
        <row r="205">
          <cell r="E205" t="str">
            <v>GEOVANE ORO NAO</v>
          </cell>
          <cell r="F205">
            <v>0</v>
          </cell>
          <cell r="G205" t="str">
            <v>III</v>
          </cell>
          <cell r="H205" t="str">
            <v>DESCLASSIFICADO</v>
          </cell>
          <cell r="I205">
            <v>14.5</v>
          </cell>
          <cell r="J205" t="str">
            <v>M</v>
          </cell>
          <cell r="K205">
            <v>54086906287</v>
          </cell>
          <cell r="L205" t="e">
            <v>#N/A</v>
          </cell>
          <cell r="N205" t="str">
            <v>38</v>
          </cell>
          <cell r="O205" t="str">
            <v>AGENTE DE COMBATE A ENDEMIAS REGIÃO III</v>
          </cell>
          <cell r="P205" t="str">
            <v>NÃO</v>
          </cell>
        </row>
        <row r="206">
          <cell r="E206" t="str">
            <v xml:space="preserve">JEAN PEIXOTO SALES </v>
          </cell>
          <cell r="F206">
            <v>6</v>
          </cell>
          <cell r="G206" t="str">
            <v>II</v>
          </cell>
          <cell r="H206" t="str">
            <v>CLASSIFICADO</v>
          </cell>
          <cell r="I206">
            <v>14.5</v>
          </cell>
          <cell r="J206" t="str">
            <v>M</v>
          </cell>
          <cell r="K206">
            <v>2141207240</v>
          </cell>
          <cell r="L206" t="e">
            <v>#N/A</v>
          </cell>
          <cell r="M206" t="str">
            <v>21279486068</v>
          </cell>
          <cell r="N206" t="str">
            <v>25</v>
          </cell>
          <cell r="O206" t="str">
            <v>CIRURGIÃO DENTISTA REGIÃO II</v>
          </cell>
          <cell r="P206" t="str">
            <v>NÃO</v>
          </cell>
        </row>
        <row r="207">
          <cell r="E207" t="str">
            <v>KAREM DATO DA SILVA PINTO</v>
          </cell>
          <cell r="F207">
            <v>6</v>
          </cell>
          <cell r="G207" t="str">
            <v>II</v>
          </cell>
          <cell r="H207" t="str">
            <v>CLASSIFICADO</v>
          </cell>
          <cell r="I207">
            <v>14.5</v>
          </cell>
          <cell r="J207" t="str">
            <v>F</v>
          </cell>
          <cell r="K207">
            <v>2738357261</v>
          </cell>
          <cell r="L207" t="e">
            <v>#N/A</v>
          </cell>
          <cell r="M207" t="str">
            <v>16272933194</v>
          </cell>
          <cell r="N207" t="str">
            <v>26</v>
          </cell>
          <cell r="O207" t="str">
            <v>PSICOLOGO REGIÃO II</v>
          </cell>
          <cell r="P207" t="str">
            <v>NÃO</v>
          </cell>
        </row>
        <row r="208">
          <cell r="E208" t="str">
            <v>LUCAS IAGO MARQUES SARAIVA</v>
          </cell>
          <cell r="F208">
            <v>6</v>
          </cell>
          <cell r="G208" t="str">
            <v>I</v>
          </cell>
          <cell r="H208" t="str">
            <v>CLASSIFICADO</v>
          </cell>
          <cell r="I208">
            <v>14.5</v>
          </cell>
          <cell r="J208" t="str">
            <v>M</v>
          </cell>
          <cell r="K208" t="str">
            <v>01065544-51</v>
          </cell>
          <cell r="L208" t="e">
            <v>#N/A</v>
          </cell>
          <cell r="M208" t="str">
            <v>1288986065-7</v>
          </cell>
          <cell r="N208" t="str">
            <v>29</v>
          </cell>
          <cell r="O208" t="str">
            <v>ENFERMEIRO REGIÃO I</v>
          </cell>
          <cell r="P208" t="str">
            <v>NÃO</v>
          </cell>
        </row>
        <row r="209">
          <cell r="E209" t="str">
            <v>MARIA JOSE DE LIMA ALMEIDA</v>
          </cell>
          <cell r="F209">
            <v>0</v>
          </cell>
          <cell r="G209" t="str">
            <v>I</v>
          </cell>
          <cell r="H209" t="str">
            <v>DESCLASSIFICADO</v>
          </cell>
          <cell r="I209">
            <v>14.5</v>
          </cell>
          <cell r="J209" t="str">
            <v>F</v>
          </cell>
          <cell r="K209">
            <v>78438977200</v>
          </cell>
          <cell r="L209" t="e">
            <v>#N/A</v>
          </cell>
          <cell r="N209" t="str">
            <v>45</v>
          </cell>
          <cell r="O209" t="str">
            <v>AGENTE DE COMBATE A ENDEMIAS REGIÃO I</v>
          </cell>
          <cell r="P209" t="str">
            <v>NÃO</v>
          </cell>
        </row>
        <row r="210">
          <cell r="E210" t="str">
            <v>RAFAELA LEITE DE FARIAS</v>
          </cell>
          <cell r="F210">
            <v>6</v>
          </cell>
          <cell r="G210" t="str">
            <v>I</v>
          </cell>
          <cell r="H210" t="str">
            <v>CLASSIFICADO</v>
          </cell>
          <cell r="I210">
            <v>14.5</v>
          </cell>
          <cell r="J210" t="str">
            <v>F</v>
          </cell>
          <cell r="K210">
            <v>1483554201</v>
          </cell>
          <cell r="L210" t="e">
            <v>#N/A</v>
          </cell>
          <cell r="M210" t="str">
            <v>013441506390</v>
          </cell>
          <cell r="N210" t="str">
            <v>26</v>
          </cell>
          <cell r="O210" t="str">
            <v>ENFERMEIRO REGIÃO I</v>
          </cell>
          <cell r="P210" t="str">
            <v>NÃO</v>
          </cell>
        </row>
        <row r="211">
          <cell r="E211" t="str">
            <v>GILVAN FERREIRA DOS SANTOS</v>
          </cell>
          <cell r="F211">
            <v>6</v>
          </cell>
          <cell r="G211" t="str">
            <v>II</v>
          </cell>
          <cell r="H211" t="str">
            <v>CLASSIFICADO</v>
          </cell>
          <cell r="I211">
            <v>14.4</v>
          </cell>
          <cell r="J211" t="str">
            <v>M</v>
          </cell>
          <cell r="K211">
            <v>64439186220</v>
          </cell>
          <cell r="L211" t="e">
            <v>#N/A</v>
          </cell>
          <cell r="M211" t="str">
            <v>14871980967</v>
          </cell>
          <cell r="N211" t="str">
            <v>42</v>
          </cell>
          <cell r="O211" t="str">
            <v>ENFERMEIRO REGIÃO II</v>
          </cell>
          <cell r="P211" t="str">
            <v>NÃO</v>
          </cell>
        </row>
        <row r="212">
          <cell r="E212" t="str">
            <v>BRENDO BENZECRY SILVA DE LIMA</v>
          </cell>
          <cell r="F212">
            <v>6</v>
          </cell>
          <cell r="G212" t="str">
            <v>II</v>
          </cell>
          <cell r="H212" t="str">
            <v>CLASSIFICADO</v>
          </cell>
          <cell r="I212">
            <v>14.3</v>
          </cell>
          <cell r="J212" t="str">
            <v>M</v>
          </cell>
          <cell r="K212">
            <v>2267394227</v>
          </cell>
          <cell r="L212" t="e">
            <v>#N/A</v>
          </cell>
          <cell r="M212" t="str">
            <v>14584526024</v>
          </cell>
          <cell r="N212" t="str">
            <v>26</v>
          </cell>
          <cell r="O212" t="str">
            <v>CIRURGIÃO DENTISTA REGIÃO II</v>
          </cell>
          <cell r="P212" t="str">
            <v>NÃO</v>
          </cell>
        </row>
        <row r="213">
          <cell r="E213" t="str">
            <v>WUELISON LELIS DE OLIVEIRA</v>
          </cell>
          <cell r="F213">
            <v>6</v>
          </cell>
          <cell r="G213" t="str">
            <v>II</v>
          </cell>
          <cell r="H213" t="str">
            <v>CLASSIFICADO</v>
          </cell>
          <cell r="I213">
            <v>14.3</v>
          </cell>
          <cell r="J213" t="str">
            <v>M</v>
          </cell>
          <cell r="K213">
            <v>3636592262</v>
          </cell>
          <cell r="L213" t="e">
            <v>#N/A</v>
          </cell>
          <cell r="M213" t="str">
            <v>203.46998.63-2</v>
          </cell>
          <cell r="N213" t="str">
            <v>24</v>
          </cell>
          <cell r="O213" t="str">
            <v>ENFERMEIRO REGIÃO II</v>
          </cell>
          <cell r="P213" t="str">
            <v>NÃO</v>
          </cell>
        </row>
        <row r="214">
          <cell r="E214" t="str">
            <v>ANDRÉIA SILVA DE OLIVEIRA</v>
          </cell>
          <cell r="F214">
            <v>6</v>
          </cell>
          <cell r="G214" t="str">
            <v>II</v>
          </cell>
          <cell r="H214" t="str">
            <v>CLASSIFICADO</v>
          </cell>
          <cell r="I214">
            <v>14.2</v>
          </cell>
          <cell r="J214" t="str">
            <v>F</v>
          </cell>
          <cell r="K214">
            <v>20035098287</v>
          </cell>
          <cell r="L214" t="e">
            <v>#N/A</v>
          </cell>
          <cell r="M214" t="str">
            <v>12493704675</v>
          </cell>
          <cell r="N214" t="str">
            <v>52</v>
          </cell>
          <cell r="O214" t="str">
            <v>ENFERMEIRO REGIÃO II</v>
          </cell>
          <cell r="P214" t="str">
            <v>NÃO</v>
          </cell>
        </row>
        <row r="215">
          <cell r="E215" t="str">
            <v>ERISSON LEMOS DE LIMA</v>
          </cell>
          <cell r="F215">
            <v>6</v>
          </cell>
          <cell r="G215" t="str">
            <v>II</v>
          </cell>
          <cell r="H215" t="str">
            <v>CLASSIFICADO</v>
          </cell>
          <cell r="I215">
            <v>14.2</v>
          </cell>
          <cell r="J215" t="str">
            <v>M</v>
          </cell>
          <cell r="K215">
            <v>51600358268</v>
          </cell>
          <cell r="L215" t="e">
            <v>#N/A</v>
          </cell>
          <cell r="M215" t="str">
            <v>01417659353</v>
          </cell>
          <cell r="N215" t="str">
            <v>42</v>
          </cell>
          <cell r="O215" t="str">
            <v>ENFERMEIRO REGIÃO II</v>
          </cell>
          <cell r="P215" t="str">
            <v>NÃO</v>
          </cell>
        </row>
        <row r="216">
          <cell r="E216" t="str">
            <v>VERIONILCE GONÇALVES DE SOUZA</v>
          </cell>
          <cell r="F216">
            <v>6</v>
          </cell>
          <cell r="G216" t="str">
            <v>I</v>
          </cell>
          <cell r="H216" t="str">
            <v>CLASSIFICADO</v>
          </cell>
          <cell r="I216">
            <v>14.2</v>
          </cell>
          <cell r="J216" t="str">
            <v>F</v>
          </cell>
          <cell r="K216">
            <v>27151506287</v>
          </cell>
          <cell r="L216" t="e">
            <v>#N/A</v>
          </cell>
          <cell r="M216" t="str">
            <v>12305278774</v>
          </cell>
          <cell r="N216" t="str">
            <v>54</v>
          </cell>
          <cell r="O216" t="str">
            <v>ENFERMEIRO REGIÃO I</v>
          </cell>
          <cell r="P216" t="str">
            <v>NÃO</v>
          </cell>
        </row>
        <row r="217">
          <cell r="E217" t="str">
            <v xml:space="preserve">FABRICIO BRITO DOS SANTOS </v>
          </cell>
          <cell r="F217">
            <v>6</v>
          </cell>
          <cell r="G217" t="str">
            <v>I</v>
          </cell>
          <cell r="H217" t="str">
            <v>CLASSIFICADO</v>
          </cell>
          <cell r="I217">
            <v>14.1</v>
          </cell>
          <cell r="J217" t="str">
            <v>M</v>
          </cell>
          <cell r="K217">
            <v>1570066205</v>
          </cell>
          <cell r="L217" t="e">
            <v>#N/A</v>
          </cell>
          <cell r="M217" t="str">
            <v>20198052965</v>
          </cell>
          <cell r="N217" t="str">
            <v>29</v>
          </cell>
          <cell r="O217" t="str">
            <v>NUTRICIONISTA REGIÃO I</v>
          </cell>
          <cell r="P217" t="str">
            <v>NÃO</v>
          </cell>
        </row>
        <row r="218">
          <cell r="E218" t="str">
            <v xml:space="preserve">JOSE RIBAMAR OSCAR CARVALHO JUNIOR </v>
          </cell>
          <cell r="F218">
            <v>6</v>
          </cell>
          <cell r="G218" t="str">
            <v>II</v>
          </cell>
          <cell r="H218" t="str">
            <v>CLASSIFICADO</v>
          </cell>
          <cell r="I218">
            <v>20.100000000000001</v>
          </cell>
          <cell r="J218" t="str">
            <v>M</v>
          </cell>
          <cell r="K218">
            <v>341125377</v>
          </cell>
          <cell r="L218" t="e">
            <v>#N/A</v>
          </cell>
          <cell r="N218" t="str">
            <v>39</v>
          </cell>
          <cell r="O218" t="str">
            <v>APOIADOR DE SANEAMENTO - SEDE DSEI</v>
          </cell>
          <cell r="P218" t="str">
            <v>NÃO</v>
          </cell>
        </row>
        <row r="219">
          <cell r="E219" t="str">
            <v>MARINA GOMES MARTELLET</v>
          </cell>
          <cell r="F219">
            <v>6</v>
          </cell>
          <cell r="G219" t="str">
            <v>II</v>
          </cell>
          <cell r="H219" t="str">
            <v>CLASSIFICADO</v>
          </cell>
          <cell r="I219">
            <v>14.1</v>
          </cell>
          <cell r="J219" t="str">
            <v>F</v>
          </cell>
          <cell r="K219">
            <v>2091777218</v>
          </cell>
          <cell r="L219" t="e">
            <v>#N/A</v>
          </cell>
          <cell r="M219" t="str">
            <v>20149264733</v>
          </cell>
          <cell r="N219" t="str">
            <v>25</v>
          </cell>
          <cell r="O219" t="str">
            <v>ENFERMEIRO REGIÃO II</v>
          </cell>
          <cell r="P219" t="str">
            <v>NÃO</v>
          </cell>
        </row>
        <row r="220">
          <cell r="E220" t="str">
            <v>SERGIO TUPARI</v>
          </cell>
          <cell r="F220">
            <v>0</v>
          </cell>
          <cell r="G220" t="str">
            <v>III</v>
          </cell>
          <cell r="H220" t="str">
            <v>DESCLASSIFICADO</v>
          </cell>
          <cell r="I220">
            <v>14</v>
          </cell>
          <cell r="J220" t="str">
            <v>M</v>
          </cell>
          <cell r="K220">
            <v>313567298</v>
          </cell>
          <cell r="L220" t="e">
            <v>#N/A</v>
          </cell>
          <cell r="M220" t="str">
            <v>23818903685</v>
          </cell>
          <cell r="N220" t="str">
            <v>36</v>
          </cell>
          <cell r="O220" t="str">
            <v>AGENTE DE COMBATE A ENDEMIAS REGIÃO III</v>
          </cell>
          <cell r="P220" t="str">
            <v>NÃO</v>
          </cell>
        </row>
        <row r="221">
          <cell r="E221" t="str">
            <v>ANA MARIA DA COSTA</v>
          </cell>
          <cell r="F221">
            <v>6</v>
          </cell>
          <cell r="G221" t="str">
            <v>II</v>
          </cell>
          <cell r="H221" t="str">
            <v>CLASSIFICADO</v>
          </cell>
          <cell r="I221">
            <v>13.9</v>
          </cell>
          <cell r="J221" t="str">
            <v>F</v>
          </cell>
          <cell r="K221">
            <v>81262752191</v>
          </cell>
          <cell r="L221" t="e">
            <v>#N/A</v>
          </cell>
          <cell r="M221" t="str">
            <v>12556591.65.1</v>
          </cell>
          <cell r="N221" t="str">
            <v>47</v>
          </cell>
          <cell r="O221" t="str">
            <v>ENFERMEIRO REGIÃO II</v>
          </cell>
          <cell r="P221" t="str">
            <v>NÃO</v>
          </cell>
        </row>
        <row r="222">
          <cell r="E222" t="str">
            <v>GILBERTO ORO NAO</v>
          </cell>
          <cell r="F222">
            <v>0</v>
          </cell>
          <cell r="G222" t="str">
            <v>III</v>
          </cell>
          <cell r="H222" t="str">
            <v>CLASSIFICADO</v>
          </cell>
          <cell r="I222">
            <v>13.9</v>
          </cell>
          <cell r="J222" t="str">
            <v>M</v>
          </cell>
          <cell r="K222">
            <v>53433548234</v>
          </cell>
          <cell r="L222" t="e">
            <v>#N/A</v>
          </cell>
          <cell r="N222" t="str">
            <v>36</v>
          </cell>
          <cell r="O222" t="str">
            <v>TÉCNICO ELETROTÉCNICO REGIÃO III</v>
          </cell>
          <cell r="P222" t="str">
            <v>NÃO</v>
          </cell>
        </row>
        <row r="223">
          <cell r="E223" t="str">
            <v>LUCAS ALMEIDA TENAZOR</v>
          </cell>
          <cell r="F223">
            <v>6</v>
          </cell>
          <cell r="G223" t="str">
            <v>II</v>
          </cell>
          <cell r="H223" t="str">
            <v>CLASSIFICADO</v>
          </cell>
          <cell r="I223">
            <v>13.9</v>
          </cell>
          <cell r="J223" t="str">
            <v>M</v>
          </cell>
          <cell r="K223">
            <v>3093586208</v>
          </cell>
          <cell r="L223" t="e">
            <v>#N/A</v>
          </cell>
          <cell r="M223" t="str">
            <v>16469060758</v>
          </cell>
          <cell r="N223" t="str">
            <v>28</v>
          </cell>
          <cell r="O223" t="str">
            <v>ENFERMEIRO REGIÃO II</v>
          </cell>
          <cell r="P223" t="str">
            <v>NÃO</v>
          </cell>
        </row>
        <row r="224">
          <cell r="E224" t="str">
            <v>ISAAC ORLANDO OVANI</v>
          </cell>
          <cell r="F224">
            <v>6</v>
          </cell>
          <cell r="G224" t="str">
            <v>I</v>
          </cell>
          <cell r="H224" t="str">
            <v>CLASSIFICADO</v>
          </cell>
          <cell r="I224">
            <v>13.8</v>
          </cell>
          <cell r="J224" t="str">
            <v>M</v>
          </cell>
          <cell r="K224">
            <v>68590075249</v>
          </cell>
          <cell r="L224" t="e">
            <v>#N/A</v>
          </cell>
          <cell r="M224" t="str">
            <v>126.47686.65-5</v>
          </cell>
          <cell r="N224" t="str">
            <v>43</v>
          </cell>
          <cell r="O224" t="str">
            <v>ENFERMEIRO REGIÃO I</v>
          </cell>
          <cell r="P224" t="str">
            <v>NÃO</v>
          </cell>
        </row>
        <row r="225">
          <cell r="E225" t="str">
            <v>KAMILA DE SOUZA AGUIAR</v>
          </cell>
          <cell r="F225">
            <v>6</v>
          </cell>
          <cell r="G225" t="str">
            <v>II</v>
          </cell>
          <cell r="H225" t="str">
            <v>CLASSIFICADO</v>
          </cell>
          <cell r="I225">
            <v>13.8</v>
          </cell>
          <cell r="J225" t="str">
            <v>F</v>
          </cell>
          <cell r="K225">
            <v>3055106229</v>
          </cell>
          <cell r="L225" t="e">
            <v>#N/A</v>
          </cell>
          <cell r="N225" t="str">
            <v>26</v>
          </cell>
          <cell r="O225" t="str">
            <v>CIRURGIÃO DENTISTA REGIÃO II</v>
          </cell>
          <cell r="P225" t="str">
            <v>NÃO</v>
          </cell>
        </row>
        <row r="226">
          <cell r="E226" t="str">
            <v>KAMILA DE SOUZA AGUIAR</v>
          </cell>
          <cell r="F226">
            <v>6</v>
          </cell>
          <cell r="G226" t="str">
            <v>II</v>
          </cell>
          <cell r="H226" t="str">
            <v>CANCELADO</v>
          </cell>
          <cell r="I226">
            <v>13.8</v>
          </cell>
          <cell r="J226" t="str">
            <v>F</v>
          </cell>
          <cell r="K226">
            <v>3055106229</v>
          </cell>
          <cell r="L226" t="e">
            <v>#N/A</v>
          </cell>
          <cell r="N226" t="str">
            <v>26</v>
          </cell>
          <cell r="O226" t="str">
            <v>CIRURGIÃO DENTISTA REGIÃO II</v>
          </cell>
          <cell r="P226" t="str">
            <v>NÃO</v>
          </cell>
        </row>
        <row r="227">
          <cell r="E227" t="str">
            <v>SIVONEIDE SOUZA DA SILVA ALMEIDA</v>
          </cell>
          <cell r="F227">
            <v>6</v>
          </cell>
          <cell r="G227" t="str">
            <v>I</v>
          </cell>
          <cell r="H227" t="str">
            <v>CLASSIFICADO</v>
          </cell>
          <cell r="I227">
            <v>13.8</v>
          </cell>
          <cell r="J227" t="str">
            <v>F</v>
          </cell>
          <cell r="K227">
            <v>49757148253</v>
          </cell>
          <cell r="L227" t="e">
            <v>#N/A</v>
          </cell>
          <cell r="M227" t="str">
            <v>20794848391</v>
          </cell>
          <cell r="N227" t="str">
            <v>49</v>
          </cell>
          <cell r="O227" t="str">
            <v>NUTRICIONISTA REGIÃO I</v>
          </cell>
          <cell r="P227" t="str">
            <v>NÃO</v>
          </cell>
        </row>
        <row r="228">
          <cell r="E228" t="str">
            <v>ELAINE GARCIA FERREIRA</v>
          </cell>
          <cell r="F228">
            <v>6</v>
          </cell>
          <cell r="G228" t="str">
            <v>II</v>
          </cell>
          <cell r="H228" t="str">
            <v>CLASSIFICADO</v>
          </cell>
          <cell r="I228">
            <v>13.7</v>
          </cell>
          <cell r="J228" t="str">
            <v>F</v>
          </cell>
          <cell r="K228">
            <v>1022203282</v>
          </cell>
          <cell r="L228" t="str">
            <v>HMTJ - HOSPITAL E MATERNIDADE THEREZINHA DE JESUS</v>
          </cell>
          <cell r="M228" t="str">
            <v>201.77470.24-5</v>
          </cell>
          <cell r="N228" t="str">
            <v>33</v>
          </cell>
          <cell r="O228" t="str">
            <v>GESTOR DE SANEAMENTO - SEDE DSEI</v>
          </cell>
          <cell r="P228" t="str">
            <v>NÃO</v>
          </cell>
        </row>
        <row r="229">
          <cell r="E229" t="str">
            <v>KISSIA KLAINE SAAB DA SILVA</v>
          </cell>
          <cell r="F229">
            <v>6</v>
          </cell>
          <cell r="G229" t="str">
            <v>I</v>
          </cell>
          <cell r="H229" t="str">
            <v>CLASSIFICADO</v>
          </cell>
          <cell r="I229">
            <v>13.7</v>
          </cell>
          <cell r="J229" t="str">
            <v>F</v>
          </cell>
          <cell r="K229">
            <v>53011422249</v>
          </cell>
          <cell r="L229" t="e">
            <v>#N/A</v>
          </cell>
          <cell r="M229" t="str">
            <v>20117807057</v>
          </cell>
          <cell r="N229" t="str">
            <v>32</v>
          </cell>
          <cell r="O229" t="str">
            <v>ENFERMEIRO REGIÃO I</v>
          </cell>
          <cell r="P229" t="str">
            <v>NÃO</v>
          </cell>
        </row>
        <row r="230">
          <cell r="E230" t="str">
            <v>MICHELLE JULIANA VIEIRA GOMES RICARTE</v>
          </cell>
          <cell r="F230">
            <v>6</v>
          </cell>
          <cell r="G230" t="str">
            <v>II</v>
          </cell>
          <cell r="H230" t="str">
            <v>CLASSIFICADO</v>
          </cell>
          <cell r="I230">
            <v>13.7</v>
          </cell>
          <cell r="J230" t="str">
            <v>F</v>
          </cell>
          <cell r="K230">
            <v>60907208363</v>
          </cell>
          <cell r="L230" t="e">
            <v>#N/A</v>
          </cell>
          <cell r="M230" t="str">
            <v>210.36274.73-1</v>
          </cell>
          <cell r="N230" t="str">
            <v>26</v>
          </cell>
          <cell r="O230" t="str">
            <v>ENFERMEIRO REGIÃO II</v>
          </cell>
          <cell r="P230" t="str">
            <v>NÃO</v>
          </cell>
        </row>
        <row r="231">
          <cell r="E231" t="str">
            <v>THAMARA LETÍCIA SILVA MACHADO</v>
          </cell>
          <cell r="F231">
            <v>6</v>
          </cell>
          <cell r="G231" t="str">
            <v>II</v>
          </cell>
          <cell r="H231" t="str">
            <v>CLASSIFICADO</v>
          </cell>
          <cell r="I231">
            <v>13.7</v>
          </cell>
          <cell r="J231" t="str">
            <v>F</v>
          </cell>
          <cell r="K231">
            <v>892370211</v>
          </cell>
          <cell r="L231" t="e">
            <v>#N/A</v>
          </cell>
          <cell r="M231" t="str">
            <v>201.97881.30-5</v>
          </cell>
          <cell r="N231" t="str">
            <v>31</v>
          </cell>
          <cell r="O231" t="str">
            <v>ENGENHEIRO CIVIL / ENGENHEIRO SANITARISTA - SEDE DSEI</v>
          </cell>
          <cell r="P231" t="str">
            <v>NÃO</v>
          </cell>
        </row>
        <row r="232">
          <cell r="E232" t="str">
            <v>LUANA PRADO MIRANDA</v>
          </cell>
          <cell r="F232">
            <v>6</v>
          </cell>
          <cell r="G232" t="str">
            <v>I</v>
          </cell>
          <cell r="H232" t="str">
            <v>CLASSIFICADO</v>
          </cell>
          <cell r="I232">
            <v>13.600000000000001</v>
          </cell>
          <cell r="J232" t="str">
            <v>F</v>
          </cell>
          <cell r="K232">
            <v>2508189227</v>
          </cell>
          <cell r="L232" t="e">
            <v>#N/A</v>
          </cell>
          <cell r="M232" t="str">
            <v>16453064953</v>
          </cell>
          <cell r="N232" t="str">
            <v>27</v>
          </cell>
          <cell r="O232" t="str">
            <v>ENFERMEIRO REGIÃO I</v>
          </cell>
          <cell r="P232" t="str">
            <v>NÃO</v>
          </cell>
        </row>
        <row r="233">
          <cell r="E233" t="str">
            <v>EDINELSON ORO WARAM</v>
          </cell>
          <cell r="F233">
            <v>0</v>
          </cell>
          <cell r="G233" t="str">
            <v>III</v>
          </cell>
          <cell r="H233" t="str">
            <v>CLASSIFICADO</v>
          </cell>
          <cell r="I233">
            <v>13.6</v>
          </cell>
          <cell r="J233" t="str">
            <v>M</v>
          </cell>
          <cell r="K233">
            <v>2273086202</v>
          </cell>
          <cell r="L233" t="e">
            <v>#N/A</v>
          </cell>
          <cell r="N233" t="str">
            <v>26</v>
          </cell>
          <cell r="O233" t="str">
            <v>MICROSCOPISTA REGIÃO III</v>
          </cell>
          <cell r="P233" t="str">
            <v>NÃO</v>
          </cell>
        </row>
        <row r="234">
          <cell r="E234" t="str">
            <v>RONALDO TUPARI</v>
          </cell>
          <cell r="F234">
            <v>0</v>
          </cell>
          <cell r="G234" t="str">
            <v>I</v>
          </cell>
          <cell r="H234" t="str">
            <v>CLASSIFICADO</v>
          </cell>
          <cell r="I234">
            <v>13.6</v>
          </cell>
          <cell r="J234" t="str">
            <v>M</v>
          </cell>
          <cell r="K234">
            <v>4513069295</v>
          </cell>
          <cell r="L234" t="e">
            <v>#N/A</v>
          </cell>
          <cell r="N234" t="str">
            <v>24</v>
          </cell>
          <cell r="O234" t="str">
            <v>MICROSCOPISTA REGIÃO I</v>
          </cell>
          <cell r="P234" t="str">
            <v>NÃO</v>
          </cell>
        </row>
        <row r="235">
          <cell r="E235" t="str">
            <v>SUELEN MORAIMA CORREA DE LUCENA</v>
          </cell>
          <cell r="F235">
            <v>6</v>
          </cell>
          <cell r="G235" t="str">
            <v>II</v>
          </cell>
          <cell r="H235" t="str">
            <v>CLASSIFICADO</v>
          </cell>
          <cell r="I235">
            <v>13.6</v>
          </cell>
          <cell r="J235" t="str">
            <v>F</v>
          </cell>
          <cell r="K235">
            <v>92764380259</v>
          </cell>
          <cell r="L235" t="e">
            <v>#N/A</v>
          </cell>
          <cell r="M235" t="str">
            <v>13250847428</v>
          </cell>
          <cell r="N235" t="str">
            <v>35</v>
          </cell>
          <cell r="O235" t="str">
            <v>GEÓLOGO - SEDE DSEI</v>
          </cell>
          <cell r="P235" t="str">
            <v>NÃO</v>
          </cell>
        </row>
        <row r="236">
          <cell r="E236" t="str">
            <v>ANA PATRICIA BRASIL ROSSENDY</v>
          </cell>
          <cell r="F236">
            <v>6</v>
          </cell>
          <cell r="G236" t="str">
            <v>II</v>
          </cell>
          <cell r="H236" t="str">
            <v>CLASSIFICADO</v>
          </cell>
          <cell r="I236">
            <v>13.5</v>
          </cell>
          <cell r="J236" t="str">
            <v>F</v>
          </cell>
          <cell r="K236">
            <v>63868385215</v>
          </cell>
          <cell r="L236" t="e">
            <v>#N/A</v>
          </cell>
          <cell r="N236" t="str">
            <v>45</v>
          </cell>
          <cell r="O236" t="str">
            <v>CIRURGIÃO DENTISTA REGIÃO II</v>
          </cell>
          <cell r="P236" t="str">
            <v>NÃO</v>
          </cell>
        </row>
        <row r="237">
          <cell r="E237" t="str">
            <v>ANA PATRICIA BRASIL ROSSENDY</v>
          </cell>
          <cell r="F237">
            <v>6</v>
          </cell>
          <cell r="G237" t="str">
            <v>II</v>
          </cell>
          <cell r="H237" t="str">
            <v>CANCELADO</v>
          </cell>
          <cell r="I237">
            <v>13.5</v>
          </cell>
          <cell r="J237" t="str">
            <v>F</v>
          </cell>
          <cell r="K237">
            <v>63868385215</v>
          </cell>
          <cell r="L237" t="e">
            <v>#N/A</v>
          </cell>
          <cell r="N237" t="str">
            <v>45</v>
          </cell>
          <cell r="O237" t="str">
            <v>CIRURGIÃO DENTISTA REGIÃO II</v>
          </cell>
          <cell r="P237" t="str">
            <v>NÃO</v>
          </cell>
        </row>
        <row r="238">
          <cell r="E238" t="str">
            <v>ANA PATRICIA BRASIL ROSSENDY</v>
          </cell>
          <cell r="F238">
            <v>6</v>
          </cell>
          <cell r="G238" t="str">
            <v>II</v>
          </cell>
          <cell r="H238" t="str">
            <v>CANCELADO</v>
          </cell>
          <cell r="I238">
            <v>13.5</v>
          </cell>
          <cell r="J238" t="str">
            <v>F</v>
          </cell>
          <cell r="K238">
            <v>63868385215</v>
          </cell>
          <cell r="L238" t="e">
            <v>#N/A</v>
          </cell>
          <cell r="N238" t="str">
            <v>45</v>
          </cell>
          <cell r="O238" t="str">
            <v>CIRURGIÃO DENTISTA REGIÃO II</v>
          </cell>
          <cell r="P238" t="str">
            <v>NÃO</v>
          </cell>
        </row>
        <row r="239">
          <cell r="E239" t="str">
            <v>ANA PATRICIA BRASIL ROSSENDY</v>
          </cell>
          <cell r="F239">
            <v>6</v>
          </cell>
          <cell r="G239" t="str">
            <v>II</v>
          </cell>
          <cell r="H239" t="str">
            <v>CANCELADO</v>
          </cell>
          <cell r="I239">
            <v>13.5</v>
          </cell>
          <cell r="J239" t="str">
            <v>F</v>
          </cell>
          <cell r="K239">
            <v>63868385215</v>
          </cell>
          <cell r="L239" t="e">
            <v>#N/A</v>
          </cell>
          <cell r="N239" t="str">
            <v>45</v>
          </cell>
          <cell r="O239" t="str">
            <v>CIRURGIÃO DENTISTA REGIÃO II</v>
          </cell>
          <cell r="P239" t="str">
            <v>NÃO</v>
          </cell>
        </row>
        <row r="240">
          <cell r="E240" t="str">
            <v>ANA PATRICIA BRASIL ROSSENDY</v>
          </cell>
          <cell r="F240">
            <v>6</v>
          </cell>
          <cell r="G240" t="str">
            <v>II</v>
          </cell>
          <cell r="H240" t="str">
            <v>CANCELADO</v>
          </cell>
          <cell r="I240">
            <v>13.5</v>
          </cell>
          <cell r="J240" t="str">
            <v>F</v>
          </cell>
          <cell r="K240">
            <v>63868385215</v>
          </cell>
          <cell r="L240" t="e">
            <v>#N/A</v>
          </cell>
          <cell r="N240" t="str">
            <v>45</v>
          </cell>
          <cell r="O240" t="str">
            <v>CIRURGIÃO DENTISTA REGIÃO II</v>
          </cell>
          <cell r="P240" t="str">
            <v>NÃO</v>
          </cell>
        </row>
        <row r="241">
          <cell r="E241" t="str">
            <v>BEATRIZ BATISTA XIMENES</v>
          </cell>
          <cell r="F241">
            <v>6</v>
          </cell>
          <cell r="G241" t="str">
            <v>II</v>
          </cell>
          <cell r="H241" t="str">
            <v>CLASSIFICADO</v>
          </cell>
          <cell r="I241">
            <v>13.5</v>
          </cell>
          <cell r="J241" t="str">
            <v>F</v>
          </cell>
          <cell r="K241">
            <v>3818508208</v>
          </cell>
          <cell r="L241" t="e">
            <v>#N/A</v>
          </cell>
          <cell r="M241" t="str">
            <v>21036217797</v>
          </cell>
          <cell r="N241" t="str">
            <v>24</v>
          </cell>
          <cell r="O241" t="str">
            <v>ENGENHEIRO CIVIL / ENGENHEIRO SANITARISTA - SEDE DSEI</v>
          </cell>
          <cell r="P241" t="str">
            <v>NÃO</v>
          </cell>
        </row>
        <row r="242">
          <cell r="E242" t="str">
            <v>DANIEL SOUZA DA SILVA</v>
          </cell>
          <cell r="F242">
            <v>0</v>
          </cell>
          <cell r="G242" t="str">
            <v>I</v>
          </cell>
          <cell r="H242" t="str">
            <v>CLASSIFICADO</v>
          </cell>
          <cell r="I242">
            <v>13.5</v>
          </cell>
          <cell r="J242" t="str">
            <v>M</v>
          </cell>
          <cell r="K242">
            <v>76174018253</v>
          </cell>
          <cell r="L242" t="e">
            <v>#N/A</v>
          </cell>
          <cell r="M242" t="str">
            <v>12866070021</v>
          </cell>
          <cell r="N242" t="str">
            <v>39</v>
          </cell>
          <cell r="O242" t="str">
            <v>CIRURGIÃO DENTISTA REGIÃO I</v>
          </cell>
          <cell r="P242" t="str">
            <v>NÃO</v>
          </cell>
        </row>
        <row r="243">
          <cell r="E243" t="str">
            <v>EDIVALDO ORO NAO</v>
          </cell>
          <cell r="F243">
            <v>0</v>
          </cell>
          <cell r="G243" t="str">
            <v>III</v>
          </cell>
          <cell r="H243" t="str">
            <v>DESCLASSIFICADO</v>
          </cell>
          <cell r="I243">
            <v>13.5</v>
          </cell>
          <cell r="J243" t="str">
            <v>M</v>
          </cell>
          <cell r="K243">
            <v>54183430259</v>
          </cell>
          <cell r="L243" t="e">
            <v>#N/A</v>
          </cell>
          <cell r="N243" t="str">
            <v>35</v>
          </cell>
          <cell r="O243" t="str">
            <v>TÉCNICO SANEAMENTO REGIÃO III</v>
          </cell>
          <cell r="P243" t="str">
            <v>NÃO</v>
          </cell>
        </row>
        <row r="244">
          <cell r="E244" t="str">
            <v>LAURA VICUNA DA SILVA BOTELHO</v>
          </cell>
          <cell r="F244">
            <v>6</v>
          </cell>
          <cell r="G244" t="str">
            <v>II</v>
          </cell>
          <cell r="H244" t="str">
            <v>CLASSIFICADO</v>
          </cell>
          <cell r="I244">
            <v>19.5</v>
          </cell>
          <cell r="J244" t="str">
            <v>F</v>
          </cell>
          <cell r="K244">
            <v>96278471272</v>
          </cell>
          <cell r="L244" t="e">
            <v>#N/A</v>
          </cell>
          <cell r="M244" t="str">
            <v>20177371115</v>
          </cell>
          <cell r="N244" t="str">
            <v>34</v>
          </cell>
          <cell r="O244" t="str">
            <v>APOIADOR DE SANEAMENTO - SEDE DSEI</v>
          </cell>
          <cell r="P244" t="str">
            <v>NÃO</v>
          </cell>
        </row>
        <row r="245">
          <cell r="E245" t="str">
            <v>LUCIANA CABRAL DOS SANTOS</v>
          </cell>
          <cell r="F245">
            <v>6</v>
          </cell>
          <cell r="G245" t="str">
            <v>II</v>
          </cell>
          <cell r="H245" t="str">
            <v>CLASSIFICADO</v>
          </cell>
          <cell r="I245">
            <v>19.5</v>
          </cell>
          <cell r="J245" t="str">
            <v>F</v>
          </cell>
          <cell r="K245">
            <v>83026681253</v>
          </cell>
          <cell r="L245" t="e">
            <v>#N/A</v>
          </cell>
          <cell r="M245" t="str">
            <v>12802732651</v>
          </cell>
          <cell r="N245" t="str">
            <v>40</v>
          </cell>
          <cell r="O245" t="str">
            <v>ASSISTENTE SOCIAL REGIÃO II</v>
          </cell>
          <cell r="P245" t="str">
            <v>NÃO</v>
          </cell>
        </row>
        <row r="246">
          <cell r="E246" t="str">
            <v>LUCIANA CABRAL DOS SANTOS</v>
          </cell>
          <cell r="F246">
            <v>6</v>
          </cell>
          <cell r="G246" t="str">
            <v>II</v>
          </cell>
          <cell r="H246" t="str">
            <v>CANCELADO</v>
          </cell>
          <cell r="I246">
            <v>19.5</v>
          </cell>
          <cell r="J246" t="str">
            <v>F</v>
          </cell>
          <cell r="K246">
            <v>83026681253</v>
          </cell>
          <cell r="L246" t="e">
            <v>#N/A</v>
          </cell>
          <cell r="M246" t="str">
            <v>12802732651</v>
          </cell>
          <cell r="N246" t="str">
            <v>40</v>
          </cell>
          <cell r="O246" t="str">
            <v>ASSISTENTE SOCIAL REGIÃO II</v>
          </cell>
          <cell r="P246" t="str">
            <v>NÃO</v>
          </cell>
        </row>
        <row r="247">
          <cell r="E247" t="str">
            <v>LUCIANA CABRAL DOS SANTOS</v>
          </cell>
          <cell r="F247">
            <v>6</v>
          </cell>
          <cell r="G247" t="str">
            <v>II</v>
          </cell>
          <cell r="H247" t="str">
            <v>CANCELADO</v>
          </cell>
          <cell r="I247">
            <v>19.5</v>
          </cell>
          <cell r="J247" t="str">
            <v>F</v>
          </cell>
          <cell r="K247">
            <v>83026681253</v>
          </cell>
          <cell r="L247" t="e">
            <v>#N/A</v>
          </cell>
          <cell r="M247" t="str">
            <v>12802732651</v>
          </cell>
          <cell r="N247" t="str">
            <v>40</v>
          </cell>
          <cell r="O247" t="str">
            <v>ASSISTENTE SOCIAL REGIÃO II</v>
          </cell>
          <cell r="P247" t="str">
            <v>NÃO</v>
          </cell>
        </row>
        <row r="248">
          <cell r="E248" t="str">
            <v>MARIA FRANCISCA MORAES DE ANDRADE</v>
          </cell>
          <cell r="F248">
            <v>6</v>
          </cell>
          <cell r="G248" t="str">
            <v>II</v>
          </cell>
          <cell r="H248" t="str">
            <v>CLASSIFICADO</v>
          </cell>
          <cell r="I248">
            <v>13.5</v>
          </cell>
          <cell r="J248" t="str">
            <v>F</v>
          </cell>
          <cell r="K248">
            <v>78137470204</v>
          </cell>
          <cell r="L248" t="e">
            <v>#N/A</v>
          </cell>
          <cell r="M248" t="str">
            <v>126.99411.65-7</v>
          </cell>
          <cell r="N248" t="str">
            <v>39</v>
          </cell>
          <cell r="O248" t="str">
            <v>ENFERMEIRO REGIÃO II</v>
          </cell>
          <cell r="P248" t="str">
            <v>NÃO</v>
          </cell>
        </row>
        <row r="249">
          <cell r="E249" t="str">
            <v>MARIA ROSILENE DIAS VENTURA</v>
          </cell>
          <cell r="F249">
            <v>6</v>
          </cell>
          <cell r="G249" t="str">
            <v>II</v>
          </cell>
          <cell r="H249" t="str">
            <v>CLASSIFICADO</v>
          </cell>
          <cell r="I249">
            <v>19.5</v>
          </cell>
          <cell r="J249" t="str">
            <v>F</v>
          </cell>
          <cell r="K249">
            <v>64026051234</v>
          </cell>
          <cell r="L249" t="e">
            <v>#N/A</v>
          </cell>
          <cell r="M249" t="str">
            <v>12522949707</v>
          </cell>
          <cell r="N249" t="str">
            <v>46</v>
          </cell>
          <cell r="O249" t="str">
            <v>ASSISTENTE SOCIAL REGIÃO II</v>
          </cell>
          <cell r="P249" t="str">
            <v>NÃO</v>
          </cell>
        </row>
        <row r="250">
          <cell r="E250" t="str">
            <v>NÉZIO ORO NAO</v>
          </cell>
          <cell r="F250">
            <v>0</v>
          </cell>
          <cell r="G250" t="str">
            <v>III</v>
          </cell>
          <cell r="H250" t="str">
            <v>DESCLASSIFICADO</v>
          </cell>
          <cell r="I250">
            <v>13.5</v>
          </cell>
          <cell r="J250" t="str">
            <v>M</v>
          </cell>
          <cell r="K250">
            <v>70571296297</v>
          </cell>
          <cell r="L250" t="e">
            <v>#N/A</v>
          </cell>
          <cell r="N250" t="str">
            <v>26</v>
          </cell>
          <cell r="O250" t="str">
            <v>AGENTE DE COMBATE A ENDEMIAS REGIÃO III</v>
          </cell>
          <cell r="P250" t="str">
            <v>NÃO</v>
          </cell>
        </row>
        <row r="251">
          <cell r="E251" t="str">
            <v>SIDNA DA SILVA SÓRIS</v>
          </cell>
          <cell r="F251">
            <v>6</v>
          </cell>
          <cell r="G251" t="str">
            <v>II</v>
          </cell>
          <cell r="H251" t="str">
            <v>CLASSIFICADO</v>
          </cell>
          <cell r="I251">
            <v>19.5</v>
          </cell>
          <cell r="J251" t="str">
            <v>F</v>
          </cell>
          <cell r="K251">
            <v>90157931235</v>
          </cell>
          <cell r="L251" t="e">
            <v>#N/A</v>
          </cell>
          <cell r="M251" t="str">
            <v>160.46926.40-9</v>
          </cell>
          <cell r="N251" t="str">
            <v>35</v>
          </cell>
          <cell r="O251" t="str">
            <v>APOIADOR DE SANEAMENTO - SEDE DSEI</v>
          </cell>
          <cell r="P251" t="str">
            <v>NÃO</v>
          </cell>
        </row>
        <row r="252">
          <cell r="E252" t="str">
            <v>KADJE JABOTI</v>
          </cell>
          <cell r="F252">
            <v>0</v>
          </cell>
          <cell r="G252" t="str">
            <v>I</v>
          </cell>
          <cell r="H252" t="str">
            <v>CLASSIFICADO</v>
          </cell>
          <cell r="I252">
            <v>13.4</v>
          </cell>
          <cell r="J252" t="str">
            <v>M</v>
          </cell>
          <cell r="K252">
            <v>5088507208</v>
          </cell>
          <cell r="L252" t="e">
            <v>#N/A</v>
          </cell>
          <cell r="N252" t="str">
            <v>22</v>
          </cell>
          <cell r="O252" t="str">
            <v>MICROSCOPISTA REGIÃO I</v>
          </cell>
          <cell r="P252" t="str">
            <v>NÃO</v>
          </cell>
        </row>
        <row r="253">
          <cell r="E253" t="str">
            <v>CLEIZY HEMELLE TRINDADE DE SOUZA</v>
          </cell>
          <cell r="F253">
            <v>6</v>
          </cell>
          <cell r="G253" t="str">
            <v>II</v>
          </cell>
          <cell r="H253" t="str">
            <v>CLASSIFICADO</v>
          </cell>
          <cell r="I253">
            <v>13.3</v>
          </cell>
          <cell r="J253" t="str">
            <v>F</v>
          </cell>
          <cell r="K253">
            <v>2229892207</v>
          </cell>
          <cell r="L253" t="e">
            <v>#N/A</v>
          </cell>
          <cell r="N253" t="str">
            <v>29</v>
          </cell>
          <cell r="O253" t="str">
            <v>CIRURGIÃO DENTISTA REGIÃO II</v>
          </cell>
          <cell r="P253" t="str">
            <v>NÃO</v>
          </cell>
        </row>
        <row r="254">
          <cell r="E254" t="str">
            <v>FRANCIMEIRI AMUNTÁRIA DA SILVA</v>
          </cell>
          <cell r="F254">
            <v>6</v>
          </cell>
          <cell r="G254" t="str">
            <v>II</v>
          </cell>
          <cell r="H254" t="str">
            <v>CLASSIFICADO</v>
          </cell>
          <cell r="I254">
            <v>13.3</v>
          </cell>
          <cell r="J254" t="str">
            <v>F</v>
          </cell>
          <cell r="K254">
            <v>2518296263</v>
          </cell>
          <cell r="L254" t="e">
            <v>#N/A</v>
          </cell>
          <cell r="M254" t="str">
            <v>20198659495</v>
          </cell>
          <cell r="N254" t="str">
            <v>28</v>
          </cell>
          <cell r="O254" t="str">
            <v>ENFERMEIRO REGIÃO II</v>
          </cell>
          <cell r="P254" t="str">
            <v>NÃO</v>
          </cell>
        </row>
        <row r="255">
          <cell r="E255" t="str">
            <v>SHIRLENE RIBEIRO PEREIRA</v>
          </cell>
          <cell r="F255">
            <v>6</v>
          </cell>
          <cell r="G255" t="str">
            <v>II</v>
          </cell>
          <cell r="H255" t="str">
            <v>CLASSIFICADO</v>
          </cell>
          <cell r="I255">
            <v>13.3</v>
          </cell>
          <cell r="J255" t="str">
            <v>F</v>
          </cell>
          <cell r="K255">
            <v>84255366268</v>
          </cell>
          <cell r="L255" t="e">
            <v>#N/A</v>
          </cell>
          <cell r="M255" t="str">
            <v>012752602652</v>
          </cell>
          <cell r="N255" t="str">
            <v>37</v>
          </cell>
          <cell r="O255" t="str">
            <v>ENFERMEIRO REGIÃO II</v>
          </cell>
          <cell r="P255" t="str">
            <v>NÃO</v>
          </cell>
        </row>
        <row r="256">
          <cell r="E256" t="str">
            <v>DIONATA LIMA SOUZA</v>
          </cell>
          <cell r="F256">
            <v>6</v>
          </cell>
          <cell r="G256" t="str">
            <v>II</v>
          </cell>
          <cell r="H256" t="str">
            <v>CLASSIFICADO</v>
          </cell>
          <cell r="I256">
            <v>13.2</v>
          </cell>
          <cell r="J256" t="str">
            <v>M</v>
          </cell>
          <cell r="K256">
            <v>457389206</v>
          </cell>
          <cell r="L256" t="e">
            <v>#N/A</v>
          </cell>
          <cell r="M256" t="str">
            <v>20977475.18-7</v>
          </cell>
          <cell r="N256" t="str">
            <v>31</v>
          </cell>
          <cell r="O256" t="str">
            <v>ENGENHEIRO CIVIL / ENGENHEIRO SANITARISTA - SEDE DSEI</v>
          </cell>
          <cell r="P256" t="str">
            <v>NÃO</v>
          </cell>
        </row>
        <row r="257">
          <cell r="E257" t="str">
            <v xml:space="preserve">LAURA JANAINA CARVALHO DE SOUZA </v>
          </cell>
          <cell r="F257">
            <v>6</v>
          </cell>
          <cell r="G257" t="str">
            <v>I</v>
          </cell>
          <cell r="H257" t="str">
            <v>CLASSIFICADO</v>
          </cell>
          <cell r="I257">
            <v>13.2</v>
          </cell>
          <cell r="J257" t="str">
            <v>F</v>
          </cell>
          <cell r="K257">
            <v>83802983220</v>
          </cell>
          <cell r="L257" t="e">
            <v>#N/A</v>
          </cell>
          <cell r="M257" t="str">
            <v>Não possuo</v>
          </cell>
          <cell r="N257" t="str">
            <v>38</v>
          </cell>
          <cell r="O257" t="str">
            <v>CIRURGIÃO DENTISTA REGIÃO I</v>
          </cell>
          <cell r="P257" t="str">
            <v>NÃO</v>
          </cell>
        </row>
        <row r="258">
          <cell r="E258" t="str">
            <v>ALINE EZAKI</v>
          </cell>
          <cell r="F258">
            <v>6</v>
          </cell>
          <cell r="G258" t="str">
            <v>II</v>
          </cell>
          <cell r="H258" t="str">
            <v>CLASSIFICADO</v>
          </cell>
          <cell r="I258">
            <v>13.1</v>
          </cell>
          <cell r="J258" t="str">
            <v>F</v>
          </cell>
          <cell r="K258">
            <v>92568505249</v>
          </cell>
          <cell r="L258" t="e">
            <v>#N/A</v>
          </cell>
          <cell r="M258" t="str">
            <v>12841337652</v>
          </cell>
          <cell r="N258" t="str">
            <v>35</v>
          </cell>
          <cell r="O258" t="str">
            <v>ENFERMEIRO REGIÃO II</v>
          </cell>
          <cell r="P258" t="str">
            <v>NÃO</v>
          </cell>
        </row>
        <row r="259">
          <cell r="E259" t="str">
            <v>LUCIANE LOPES DE OLIVEIRA</v>
          </cell>
          <cell r="F259">
            <v>6</v>
          </cell>
          <cell r="G259" t="str">
            <v>II</v>
          </cell>
          <cell r="H259" t="str">
            <v>CLASSIFICADO</v>
          </cell>
          <cell r="I259">
            <v>13.1</v>
          </cell>
          <cell r="J259" t="str">
            <v>F</v>
          </cell>
          <cell r="K259">
            <v>1763578232</v>
          </cell>
          <cell r="L259" t="e">
            <v>#N/A</v>
          </cell>
          <cell r="M259" t="str">
            <v>20146725241</v>
          </cell>
          <cell r="N259" t="str">
            <v>29</v>
          </cell>
          <cell r="O259" t="str">
            <v>ENFERMEIRO REGIÃO II</v>
          </cell>
          <cell r="P259" t="str">
            <v>NÃO</v>
          </cell>
        </row>
        <row r="260">
          <cell r="E260" t="str">
            <v>MÔNICA MARINA CUSTÓDIO DE LIMA</v>
          </cell>
          <cell r="F260">
            <v>6</v>
          </cell>
          <cell r="G260" t="str">
            <v>II</v>
          </cell>
          <cell r="H260" t="str">
            <v>CLASSIFICADO</v>
          </cell>
          <cell r="I260">
            <v>19.100000000000001</v>
          </cell>
          <cell r="J260" t="str">
            <v>F</v>
          </cell>
          <cell r="K260">
            <v>82679339215</v>
          </cell>
          <cell r="L260" t="e">
            <v>#N/A</v>
          </cell>
          <cell r="M260" t="str">
            <v>12740714655</v>
          </cell>
          <cell r="N260" t="str">
            <v>35</v>
          </cell>
          <cell r="O260" t="str">
            <v>ASSISTENTE SOCIAL REGIÃO II</v>
          </cell>
          <cell r="P260" t="str">
            <v>NÃO</v>
          </cell>
        </row>
        <row r="261">
          <cell r="E261" t="str">
            <v>ANNE HELLEN MONTEIRO FONTENELE</v>
          </cell>
          <cell r="F261">
            <v>6</v>
          </cell>
          <cell r="G261" t="str">
            <v>I</v>
          </cell>
          <cell r="H261" t="str">
            <v>CLASSIFICADO</v>
          </cell>
          <cell r="I261">
            <v>13</v>
          </cell>
          <cell r="J261" t="str">
            <v>F</v>
          </cell>
          <cell r="K261">
            <v>3735976140</v>
          </cell>
          <cell r="L261" t="e">
            <v>#N/A</v>
          </cell>
          <cell r="M261" t="str">
            <v>201063651346</v>
          </cell>
          <cell r="N261" t="str">
            <v>32</v>
          </cell>
          <cell r="O261" t="str">
            <v>CIRURGIÃO DENTISTA REGIÃO I</v>
          </cell>
          <cell r="P261" t="str">
            <v>NÃO</v>
          </cell>
        </row>
        <row r="262">
          <cell r="E262" t="str">
            <v>BRUNO CELMAN ROCA</v>
          </cell>
          <cell r="F262">
            <v>6</v>
          </cell>
          <cell r="G262" t="str">
            <v>II</v>
          </cell>
          <cell r="H262" t="str">
            <v>CLASSIFICADO</v>
          </cell>
          <cell r="I262">
            <v>12.9</v>
          </cell>
          <cell r="J262" t="str">
            <v>M</v>
          </cell>
          <cell r="K262">
            <v>58695729249</v>
          </cell>
          <cell r="L262" t="e">
            <v>#N/A</v>
          </cell>
          <cell r="M262" t="str">
            <v>19033459496</v>
          </cell>
          <cell r="N262" t="str">
            <v>48</v>
          </cell>
          <cell r="O262" t="str">
            <v>MÉDICO REGIÃO II</v>
          </cell>
          <cell r="P262" t="str">
            <v>NÃO</v>
          </cell>
        </row>
        <row r="263">
          <cell r="E263" t="str">
            <v>CRISTINA OLIVEIRA ALVES ARAUJO</v>
          </cell>
          <cell r="F263">
            <v>6</v>
          </cell>
          <cell r="G263" t="str">
            <v>II</v>
          </cell>
          <cell r="H263" t="str">
            <v>CLASSIFICADO</v>
          </cell>
          <cell r="I263">
            <v>12.9</v>
          </cell>
          <cell r="J263" t="str">
            <v>F</v>
          </cell>
          <cell r="K263">
            <v>1837775222</v>
          </cell>
          <cell r="L263" t="e">
            <v>#N/A</v>
          </cell>
          <cell r="M263" t="str">
            <v>201.98099.30-9</v>
          </cell>
          <cell r="N263" t="str">
            <v>26</v>
          </cell>
          <cell r="O263" t="str">
            <v>ENFERMEIRO REGIÃO II</v>
          </cell>
          <cell r="P263" t="str">
            <v>NÃO</v>
          </cell>
        </row>
        <row r="264">
          <cell r="E264" t="str">
            <v>EVELYN KETLEYN ESTEVÃO SALDANHA</v>
          </cell>
          <cell r="F264">
            <v>6</v>
          </cell>
          <cell r="G264" t="str">
            <v>III</v>
          </cell>
          <cell r="H264" t="str">
            <v>CLASSIFICADO</v>
          </cell>
          <cell r="I264">
            <v>12.9</v>
          </cell>
          <cell r="J264" t="str">
            <v>F</v>
          </cell>
          <cell r="K264">
            <v>3842922248</v>
          </cell>
          <cell r="L264" t="e">
            <v>#N/A</v>
          </cell>
          <cell r="M264" t="str">
            <v>16169465663</v>
          </cell>
          <cell r="N264" t="str">
            <v>25</v>
          </cell>
          <cell r="O264" t="str">
            <v>ENFERMEIRO REGIÃO III</v>
          </cell>
          <cell r="P264" t="str">
            <v>NÃO</v>
          </cell>
        </row>
        <row r="265">
          <cell r="E265" t="str">
            <v>JOSÉ TORRENTE DA ROCHA</v>
          </cell>
          <cell r="F265">
            <v>6</v>
          </cell>
          <cell r="G265" t="str">
            <v>II</v>
          </cell>
          <cell r="H265" t="str">
            <v>CLASSIFICADO</v>
          </cell>
          <cell r="I265">
            <v>12.9</v>
          </cell>
          <cell r="J265" t="str">
            <v>M</v>
          </cell>
          <cell r="K265">
            <v>940565285</v>
          </cell>
          <cell r="L265" t="e">
            <v>#N/A</v>
          </cell>
          <cell r="M265" t="str">
            <v>23864658663</v>
          </cell>
          <cell r="N265" t="str">
            <v>27</v>
          </cell>
          <cell r="O265" t="str">
            <v>ENGENHEIRO CIVIL / ENGENHEIRO SANITARISTA - SEDE DSEI</v>
          </cell>
          <cell r="P265" t="str">
            <v>NÃO</v>
          </cell>
        </row>
        <row r="266">
          <cell r="E266" t="str">
            <v>MARILLIA TALESSA ALMIDA BOTELHO</v>
          </cell>
          <cell r="F266">
            <v>6</v>
          </cell>
          <cell r="G266" t="str">
            <v>I</v>
          </cell>
          <cell r="H266" t="str">
            <v>CLASSIFICADO</v>
          </cell>
          <cell r="I266">
            <v>12.9</v>
          </cell>
          <cell r="J266" t="str">
            <v>F</v>
          </cell>
          <cell r="K266">
            <v>2787748228</v>
          </cell>
          <cell r="L266" t="e">
            <v>#N/A</v>
          </cell>
          <cell r="M266" t="str">
            <v>21036213589</v>
          </cell>
          <cell r="N266" t="str">
            <v>28</v>
          </cell>
          <cell r="O266" t="str">
            <v>ENFERMEIRO REGIÃO I</v>
          </cell>
          <cell r="P266" t="str">
            <v>NÃO</v>
          </cell>
        </row>
        <row r="267">
          <cell r="E267" t="str">
            <v>MAYAME MARTINS COSTA</v>
          </cell>
          <cell r="F267">
            <v>6</v>
          </cell>
          <cell r="G267" t="str">
            <v>II</v>
          </cell>
          <cell r="H267" t="str">
            <v>CLASSIFICADO</v>
          </cell>
          <cell r="I267">
            <v>12.9</v>
          </cell>
          <cell r="J267" t="str">
            <v>F</v>
          </cell>
          <cell r="K267">
            <v>571348203</v>
          </cell>
          <cell r="L267" t="e">
            <v>#N/A</v>
          </cell>
          <cell r="M267" t="str">
            <v>21036156870</v>
          </cell>
          <cell r="N267" t="str">
            <v>31</v>
          </cell>
          <cell r="O267" t="str">
            <v>ENGENHEIRO CIVIL / ENGENHEIRO SANITARISTA - SEDE DSEI</v>
          </cell>
          <cell r="P267" t="str">
            <v>NÃO</v>
          </cell>
        </row>
        <row r="268">
          <cell r="E268" t="str">
            <v>SILVIA PRISCILA SOUZA LEMOS</v>
          </cell>
          <cell r="F268">
            <v>6</v>
          </cell>
          <cell r="G268" t="str">
            <v>II</v>
          </cell>
          <cell r="H268" t="str">
            <v>CLASSIFICADO</v>
          </cell>
          <cell r="I268">
            <v>12.9</v>
          </cell>
          <cell r="J268" t="str">
            <v>F</v>
          </cell>
          <cell r="K268">
            <v>2084509203</v>
          </cell>
          <cell r="L268" t="e">
            <v>#N/A</v>
          </cell>
          <cell r="M268" t="str">
            <v>201.97864.23-0</v>
          </cell>
          <cell r="N268" t="str">
            <v>30</v>
          </cell>
          <cell r="O268" t="str">
            <v>ENGENHEIRO CIVIL / ENGENHEIRO SANITARISTA - SEDE DSEI</v>
          </cell>
          <cell r="P268" t="str">
            <v>NÃO</v>
          </cell>
        </row>
        <row r="269">
          <cell r="E269" t="str">
            <v>THUANE TAIS COSTA DE SOUZA SANTOS</v>
          </cell>
          <cell r="F269">
            <v>6</v>
          </cell>
          <cell r="G269" t="str">
            <v>II</v>
          </cell>
          <cell r="H269" t="str">
            <v>CLASSIFICADO</v>
          </cell>
          <cell r="I269">
            <v>12.9</v>
          </cell>
          <cell r="J269" t="str">
            <v>F</v>
          </cell>
          <cell r="K269">
            <v>1155370236</v>
          </cell>
          <cell r="L269" t="e">
            <v>#N/A</v>
          </cell>
          <cell r="M269" t="str">
            <v>16573070683</v>
          </cell>
          <cell r="N269" t="str">
            <v>30</v>
          </cell>
          <cell r="O269" t="str">
            <v>NUTRICIONISTA REGIÃO II</v>
          </cell>
          <cell r="P269" t="str">
            <v>NÃO</v>
          </cell>
        </row>
        <row r="270">
          <cell r="E270" t="str">
            <v>ALANA ELIZA MIRANDA DE MOURA</v>
          </cell>
          <cell r="F270">
            <v>6</v>
          </cell>
          <cell r="G270" t="str">
            <v>I</v>
          </cell>
          <cell r="H270" t="str">
            <v>CLASSIFICADO</v>
          </cell>
          <cell r="I270">
            <v>18.8</v>
          </cell>
          <cell r="J270" t="str">
            <v>F</v>
          </cell>
          <cell r="K270">
            <v>84114347291</v>
          </cell>
          <cell r="L270" t="str">
            <v>HMTJ - HOSPITAL E MATERNIDADE THEREZINHA DE JESUS</v>
          </cell>
          <cell r="M270" t="str">
            <v>12784210652</v>
          </cell>
          <cell r="N270" t="str">
            <v>38</v>
          </cell>
          <cell r="O270" t="str">
            <v>ASSISTENTE SOCIAL REGIÃO I</v>
          </cell>
          <cell r="P270" t="str">
            <v>NÃO</v>
          </cell>
        </row>
        <row r="271">
          <cell r="E271" t="str">
            <v xml:space="preserve">JANNYS DOS SANTOS OLIVEIRA </v>
          </cell>
          <cell r="F271">
            <v>6</v>
          </cell>
          <cell r="G271" t="str">
            <v>III</v>
          </cell>
          <cell r="H271" t="str">
            <v>CLASSIFICADO</v>
          </cell>
          <cell r="I271">
            <v>12.7</v>
          </cell>
          <cell r="J271" t="str">
            <v>M</v>
          </cell>
          <cell r="K271">
            <v>51736012215</v>
          </cell>
          <cell r="L271" t="e">
            <v>#N/A</v>
          </cell>
          <cell r="M271" t="str">
            <v>12823917421</v>
          </cell>
          <cell r="N271" t="str">
            <v>47</v>
          </cell>
          <cell r="O271" t="str">
            <v>ENFERMEIRO REGIÃO III</v>
          </cell>
          <cell r="P271" t="str">
            <v>NÃO</v>
          </cell>
        </row>
        <row r="272">
          <cell r="E272" t="str">
            <v>JOSILÂNDIA RUADER CECHETTO</v>
          </cell>
          <cell r="F272">
            <v>6</v>
          </cell>
          <cell r="G272" t="str">
            <v>I</v>
          </cell>
          <cell r="H272" t="str">
            <v>CLASSIFICADO</v>
          </cell>
          <cell r="I272">
            <v>18.7</v>
          </cell>
          <cell r="J272" t="str">
            <v>F</v>
          </cell>
          <cell r="K272">
            <v>86846124268</v>
          </cell>
          <cell r="L272" t="e">
            <v>#N/A</v>
          </cell>
          <cell r="M272" t="str">
            <v>21026603570</v>
          </cell>
          <cell r="N272" t="str">
            <v>37</v>
          </cell>
          <cell r="O272" t="str">
            <v>ASSISTENTE SOCIAL REGIÃO I</v>
          </cell>
          <cell r="P272" t="str">
            <v>NÃO</v>
          </cell>
        </row>
        <row r="273">
          <cell r="E273" t="str">
            <v>LUCÉLIA DE SOUZA ASSUMPÇÃO BRAGA</v>
          </cell>
          <cell r="F273">
            <v>6</v>
          </cell>
          <cell r="G273" t="str">
            <v>I</v>
          </cell>
          <cell r="H273" t="str">
            <v>CLASSIFICADO</v>
          </cell>
          <cell r="I273">
            <v>12.7</v>
          </cell>
          <cell r="J273" t="str">
            <v>F</v>
          </cell>
          <cell r="K273">
            <v>83985433291</v>
          </cell>
          <cell r="L273" t="e">
            <v>#N/A</v>
          </cell>
          <cell r="M273" t="str">
            <v>12963337657</v>
          </cell>
          <cell r="N273" t="str">
            <v>41</v>
          </cell>
          <cell r="O273" t="str">
            <v>PSICOLOGO REGIÃO I</v>
          </cell>
          <cell r="P273" t="str">
            <v>NÃO</v>
          </cell>
        </row>
        <row r="274">
          <cell r="E274" t="str">
            <v>VERÔNICA ROCHA RIBEIRO BRITO</v>
          </cell>
          <cell r="F274">
            <v>6</v>
          </cell>
          <cell r="G274" t="str">
            <v>III</v>
          </cell>
          <cell r="H274" t="str">
            <v>CLASSIFICADO</v>
          </cell>
          <cell r="I274">
            <v>12.7</v>
          </cell>
          <cell r="J274" t="str">
            <v>F</v>
          </cell>
          <cell r="K274">
            <v>27320251</v>
          </cell>
          <cell r="L274" t="e">
            <v>#N/A</v>
          </cell>
          <cell r="M274" t="str">
            <v>00000000000</v>
          </cell>
          <cell r="N274" t="str">
            <v>35</v>
          </cell>
          <cell r="O274" t="str">
            <v>CIRURGIÃO DENTISTA REGIÃO III</v>
          </cell>
          <cell r="P274" t="str">
            <v>NÃO</v>
          </cell>
        </row>
        <row r="275">
          <cell r="E275" t="str">
            <v xml:space="preserve">DANIELLE REIS BEZERRA </v>
          </cell>
          <cell r="F275">
            <v>6</v>
          </cell>
          <cell r="G275" t="str">
            <v>II</v>
          </cell>
          <cell r="H275" t="str">
            <v>CLASSIFICADO</v>
          </cell>
          <cell r="I275">
            <v>12.6</v>
          </cell>
          <cell r="J275" t="str">
            <v>F</v>
          </cell>
          <cell r="K275">
            <v>79591302215</v>
          </cell>
          <cell r="L275" t="e">
            <v>#N/A</v>
          </cell>
          <cell r="M275" t="str">
            <v>20045957198</v>
          </cell>
          <cell r="N275" t="str">
            <v>39</v>
          </cell>
          <cell r="O275" t="str">
            <v>ENGENHEIRO CIVIL / ENGENHEIRO SANITARISTA - SEDE DSEI</v>
          </cell>
          <cell r="P275" t="str">
            <v>NÃO</v>
          </cell>
        </row>
        <row r="276">
          <cell r="E276" t="str">
            <v>AUDREY FAIANDS CARVALHO MACEDO</v>
          </cell>
          <cell r="F276">
            <v>6</v>
          </cell>
          <cell r="G276" t="str">
            <v>II</v>
          </cell>
          <cell r="H276" t="str">
            <v>CLASSIFICADO</v>
          </cell>
          <cell r="I276">
            <v>12.5</v>
          </cell>
          <cell r="J276" t="str">
            <v>M</v>
          </cell>
          <cell r="K276">
            <v>1164002260</v>
          </cell>
          <cell r="L276" t="e">
            <v>#N/A</v>
          </cell>
          <cell r="M276" t="str">
            <v>27206326310</v>
          </cell>
          <cell r="N276" t="str">
            <v>31</v>
          </cell>
          <cell r="O276" t="str">
            <v>ENGENHEIRO CIVIL / ENGENHEIRO SANITARISTA - SEDE DSEI</v>
          </cell>
          <cell r="P276" t="str">
            <v>NÃO</v>
          </cell>
        </row>
        <row r="277">
          <cell r="E277" t="str">
            <v>ERICK PATRICK BRAGA NUNES</v>
          </cell>
          <cell r="F277">
            <v>0</v>
          </cell>
          <cell r="G277" t="str">
            <v>II</v>
          </cell>
          <cell r="H277" t="str">
            <v>CLASSIFICADO</v>
          </cell>
          <cell r="I277">
            <v>12.5</v>
          </cell>
          <cell r="J277" t="str">
            <v>M</v>
          </cell>
          <cell r="K277">
            <v>1668319217</v>
          </cell>
          <cell r="L277" t="e">
            <v>#N/A</v>
          </cell>
          <cell r="M277" t="str">
            <v>20698134456</v>
          </cell>
          <cell r="N277" t="str">
            <v>30</v>
          </cell>
          <cell r="O277" t="str">
            <v>APOIADOR DE SANEAMENTO - SEDE DSEI</v>
          </cell>
          <cell r="P277" t="str">
            <v>NÃO</v>
          </cell>
        </row>
        <row r="278">
          <cell r="E278" t="str">
            <v>GYRLAN DA SILVA MATOS</v>
          </cell>
          <cell r="F278">
            <v>6</v>
          </cell>
          <cell r="G278" t="str">
            <v>II</v>
          </cell>
          <cell r="H278" t="str">
            <v>CLASSIFICADO</v>
          </cell>
          <cell r="I278">
            <v>12.5</v>
          </cell>
          <cell r="J278" t="str">
            <v>M</v>
          </cell>
          <cell r="K278">
            <v>3688110269</v>
          </cell>
          <cell r="L278" t="e">
            <v>#N/A</v>
          </cell>
          <cell r="M278" t="str">
            <v>15640352810</v>
          </cell>
          <cell r="N278" t="str">
            <v>25</v>
          </cell>
          <cell r="O278" t="str">
            <v>ENGENHEIRO CIVIL / ENGENHEIRO SANITARISTA - SEDE DSEI</v>
          </cell>
          <cell r="P278" t="str">
            <v>NÃO</v>
          </cell>
        </row>
        <row r="279">
          <cell r="E279" t="str">
            <v>LIRIANE SOUZA CEZAR</v>
          </cell>
          <cell r="F279">
            <v>6</v>
          </cell>
          <cell r="G279" t="str">
            <v>I</v>
          </cell>
          <cell r="H279" t="str">
            <v>CLASSIFICADO</v>
          </cell>
          <cell r="I279">
            <v>12.5</v>
          </cell>
          <cell r="J279" t="str">
            <v>M</v>
          </cell>
          <cell r="K279">
            <v>80471137200</v>
          </cell>
          <cell r="L279" t="e">
            <v>#N/A</v>
          </cell>
          <cell r="M279" t="str">
            <v>127.10165.65-3</v>
          </cell>
          <cell r="N279" t="str">
            <v>40</v>
          </cell>
          <cell r="O279" t="str">
            <v>ENFERMEIRO REGIÃO I</v>
          </cell>
          <cell r="P279" t="str">
            <v>NÃO</v>
          </cell>
        </row>
        <row r="280">
          <cell r="E280" t="str">
            <v>MARIA ANTONIA BRITO ALVES</v>
          </cell>
          <cell r="F280">
            <v>6</v>
          </cell>
          <cell r="G280" t="str">
            <v>III</v>
          </cell>
          <cell r="H280" t="str">
            <v>CLASSIFICADO</v>
          </cell>
          <cell r="I280">
            <v>18.5</v>
          </cell>
          <cell r="J280" t="str">
            <v>F</v>
          </cell>
          <cell r="K280">
            <v>90551710268</v>
          </cell>
          <cell r="L280" t="e">
            <v>#N/A</v>
          </cell>
          <cell r="M280" t="str">
            <v>16498738813</v>
          </cell>
          <cell r="N280" t="str">
            <v>37</v>
          </cell>
          <cell r="O280" t="str">
            <v>ASSISTENTE SOCIAL REGIÃO III</v>
          </cell>
          <cell r="P280" t="str">
            <v>NÃO</v>
          </cell>
        </row>
        <row r="281">
          <cell r="E281" t="str">
            <v xml:space="preserve">MAYRLA DE CASTRO ANTUNES </v>
          </cell>
          <cell r="F281">
            <v>6</v>
          </cell>
          <cell r="G281" t="str">
            <v>II</v>
          </cell>
          <cell r="H281" t="str">
            <v>CLASSIFICADO</v>
          </cell>
          <cell r="I281">
            <v>12.5</v>
          </cell>
          <cell r="J281" t="str">
            <v>F</v>
          </cell>
          <cell r="K281">
            <v>4136005210</v>
          </cell>
          <cell r="L281" t="e">
            <v>#N/A</v>
          </cell>
          <cell r="M281" t="str">
            <v>20081187674</v>
          </cell>
          <cell r="N281" t="str">
            <v>25</v>
          </cell>
          <cell r="O281" t="str">
            <v>NUTRICIONISTA REGIÃO II</v>
          </cell>
          <cell r="P281" t="str">
            <v>NÃO</v>
          </cell>
        </row>
        <row r="282">
          <cell r="E282" t="str">
            <v>RHAIANE FERNANDES</v>
          </cell>
          <cell r="F282">
            <v>6</v>
          </cell>
          <cell r="G282" t="str">
            <v>I</v>
          </cell>
          <cell r="H282" t="str">
            <v>CLASSIFICADO</v>
          </cell>
          <cell r="I282">
            <v>12.5</v>
          </cell>
          <cell r="J282" t="str">
            <v>F</v>
          </cell>
          <cell r="K282">
            <v>2508957224</v>
          </cell>
          <cell r="L282" t="e">
            <v>#N/A</v>
          </cell>
          <cell r="M282" t="str">
            <v>20437557523</v>
          </cell>
          <cell r="N282" t="str">
            <v>28</v>
          </cell>
          <cell r="O282" t="str">
            <v>ENFERMEIRO REGIÃO I</v>
          </cell>
          <cell r="P282" t="str">
            <v>NÃO</v>
          </cell>
        </row>
        <row r="283">
          <cell r="E283" t="str">
            <v>LILIANE JIMENES</v>
          </cell>
          <cell r="F283">
            <v>6</v>
          </cell>
          <cell r="G283" t="str">
            <v>I</v>
          </cell>
          <cell r="H283" t="str">
            <v>CLASSIFICADO</v>
          </cell>
          <cell r="I283">
            <v>12.4</v>
          </cell>
          <cell r="J283" t="str">
            <v>F</v>
          </cell>
          <cell r="K283">
            <v>2430250250</v>
          </cell>
          <cell r="L283" t="e">
            <v>#N/A</v>
          </cell>
          <cell r="N283" t="str">
            <v>26</v>
          </cell>
          <cell r="O283" t="str">
            <v>CIRURGIÃO DENTISTA REGIÃO I</v>
          </cell>
          <cell r="P283" t="str">
            <v>NÃO</v>
          </cell>
        </row>
        <row r="284">
          <cell r="E284" t="str">
            <v>THAINARA CASTRO ALVES RODRIGUES</v>
          </cell>
          <cell r="F284">
            <v>6</v>
          </cell>
          <cell r="G284" t="str">
            <v>II</v>
          </cell>
          <cell r="H284" t="str">
            <v>CLASSIFICADO</v>
          </cell>
          <cell r="I284">
            <v>12.4</v>
          </cell>
          <cell r="J284" t="str">
            <v>F</v>
          </cell>
          <cell r="K284">
            <v>2108154264</v>
          </cell>
          <cell r="L284" t="e">
            <v>#N/A</v>
          </cell>
          <cell r="M284" t="str">
            <v>020452720189</v>
          </cell>
          <cell r="N284" t="str">
            <v>22</v>
          </cell>
          <cell r="O284" t="str">
            <v>ENGENHEIRO CIVIL / ENGENHEIRO SANITARISTA - SEDE DSEI</v>
          </cell>
          <cell r="P284" t="str">
            <v>NÃO</v>
          </cell>
        </row>
        <row r="285">
          <cell r="E285" t="str">
            <v>BARBARA THAIS PRESTES LIMA</v>
          </cell>
          <cell r="F285">
            <v>6</v>
          </cell>
          <cell r="G285" t="str">
            <v>II</v>
          </cell>
          <cell r="H285" t="str">
            <v>CLASSIFICADO</v>
          </cell>
          <cell r="I285">
            <v>12.3</v>
          </cell>
          <cell r="J285" t="str">
            <v>F</v>
          </cell>
          <cell r="K285">
            <v>1634234235</v>
          </cell>
          <cell r="L285" t="e">
            <v>#N/A</v>
          </cell>
          <cell r="M285" t="str">
            <v>20198025003</v>
          </cell>
          <cell r="N285" t="str">
            <v>27</v>
          </cell>
          <cell r="O285" t="str">
            <v>ENFERMEIRO REGIÃO II</v>
          </cell>
          <cell r="P285" t="str">
            <v>NÃO</v>
          </cell>
        </row>
        <row r="286">
          <cell r="E286" t="str">
            <v>GLENDA MARTINS SALES</v>
          </cell>
          <cell r="F286">
            <v>6</v>
          </cell>
          <cell r="G286" t="str">
            <v>II</v>
          </cell>
          <cell r="H286" t="str">
            <v>CLASSIFICADO</v>
          </cell>
          <cell r="I286">
            <v>12.3</v>
          </cell>
          <cell r="J286" t="str">
            <v>F</v>
          </cell>
          <cell r="K286">
            <v>1416583203</v>
          </cell>
          <cell r="L286" t="e">
            <v>#N/A</v>
          </cell>
          <cell r="M286" t="str">
            <v>14206497938</v>
          </cell>
          <cell r="N286" t="str">
            <v>27</v>
          </cell>
          <cell r="O286" t="str">
            <v>ENFERMEIRO REGIÃO II</v>
          </cell>
          <cell r="P286" t="str">
            <v>NÃO</v>
          </cell>
        </row>
        <row r="287">
          <cell r="E287" t="str">
            <v>JONAS SIQUEIRA BRASIL</v>
          </cell>
          <cell r="F287">
            <v>6</v>
          </cell>
          <cell r="G287" t="str">
            <v>II</v>
          </cell>
          <cell r="H287" t="str">
            <v>CLASSIFICADO</v>
          </cell>
          <cell r="I287">
            <v>12.3</v>
          </cell>
          <cell r="J287" t="str">
            <v>M</v>
          </cell>
          <cell r="K287">
            <v>2087933219</v>
          </cell>
          <cell r="L287" t="e">
            <v>#N/A</v>
          </cell>
          <cell r="M287" t="str">
            <v>20621240170</v>
          </cell>
          <cell r="N287" t="str">
            <v>29</v>
          </cell>
          <cell r="O287" t="str">
            <v>CIRURGIÃO DENTISTA REGIÃO II</v>
          </cell>
          <cell r="P287" t="str">
            <v>NÃO</v>
          </cell>
        </row>
        <row r="288">
          <cell r="E288" t="str">
            <v>KARIANNY UCHOA DE SOUZA</v>
          </cell>
          <cell r="F288">
            <v>6</v>
          </cell>
          <cell r="G288" t="str">
            <v>II</v>
          </cell>
          <cell r="H288" t="str">
            <v>CLASSIFICADO</v>
          </cell>
          <cell r="I288">
            <v>12.3</v>
          </cell>
          <cell r="J288" t="str">
            <v>F</v>
          </cell>
          <cell r="K288">
            <v>95773940272</v>
          </cell>
          <cell r="L288" t="e">
            <v>#N/A</v>
          </cell>
          <cell r="M288" t="str">
            <v>201.76885.21.2</v>
          </cell>
          <cell r="N288" t="str">
            <v>34</v>
          </cell>
          <cell r="O288" t="str">
            <v>ENGENHEIRO CIVIL / ENGENHEIRO SANITARISTA - SEDE DSEI</v>
          </cell>
          <cell r="P288" t="str">
            <v>NÃO</v>
          </cell>
        </row>
        <row r="289">
          <cell r="E289" t="str">
            <v xml:space="preserve">LETÍCIA PEREIRA DE OLIVEIRA </v>
          </cell>
          <cell r="F289">
            <v>6</v>
          </cell>
          <cell r="G289" t="str">
            <v>II</v>
          </cell>
          <cell r="H289" t="str">
            <v>CLASSIFICADO</v>
          </cell>
          <cell r="I289">
            <v>12.3</v>
          </cell>
          <cell r="J289" t="str">
            <v>F</v>
          </cell>
          <cell r="K289">
            <v>1809900204</v>
          </cell>
          <cell r="L289" t="e">
            <v>#N/A</v>
          </cell>
          <cell r="M289" t="str">
            <v>15638556277</v>
          </cell>
          <cell r="N289" t="str">
            <v>26</v>
          </cell>
          <cell r="O289" t="str">
            <v>ENFERMEIRO REGIÃO II</v>
          </cell>
          <cell r="P289" t="str">
            <v>NÃO</v>
          </cell>
        </row>
        <row r="290">
          <cell r="E290" t="str">
            <v>CIRSA APARECIDA PINTO</v>
          </cell>
          <cell r="F290">
            <v>6</v>
          </cell>
          <cell r="G290" t="str">
            <v>I</v>
          </cell>
          <cell r="H290" t="str">
            <v>CLASSIFICADO</v>
          </cell>
          <cell r="I290">
            <v>12.2</v>
          </cell>
          <cell r="J290" t="str">
            <v>F</v>
          </cell>
          <cell r="K290">
            <v>61468843249</v>
          </cell>
          <cell r="L290" t="e">
            <v>#N/A</v>
          </cell>
          <cell r="M290" t="str">
            <v>12583209002</v>
          </cell>
          <cell r="N290" t="str">
            <v>46</v>
          </cell>
          <cell r="O290" t="str">
            <v>ENFERMEIRO REGIÃO I</v>
          </cell>
          <cell r="P290" t="str">
            <v>NÃO</v>
          </cell>
        </row>
        <row r="291">
          <cell r="E291" t="str">
            <v xml:space="preserve">FERNANDA CRISTINA CARDOSO ARGENTO </v>
          </cell>
          <cell r="F291">
            <v>6</v>
          </cell>
          <cell r="G291" t="str">
            <v>I</v>
          </cell>
          <cell r="H291" t="str">
            <v>CLASSIFICADO</v>
          </cell>
          <cell r="I291">
            <v>12.2</v>
          </cell>
          <cell r="J291" t="str">
            <v>F</v>
          </cell>
          <cell r="K291">
            <v>62327879282</v>
          </cell>
          <cell r="L291" t="e">
            <v>#N/A</v>
          </cell>
          <cell r="M291" t="str">
            <v>12697084659</v>
          </cell>
          <cell r="N291" t="str">
            <v>44</v>
          </cell>
          <cell r="O291" t="str">
            <v>ENFERMEIRO REGIÃO I</v>
          </cell>
          <cell r="P291" t="str">
            <v>NÃO</v>
          </cell>
        </row>
        <row r="292">
          <cell r="E292" t="str">
            <v>JOSÉ MATÊUS GIL PASSOS LIMA FEITOSA</v>
          </cell>
          <cell r="F292">
            <v>6</v>
          </cell>
          <cell r="G292" t="str">
            <v>II</v>
          </cell>
          <cell r="H292" t="str">
            <v>CLASSIFICADO</v>
          </cell>
          <cell r="I292">
            <v>12.2</v>
          </cell>
          <cell r="J292" t="str">
            <v>M</v>
          </cell>
          <cell r="K292">
            <v>1628993278</v>
          </cell>
          <cell r="L292" t="e">
            <v>#N/A</v>
          </cell>
          <cell r="M292" t="str">
            <v>12898896480</v>
          </cell>
          <cell r="N292" t="str">
            <v>29</v>
          </cell>
          <cell r="O292" t="str">
            <v>ENGENHEIRO CIVIL / ENGENHEIRO SANITARISTA - SEDE DSEI</v>
          </cell>
          <cell r="P292" t="str">
            <v>NÃO</v>
          </cell>
        </row>
        <row r="293">
          <cell r="E293" t="str">
            <v>KETHLEN NERIS SILVA</v>
          </cell>
          <cell r="F293">
            <v>6</v>
          </cell>
          <cell r="G293" t="str">
            <v>III</v>
          </cell>
          <cell r="H293" t="str">
            <v>CLASSIFICADO</v>
          </cell>
          <cell r="I293">
            <v>12.2</v>
          </cell>
          <cell r="J293" t="str">
            <v>F</v>
          </cell>
          <cell r="K293">
            <v>3402260212</v>
          </cell>
          <cell r="L293" t="e">
            <v>#N/A</v>
          </cell>
          <cell r="N293" t="str">
            <v>25</v>
          </cell>
          <cell r="O293" t="str">
            <v>CIRURGIÃO DENTISTA REGIÃO III</v>
          </cell>
          <cell r="P293" t="str">
            <v>NÃO</v>
          </cell>
        </row>
        <row r="294">
          <cell r="E294" t="str">
            <v>KETHLEN NERIS SILVA</v>
          </cell>
          <cell r="F294">
            <v>6</v>
          </cell>
          <cell r="G294" t="str">
            <v>III</v>
          </cell>
          <cell r="H294" t="str">
            <v>CANCELADO</v>
          </cell>
          <cell r="I294">
            <v>12.2</v>
          </cell>
          <cell r="J294" t="str">
            <v>F</v>
          </cell>
          <cell r="K294">
            <v>3402260212</v>
          </cell>
          <cell r="L294" t="e">
            <v>#N/A</v>
          </cell>
          <cell r="N294" t="str">
            <v>25</v>
          </cell>
          <cell r="O294" t="str">
            <v>CIRURGIÃO DENTISTA REGIÃO III</v>
          </cell>
          <cell r="P294" t="str">
            <v>NÃO</v>
          </cell>
        </row>
        <row r="295">
          <cell r="E295" t="str">
            <v>KETHLEN NERIS SILVA</v>
          </cell>
          <cell r="F295">
            <v>6</v>
          </cell>
          <cell r="G295" t="str">
            <v>III</v>
          </cell>
          <cell r="H295" t="str">
            <v>CANCELADO</v>
          </cell>
          <cell r="I295">
            <v>12.2</v>
          </cell>
          <cell r="J295" t="str">
            <v>F</v>
          </cell>
          <cell r="K295">
            <v>3402260212</v>
          </cell>
          <cell r="L295" t="e">
            <v>#N/A</v>
          </cell>
          <cell r="N295" t="str">
            <v>25</v>
          </cell>
          <cell r="O295" t="str">
            <v>CIRURGIÃO DENTISTA REGIÃO III</v>
          </cell>
          <cell r="P295" t="str">
            <v>NÃO</v>
          </cell>
        </row>
        <row r="296">
          <cell r="E296" t="str">
            <v>KETHLEN NERIS SILVA</v>
          </cell>
          <cell r="F296">
            <v>6</v>
          </cell>
          <cell r="G296" t="str">
            <v>III</v>
          </cell>
          <cell r="H296" t="str">
            <v>CANCELADO</v>
          </cell>
          <cell r="I296">
            <v>12.2</v>
          </cell>
          <cell r="J296" t="str">
            <v>F</v>
          </cell>
          <cell r="K296">
            <v>3402260212</v>
          </cell>
          <cell r="L296" t="e">
            <v>#N/A</v>
          </cell>
          <cell r="N296" t="str">
            <v>25</v>
          </cell>
          <cell r="O296" t="str">
            <v>CIRURGIÃO DENTISTA REGIÃO III</v>
          </cell>
          <cell r="P296" t="str">
            <v>NÃO</v>
          </cell>
        </row>
        <row r="297">
          <cell r="E297" t="str">
            <v>KETHLEN NERIS SILVA</v>
          </cell>
          <cell r="F297">
            <v>6</v>
          </cell>
          <cell r="G297" t="str">
            <v>III</v>
          </cell>
          <cell r="H297" t="str">
            <v>CANCELADO</v>
          </cell>
          <cell r="I297">
            <v>12.2</v>
          </cell>
          <cell r="J297" t="str">
            <v>F</v>
          </cell>
          <cell r="K297">
            <v>3402260212</v>
          </cell>
          <cell r="L297" t="e">
            <v>#N/A</v>
          </cell>
          <cell r="N297" t="str">
            <v>25</v>
          </cell>
          <cell r="O297" t="str">
            <v>CIRURGIÃO DENTISTA REGIÃO III</v>
          </cell>
          <cell r="P297" t="str">
            <v>NÃO</v>
          </cell>
        </row>
        <row r="298">
          <cell r="E298" t="str">
            <v>KETHLEN NERIS SILVA</v>
          </cell>
          <cell r="F298">
            <v>6</v>
          </cell>
          <cell r="G298" t="str">
            <v>III</v>
          </cell>
          <cell r="H298" t="str">
            <v>CANCELADO</v>
          </cell>
          <cell r="I298">
            <v>12.2</v>
          </cell>
          <cell r="J298" t="str">
            <v>F</v>
          </cell>
          <cell r="K298">
            <v>3402260212</v>
          </cell>
          <cell r="L298" t="e">
            <v>#N/A</v>
          </cell>
          <cell r="N298" t="str">
            <v>25</v>
          </cell>
          <cell r="O298" t="str">
            <v>CIRURGIÃO DENTISTA REGIÃO III</v>
          </cell>
          <cell r="P298" t="str">
            <v>NÃO</v>
          </cell>
        </row>
        <row r="299">
          <cell r="E299" t="str">
            <v>KETHLEN NERIS SILVA</v>
          </cell>
          <cell r="F299">
            <v>6</v>
          </cell>
          <cell r="G299" t="str">
            <v>III</v>
          </cell>
          <cell r="H299" t="str">
            <v>CANCELADO</v>
          </cell>
          <cell r="I299">
            <v>12.2</v>
          </cell>
          <cell r="J299" t="str">
            <v>F</v>
          </cell>
          <cell r="K299">
            <v>3402260212</v>
          </cell>
          <cell r="L299" t="e">
            <v>#N/A</v>
          </cell>
          <cell r="N299" t="str">
            <v>25</v>
          </cell>
          <cell r="O299" t="str">
            <v>CIRURGIÃO DENTISTA REGIÃO III</v>
          </cell>
          <cell r="P299" t="str">
            <v>NÃO</v>
          </cell>
        </row>
        <row r="300">
          <cell r="E300" t="str">
            <v>ÁTILA BATISTA CHAVES</v>
          </cell>
          <cell r="F300">
            <v>6</v>
          </cell>
          <cell r="G300" t="str">
            <v>II</v>
          </cell>
          <cell r="H300" t="str">
            <v>CLASSIFICADO</v>
          </cell>
          <cell r="I300">
            <v>12.100000000000001</v>
          </cell>
          <cell r="J300" t="str">
            <v>M</v>
          </cell>
          <cell r="K300">
            <v>97132691287</v>
          </cell>
          <cell r="L300" t="e">
            <v>#N/A</v>
          </cell>
          <cell r="N300" t="str">
            <v>34</v>
          </cell>
          <cell r="O300" t="str">
            <v>PSICOLOGO REGIÃO II</v>
          </cell>
          <cell r="P300" t="str">
            <v>NÃO</v>
          </cell>
        </row>
        <row r="301">
          <cell r="E301" t="str">
            <v>JOCIELI GOMES CORTEZ</v>
          </cell>
          <cell r="F301">
            <v>6</v>
          </cell>
          <cell r="G301" t="str">
            <v>I</v>
          </cell>
          <cell r="H301" t="str">
            <v>CLASSIFICADO</v>
          </cell>
          <cell r="I301">
            <v>12.100000000000001</v>
          </cell>
          <cell r="J301" t="str">
            <v>F</v>
          </cell>
          <cell r="K301">
            <v>3388547203</v>
          </cell>
          <cell r="L301" t="e">
            <v>#N/A</v>
          </cell>
          <cell r="M301" t="str">
            <v>19055583890</v>
          </cell>
          <cell r="N301" t="str">
            <v>27</v>
          </cell>
          <cell r="O301" t="str">
            <v>MÉDICO REGIÃO I</v>
          </cell>
          <cell r="P301" t="str">
            <v>NÃO</v>
          </cell>
        </row>
        <row r="302">
          <cell r="E302" t="str">
            <v xml:space="preserve">ESTEPHANNY DE LIMA SOUSA </v>
          </cell>
          <cell r="F302">
            <v>6</v>
          </cell>
          <cell r="G302" t="str">
            <v>I</v>
          </cell>
          <cell r="H302" t="str">
            <v>CLASSIFICADO</v>
          </cell>
          <cell r="I302">
            <v>12.1</v>
          </cell>
          <cell r="J302" t="str">
            <v>F</v>
          </cell>
          <cell r="K302">
            <v>60770133312</v>
          </cell>
          <cell r="L302" t="e">
            <v>#N/A</v>
          </cell>
          <cell r="M302" t="str">
            <v>16079795125</v>
          </cell>
          <cell r="N302" t="str">
            <v>29</v>
          </cell>
          <cell r="O302" t="str">
            <v>CIRURGIÃO DENTISTA REGIÃO I</v>
          </cell>
          <cell r="P302" t="str">
            <v>NÃO</v>
          </cell>
        </row>
        <row r="303">
          <cell r="E303" t="str">
            <v>HEIDE BEZERRA DE OLIVEIRA</v>
          </cell>
          <cell r="F303">
            <v>6</v>
          </cell>
          <cell r="G303" t="str">
            <v>II</v>
          </cell>
          <cell r="H303" t="str">
            <v>CLASSIFICADO</v>
          </cell>
          <cell r="I303">
            <v>12.1</v>
          </cell>
          <cell r="J303" t="str">
            <v>F</v>
          </cell>
          <cell r="K303">
            <v>73555584200</v>
          </cell>
          <cell r="L303" t="e">
            <v>#N/A</v>
          </cell>
          <cell r="N303" t="str">
            <v>41</v>
          </cell>
          <cell r="O303" t="str">
            <v>ENFERMEIRO REGIÃO II</v>
          </cell>
          <cell r="P303" t="str">
            <v>NÃO</v>
          </cell>
        </row>
        <row r="304">
          <cell r="E304" t="str">
            <v xml:space="preserve">ISABELLY MARIA DUARTE CABRAL </v>
          </cell>
          <cell r="F304">
            <v>6</v>
          </cell>
          <cell r="G304" t="str">
            <v>I</v>
          </cell>
          <cell r="H304" t="str">
            <v>CLASSIFICADO</v>
          </cell>
          <cell r="I304">
            <v>12.1</v>
          </cell>
          <cell r="J304" t="str">
            <v>F</v>
          </cell>
          <cell r="K304">
            <v>5211178289</v>
          </cell>
          <cell r="L304" t="e">
            <v>#N/A</v>
          </cell>
          <cell r="N304" t="str">
            <v>22</v>
          </cell>
          <cell r="O304" t="str">
            <v>ENFERMEIRO REGIÃO I</v>
          </cell>
          <cell r="P304" t="str">
            <v>NÃO</v>
          </cell>
        </row>
        <row r="305">
          <cell r="E305" t="str">
            <v>JANAINA CHAVES BELEM</v>
          </cell>
          <cell r="F305">
            <v>6</v>
          </cell>
          <cell r="G305" t="str">
            <v>II</v>
          </cell>
          <cell r="H305" t="str">
            <v>CLASSIFICADO</v>
          </cell>
          <cell r="I305">
            <v>18</v>
          </cell>
          <cell r="J305" t="str">
            <v>F</v>
          </cell>
          <cell r="K305">
            <v>66245702291</v>
          </cell>
          <cell r="L305" t="e">
            <v>#N/A</v>
          </cell>
          <cell r="M305" t="str">
            <v>19030597529</v>
          </cell>
          <cell r="N305" t="str">
            <v>43</v>
          </cell>
          <cell r="O305" t="str">
            <v>ASSISTENTE SOCIAL REGIÃO II</v>
          </cell>
          <cell r="P305" t="str">
            <v>NÃO</v>
          </cell>
        </row>
        <row r="306">
          <cell r="E306" t="str">
            <v>RAFAELA CRIVELLI MARTINS</v>
          </cell>
          <cell r="F306">
            <v>6</v>
          </cell>
          <cell r="G306" t="str">
            <v>I</v>
          </cell>
          <cell r="H306" t="str">
            <v>CLASSIFICADO</v>
          </cell>
          <cell r="I306">
            <v>12</v>
          </cell>
          <cell r="J306" t="str">
            <v>F</v>
          </cell>
          <cell r="K306">
            <v>98354604268</v>
          </cell>
          <cell r="L306" t="e">
            <v>#N/A</v>
          </cell>
          <cell r="M306" t="str">
            <v>82639736272</v>
          </cell>
          <cell r="N306" t="str">
            <v>32</v>
          </cell>
          <cell r="O306" t="str">
            <v>NUTRICIONISTA REGIÃO I</v>
          </cell>
          <cell r="P306" t="str">
            <v>NÃO</v>
          </cell>
        </row>
        <row r="307">
          <cell r="E307" t="str">
            <v xml:space="preserve">ROSIANE MICHELE FERREIRA VIANA </v>
          </cell>
          <cell r="F307">
            <v>6</v>
          </cell>
          <cell r="G307" t="str">
            <v>I</v>
          </cell>
          <cell r="H307" t="str">
            <v>DESCLASSIFICADO</v>
          </cell>
          <cell r="I307">
            <v>12</v>
          </cell>
          <cell r="J307" t="str">
            <v>F</v>
          </cell>
          <cell r="K307">
            <v>1707269246</v>
          </cell>
          <cell r="L307" t="e">
            <v>#N/A</v>
          </cell>
          <cell r="N307" t="str">
            <v>29</v>
          </cell>
          <cell r="O307" t="str">
            <v>ENFERMEIRO REGIÃO I</v>
          </cell>
          <cell r="P307" t="str">
            <v>NÃO</v>
          </cell>
        </row>
        <row r="308">
          <cell r="E308" t="str">
            <v>ANA THAISA LUZ VIEIRA DA SILVA</v>
          </cell>
          <cell r="F308">
            <v>6</v>
          </cell>
          <cell r="G308" t="str">
            <v>II</v>
          </cell>
          <cell r="H308" t="str">
            <v>CLASSIFICADO</v>
          </cell>
          <cell r="I308">
            <v>11.9</v>
          </cell>
          <cell r="J308" t="str">
            <v>F</v>
          </cell>
          <cell r="K308">
            <v>227314239</v>
          </cell>
          <cell r="L308" t="e">
            <v>#N/A</v>
          </cell>
          <cell r="M308" t="str">
            <v>20473189024</v>
          </cell>
          <cell r="N308" t="str">
            <v>27</v>
          </cell>
          <cell r="O308" t="str">
            <v>ENGENHEIRO CIVIL / ENGENHEIRO SANITARISTA - SEDE DSEI</v>
          </cell>
          <cell r="P308" t="str">
            <v>NÃO</v>
          </cell>
        </row>
        <row r="309">
          <cell r="E309" t="str">
            <v xml:space="preserve">BEATRIZ MENEZES DE FREITAS </v>
          </cell>
          <cell r="F309">
            <v>6</v>
          </cell>
          <cell r="G309" t="str">
            <v>II</v>
          </cell>
          <cell r="H309" t="str">
            <v>CLASSIFICADO</v>
          </cell>
          <cell r="I309">
            <v>11.9</v>
          </cell>
          <cell r="J309" t="str">
            <v>F</v>
          </cell>
          <cell r="K309">
            <v>2774978254</v>
          </cell>
          <cell r="L309" t="e">
            <v>#N/A</v>
          </cell>
          <cell r="M309" t="str">
            <v>206.42996.28-2</v>
          </cell>
          <cell r="N309" t="str">
            <v>27</v>
          </cell>
          <cell r="O309" t="str">
            <v>NUTRICIONISTA REGIÃO II</v>
          </cell>
          <cell r="P309" t="str">
            <v>NÃO</v>
          </cell>
        </row>
        <row r="310">
          <cell r="E310" t="str">
            <v>DIONISIO ALVES DA SILVA COSTA NETO</v>
          </cell>
          <cell r="F310">
            <v>6</v>
          </cell>
          <cell r="G310" t="str">
            <v>I</v>
          </cell>
          <cell r="H310" t="str">
            <v>CLASSIFICADO</v>
          </cell>
          <cell r="I310">
            <v>11.9</v>
          </cell>
          <cell r="J310" t="str">
            <v>M</v>
          </cell>
          <cell r="K310">
            <v>93104103291</v>
          </cell>
          <cell r="L310" t="e">
            <v>#N/A</v>
          </cell>
          <cell r="M310" t="str">
            <v>020197990392</v>
          </cell>
          <cell r="N310" t="str">
            <v>26</v>
          </cell>
          <cell r="O310" t="str">
            <v>ENFERMEIRO REGIÃO I</v>
          </cell>
          <cell r="P310" t="str">
            <v>NÃO</v>
          </cell>
        </row>
        <row r="311">
          <cell r="E311" t="str">
            <v>FABIO DA SILVA ARAUJO</v>
          </cell>
          <cell r="F311">
            <v>6</v>
          </cell>
          <cell r="G311" t="str">
            <v>II</v>
          </cell>
          <cell r="H311" t="str">
            <v>CLASSIFICADO</v>
          </cell>
          <cell r="I311">
            <v>11.9</v>
          </cell>
          <cell r="J311" t="str">
            <v>M</v>
          </cell>
          <cell r="K311">
            <v>1129454223</v>
          </cell>
          <cell r="L311" t="e">
            <v>#N/A</v>
          </cell>
          <cell r="M311" t="str">
            <v>21036212671</v>
          </cell>
          <cell r="N311" t="str">
            <v>28</v>
          </cell>
          <cell r="O311" t="str">
            <v>ENFERMEIRO REGIÃO II</v>
          </cell>
          <cell r="P311" t="str">
            <v>NÃO</v>
          </cell>
        </row>
        <row r="312">
          <cell r="E312" t="str">
            <v xml:space="preserve">ELIANA CARDOSO DOS SANTOS SILVA </v>
          </cell>
          <cell r="F312">
            <v>6</v>
          </cell>
          <cell r="G312" t="str">
            <v>II</v>
          </cell>
          <cell r="H312" t="str">
            <v>CLASSIFICADO</v>
          </cell>
          <cell r="I312">
            <v>11.899999999999999</v>
          </cell>
          <cell r="J312" t="str">
            <v>F</v>
          </cell>
          <cell r="K312">
            <v>1384831240</v>
          </cell>
          <cell r="L312" t="e">
            <v>#N/A</v>
          </cell>
          <cell r="M312" t="str">
            <v>00000000</v>
          </cell>
          <cell r="N312" t="str">
            <v>26</v>
          </cell>
          <cell r="O312" t="str">
            <v>PSICOLOGO REGIÃO II</v>
          </cell>
          <cell r="P312" t="str">
            <v>NÃO</v>
          </cell>
        </row>
        <row r="313">
          <cell r="E313" t="str">
            <v>MARIA VALDECY GOIS DE BRITO</v>
          </cell>
          <cell r="F313">
            <v>6</v>
          </cell>
          <cell r="G313" t="str">
            <v>I</v>
          </cell>
          <cell r="H313" t="str">
            <v>CLASSIFICADO</v>
          </cell>
          <cell r="I313">
            <v>11.8</v>
          </cell>
          <cell r="J313" t="str">
            <v>F</v>
          </cell>
          <cell r="K313">
            <v>35081155268</v>
          </cell>
          <cell r="L313" t="e">
            <v>#N/A</v>
          </cell>
          <cell r="M313" t="str">
            <v>12641324654</v>
          </cell>
          <cell r="N313" t="str">
            <v>55</v>
          </cell>
          <cell r="O313" t="str">
            <v>ENFERMEIRO REGIÃO I</v>
          </cell>
          <cell r="P313" t="str">
            <v>NÃO</v>
          </cell>
        </row>
        <row r="314">
          <cell r="E314" t="str">
            <v>ÁLIFE BOERNERGES DE OLIVEIRA CAMPOS</v>
          </cell>
          <cell r="F314">
            <v>6</v>
          </cell>
          <cell r="G314" t="str">
            <v>II</v>
          </cell>
          <cell r="H314" t="str">
            <v>CLASSIFICADO</v>
          </cell>
          <cell r="I314">
            <v>11.7</v>
          </cell>
          <cell r="J314" t="str">
            <v>M</v>
          </cell>
          <cell r="K314">
            <v>2245926293</v>
          </cell>
          <cell r="L314" t="e">
            <v>#N/A</v>
          </cell>
          <cell r="M314" t="str">
            <v>20197899077</v>
          </cell>
          <cell r="N314" t="str">
            <v>25</v>
          </cell>
          <cell r="O314" t="str">
            <v>ENGENHEIRO CIVIL / ENGENHEIRO SANITARISTA - SEDE DSEI</v>
          </cell>
          <cell r="P314" t="str">
            <v>NÃO</v>
          </cell>
        </row>
        <row r="315">
          <cell r="E315" t="str">
            <v>ELOIDE NEVES COELHO</v>
          </cell>
          <cell r="F315">
            <v>6</v>
          </cell>
          <cell r="G315" t="str">
            <v>II</v>
          </cell>
          <cell r="H315" t="str">
            <v>CLASSIFICADO</v>
          </cell>
          <cell r="I315">
            <v>11.7</v>
          </cell>
          <cell r="J315" t="str">
            <v>F</v>
          </cell>
          <cell r="K315">
            <v>72503777387</v>
          </cell>
          <cell r="L315" t="e">
            <v>#N/A</v>
          </cell>
          <cell r="M315" t="str">
            <v>16033289006</v>
          </cell>
          <cell r="N315" t="str">
            <v>41</v>
          </cell>
          <cell r="O315" t="str">
            <v>ENFERMEIRO REGIÃO II</v>
          </cell>
          <cell r="P315" t="str">
            <v>NÃO</v>
          </cell>
        </row>
        <row r="316">
          <cell r="E316" t="str">
            <v xml:space="preserve">EUDES NAYCO DE ARAUJO SILVA </v>
          </cell>
          <cell r="F316">
            <v>6</v>
          </cell>
          <cell r="G316" t="str">
            <v>II</v>
          </cell>
          <cell r="H316" t="str">
            <v>CLASSIFICADO</v>
          </cell>
          <cell r="I316">
            <v>11.7</v>
          </cell>
          <cell r="J316" t="str">
            <v>M</v>
          </cell>
          <cell r="K316">
            <v>2796340210</v>
          </cell>
          <cell r="L316" t="e">
            <v>#N/A</v>
          </cell>
          <cell r="N316" t="str">
            <v>28</v>
          </cell>
          <cell r="O316" t="str">
            <v>ENGENHEIRO CIVIL / ENGENHEIRO SANITARISTA - SEDE DSEI</v>
          </cell>
          <cell r="P316" t="str">
            <v>NÃO</v>
          </cell>
        </row>
        <row r="317">
          <cell r="E317" t="str">
            <v>IZABELE CRISTINA BRITO DA SILVA</v>
          </cell>
          <cell r="F317">
            <v>6</v>
          </cell>
          <cell r="G317" t="str">
            <v>I</v>
          </cell>
          <cell r="H317" t="str">
            <v>CLASSIFICADO</v>
          </cell>
          <cell r="I317">
            <v>11.7</v>
          </cell>
          <cell r="J317" t="str">
            <v>F</v>
          </cell>
          <cell r="K317">
            <v>3889717209</v>
          </cell>
          <cell r="L317" t="e">
            <v>#N/A</v>
          </cell>
          <cell r="M317" t="str">
            <v>137.28621.74-8</v>
          </cell>
          <cell r="N317" t="str">
            <v>25</v>
          </cell>
          <cell r="O317" t="str">
            <v>ENFERMEIRO REGIÃO I</v>
          </cell>
          <cell r="P317" t="str">
            <v>NÃO</v>
          </cell>
        </row>
        <row r="318">
          <cell r="E318" t="str">
            <v>LUCAS NOGUEIRA PINHEIRO</v>
          </cell>
          <cell r="F318">
            <v>6</v>
          </cell>
          <cell r="G318" t="str">
            <v>II</v>
          </cell>
          <cell r="H318" t="str">
            <v>CLASSIFICADO</v>
          </cell>
          <cell r="I318">
            <v>11.7</v>
          </cell>
          <cell r="J318" t="str">
            <v>M</v>
          </cell>
          <cell r="K318">
            <v>1903554250</v>
          </cell>
          <cell r="L318" t="e">
            <v>#N/A</v>
          </cell>
          <cell r="M318" t="str">
            <v>164.60652.53-9</v>
          </cell>
          <cell r="N318" t="str">
            <v>28</v>
          </cell>
          <cell r="O318" t="str">
            <v>CIRURGIÃO DENTISTA REGIÃO II</v>
          </cell>
          <cell r="P318" t="str">
            <v>NÃO</v>
          </cell>
        </row>
        <row r="319">
          <cell r="E319" t="str">
            <v>LUIZ GONZAGA LOPES BARROSO NETO</v>
          </cell>
          <cell r="F319">
            <v>6</v>
          </cell>
          <cell r="G319" t="str">
            <v>II</v>
          </cell>
          <cell r="H319" t="str">
            <v>CLASSIFICADO</v>
          </cell>
          <cell r="I319">
            <v>11.7</v>
          </cell>
          <cell r="J319" t="str">
            <v>M</v>
          </cell>
          <cell r="K319">
            <v>2974236227</v>
          </cell>
          <cell r="L319" t="e">
            <v>#N/A</v>
          </cell>
          <cell r="M319" t="str">
            <v>20615812036</v>
          </cell>
          <cell r="N319" t="str">
            <v>27</v>
          </cell>
          <cell r="O319" t="str">
            <v>ENFERMEIRO REGIÃO II</v>
          </cell>
          <cell r="P319" t="str">
            <v>NÃO</v>
          </cell>
        </row>
        <row r="320">
          <cell r="E320" t="str">
            <v xml:space="preserve">ALAINY PAULA LUIZ DE GOIS </v>
          </cell>
          <cell r="F320">
            <v>6</v>
          </cell>
          <cell r="G320" t="str">
            <v>II</v>
          </cell>
          <cell r="H320" t="str">
            <v>CLASSIFICADO</v>
          </cell>
          <cell r="I320">
            <v>11.6</v>
          </cell>
          <cell r="J320" t="str">
            <v>F</v>
          </cell>
          <cell r="K320">
            <v>3832025235</v>
          </cell>
          <cell r="L320" t="e">
            <v>#N/A</v>
          </cell>
          <cell r="N320" t="str">
            <v>24</v>
          </cell>
          <cell r="O320" t="str">
            <v>ENFERMEIRO REGIÃO II</v>
          </cell>
          <cell r="P320" t="str">
            <v>NÃO</v>
          </cell>
        </row>
        <row r="321">
          <cell r="E321" t="str">
            <v>MARCELO SILVA STEIN</v>
          </cell>
          <cell r="F321">
            <v>6</v>
          </cell>
          <cell r="G321" t="str">
            <v>II</v>
          </cell>
          <cell r="H321" t="str">
            <v>CLASSIFICADO</v>
          </cell>
          <cell r="I321">
            <v>11.6</v>
          </cell>
          <cell r="J321" t="str">
            <v>M</v>
          </cell>
          <cell r="K321">
            <v>10769845762</v>
          </cell>
          <cell r="L321" t="e">
            <v>#N/A</v>
          </cell>
          <cell r="M321" t="str">
            <v>13122012293</v>
          </cell>
          <cell r="N321" t="str">
            <v>38</v>
          </cell>
          <cell r="O321" t="str">
            <v>GESTOR DE SANEAMENTO - SEDE DSEI</v>
          </cell>
          <cell r="P321" t="str">
            <v>NÃO</v>
          </cell>
        </row>
        <row r="322">
          <cell r="E322" t="str">
            <v>MARIA JOSIVANE RAMOS DE ANDRADE</v>
          </cell>
          <cell r="F322">
            <v>6</v>
          </cell>
          <cell r="G322" t="str">
            <v>II</v>
          </cell>
          <cell r="H322" t="str">
            <v>CLASSIFICADO</v>
          </cell>
          <cell r="I322">
            <v>11.6</v>
          </cell>
          <cell r="J322" t="str">
            <v>F</v>
          </cell>
          <cell r="K322">
            <v>670347213</v>
          </cell>
          <cell r="L322" t="e">
            <v>#N/A</v>
          </cell>
          <cell r="M322" t="str">
            <v>16422906561</v>
          </cell>
          <cell r="N322" t="str">
            <v>26</v>
          </cell>
          <cell r="O322" t="str">
            <v>ENFERMEIRO REGIÃO II</v>
          </cell>
          <cell r="P322" t="str">
            <v>NÃO</v>
          </cell>
        </row>
        <row r="323">
          <cell r="E323" t="str">
            <v>RENATA APARECIDA DA SILVA</v>
          </cell>
          <cell r="F323">
            <v>6</v>
          </cell>
          <cell r="G323" t="str">
            <v>I</v>
          </cell>
          <cell r="H323" t="str">
            <v>CLASSIFICADO</v>
          </cell>
          <cell r="I323">
            <v>11.6</v>
          </cell>
          <cell r="J323" t="str">
            <v>F</v>
          </cell>
          <cell r="K323">
            <v>1356076203</v>
          </cell>
          <cell r="L323" t="e">
            <v>#N/A</v>
          </cell>
          <cell r="M323" t="str">
            <v>16632553533</v>
          </cell>
          <cell r="N323" t="str">
            <v>25</v>
          </cell>
          <cell r="O323" t="str">
            <v>ENFERMEIRO REGIÃO I</v>
          </cell>
          <cell r="P323" t="str">
            <v>NÃO</v>
          </cell>
        </row>
        <row r="324">
          <cell r="E324" t="str">
            <v>GLÁUCIA MARIA MATOS DE CASTRO</v>
          </cell>
          <cell r="F324">
            <v>6</v>
          </cell>
          <cell r="G324" t="str">
            <v>I</v>
          </cell>
          <cell r="H324" t="str">
            <v>CLASSIFICADO</v>
          </cell>
          <cell r="I324">
            <v>11.5</v>
          </cell>
          <cell r="J324" t="str">
            <v>F</v>
          </cell>
          <cell r="K324">
            <v>64856070215</v>
          </cell>
          <cell r="L324" t="e">
            <v>#N/A</v>
          </cell>
          <cell r="M324" t="str">
            <v>126.24161.65-3</v>
          </cell>
          <cell r="N324" t="str">
            <v>45</v>
          </cell>
          <cell r="O324" t="str">
            <v>PSICOLOGO REGIÃO I</v>
          </cell>
          <cell r="P324" t="str">
            <v>NÃO</v>
          </cell>
        </row>
        <row r="325">
          <cell r="E325" t="str">
            <v>MÁRCIA CRISTINA CRUZ GOMES ROCHA</v>
          </cell>
          <cell r="F325">
            <v>6</v>
          </cell>
          <cell r="G325" t="str">
            <v>II</v>
          </cell>
          <cell r="H325" t="str">
            <v>CLASSIFICADO</v>
          </cell>
          <cell r="I325">
            <v>11.5</v>
          </cell>
          <cell r="J325" t="str">
            <v>F</v>
          </cell>
          <cell r="K325">
            <v>48588970287</v>
          </cell>
          <cell r="L325" t="e">
            <v>#N/A</v>
          </cell>
          <cell r="M325" t="str">
            <v>12530260046</v>
          </cell>
          <cell r="N325" t="str">
            <v>51</v>
          </cell>
          <cell r="O325" t="str">
            <v>ENFERMEIRO REGIÃO II</v>
          </cell>
          <cell r="P325" t="str">
            <v>NÃO</v>
          </cell>
        </row>
        <row r="326">
          <cell r="E326" t="str">
            <v>NATALIA LIMA FERREIRA TEIXEIRA</v>
          </cell>
          <cell r="F326">
            <v>6</v>
          </cell>
          <cell r="G326" t="str">
            <v>II</v>
          </cell>
          <cell r="H326" t="str">
            <v>CLASSIFICADO</v>
          </cell>
          <cell r="I326">
            <v>11.5</v>
          </cell>
          <cell r="J326" t="str">
            <v>F</v>
          </cell>
          <cell r="K326">
            <v>3490317203</v>
          </cell>
          <cell r="L326" t="e">
            <v>#N/A</v>
          </cell>
          <cell r="M326" t="str">
            <v>21285552034</v>
          </cell>
          <cell r="N326" t="str">
            <v>24</v>
          </cell>
          <cell r="O326" t="str">
            <v>ENFERMEIRO REGIÃO II</v>
          </cell>
          <cell r="P326" t="str">
            <v>NÃO</v>
          </cell>
        </row>
        <row r="327">
          <cell r="E327" t="str">
            <v>SÉRGIO ALVES PEREIRA JÚNIOR</v>
          </cell>
          <cell r="F327">
            <v>6</v>
          </cell>
          <cell r="G327" t="str">
            <v>II</v>
          </cell>
          <cell r="H327" t="str">
            <v>CLASSIFICADO</v>
          </cell>
          <cell r="I327">
            <v>11.5</v>
          </cell>
          <cell r="J327" t="str">
            <v>M</v>
          </cell>
          <cell r="K327">
            <v>95047603253</v>
          </cell>
          <cell r="L327" t="e">
            <v>#N/A</v>
          </cell>
          <cell r="M327" t="str">
            <v>20173702435</v>
          </cell>
          <cell r="N327" t="str">
            <v>30</v>
          </cell>
          <cell r="O327" t="str">
            <v>CIRURGIÃO DENTISTA REGIÃO II</v>
          </cell>
          <cell r="P327" t="str">
            <v>NÃO</v>
          </cell>
        </row>
        <row r="328">
          <cell r="E328" t="str">
            <v>SUENIA LETICIA DA SILVA CÂMARA</v>
          </cell>
          <cell r="F328">
            <v>6</v>
          </cell>
          <cell r="G328" t="str">
            <v>II</v>
          </cell>
          <cell r="H328" t="str">
            <v>CLASSIFICADO</v>
          </cell>
          <cell r="I328">
            <v>11.5</v>
          </cell>
          <cell r="J328" t="str">
            <v>F</v>
          </cell>
          <cell r="K328">
            <v>1116919230</v>
          </cell>
          <cell r="L328" t="e">
            <v>#N/A</v>
          </cell>
          <cell r="M328" t="str">
            <v>12893230654</v>
          </cell>
          <cell r="N328" t="str">
            <v>32</v>
          </cell>
          <cell r="O328" t="str">
            <v>ENFERMEIRO REGIÃO II</v>
          </cell>
          <cell r="P328" t="str">
            <v>NÃO</v>
          </cell>
        </row>
        <row r="329">
          <cell r="E329" t="str">
            <v>BEATRIZ BORILLE</v>
          </cell>
          <cell r="F329">
            <v>6</v>
          </cell>
          <cell r="G329" t="str">
            <v>II</v>
          </cell>
          <cell r="H329" t="str">
            <v>CLASSIFICADO</v>
          </cell>
          <cell r="I329">
            <v>11.4</v>
          </cell>
          <cell r="J329" t="str">
            <v>F</v>
          </cell>
          <cell r="K329">
            <v>2559022206</v>
          </cell>
          <cell r="L329" t="e">
            <v>#N/A</v>
          </cell>
          <cell r="M329" t="str">
            <v>20473298591</v>
          </cell>
          <cell r="N329" t="str">
            <v>24</v>
          </cell>
          <cell r="O329" t="str">
            <v>CIRURGIÃO DENTISTA REGIÃO II</v>
          </cell>
          <cell r="P329" t="str">
            <v>NÃO</v>
          </cell>
        </row>
        <row r="330">
          <cell r="E330" t="str">
            <v>BEATRIZ BORILLE</v>
          </cell>
          <cell r="F330">
            <v>6</v>
          </cell>
          <cell r="G330" t="str">
            <v>II</v>
          </cell>
          <cell r="H330" t="str">
            <v>CANCELADO</v>
          </cell>
          <cell r="I330">
            <v>11.4</v>
          </cell>
          <cell r="J330" t="str">
            <v>F</v>
          </cell>
          <cell r="K330">
            <v>2559022206</v>
          </cell>
          <cell r="L330" t="e">
            <v>#N/A</v>
          </cell>
          <cell r="M330" t="str">
            <v>20473298591</v>
          </cell>
          <cell r="N330" t="str">
            <v>24</v>
          </cell>
          <cell r="O330" t="str">
            <v>CIRURGIÃO DENTISTA REGIÃO II</v>
          </cell>
          <cell r="P330" t="str">
            <v>NÃO</v>
          </cell>
        </row>
        <row r="331">
          <cell r="E331" t="str">
            <v>BEATRIZ BORILLE</v>
          </cell>
          <cell r="F331">
            <v>6</v>
          </cell>
          <cell r="G331" t="str">
            <v>I</v>
          </cell>
          <cell r="H331" t="str">
            <v>CLASSIFICADO</v>
          </cell>
          <cell r="I331">
            <v>11.4</v>
          </cell>
          <cell r="J331" t="str">
            <v>F</v>
          </cell>
          <cell r="K331">
            <v>2559023305</v>
          </cell>
          <cell r="L331" t="e">
            <v>#N/A</v>
          </cell>
          <cell r="M331" t="str">
            <v>20473298591</v>
          </cell>
          <cell r="N331" t="str">
            <v>24</v>
          </cell>
          <cell r="O331" t="str">
            <v>CIRURGIÃO DENTISTA REGIÃO I</v>
          </cell>
          <cell r="P331" t="str">
            <v>NÃO</v>
          </cell>
        </row>
        <row r="332">
          <cell r="E332" t="str">
            <v>EVA MAIARA DAMASCENO DE OLIVEIRA</v>
          </cell>
          <cell r="F332">
            <v>6</v>
          </cell>
          <cell r="G332" t="str">
            <v>III</v>
          </cell>
          <cell r="H332" t="str">
            <v>CLASSIFICADO</v>
          </cell>
          <cell r="I332">
            <v>11.4</v>
          </cell>
          <cell r="J332" t="str">
            <v>F</v>
          </cell>
          <cell r="K332">
            <v>1423157290</v>
          </cell>
          <cell r="L332" t="e">
            <v>#N/A</v>
          </cell>
          <cell r="N332" t="str">
            <v>28</v>
          </cell>
          <cell r="O332" t="str">
            <v>PSICOLOGO REGIÃO III</v>
          </cell>
          <cell r="P332" t="str">
            <v>NÃO</v>
          </cell>
        </row>
        <row r="333">
          <cell r="E333" t="str">
            <v xml:space="preserve">IRLANE FERREIRA FRANÇA </v>
          </cell>
          <cell r="F333">
            <v>6</v>
          </cell>
          <cell r="G333" t="str">
            <v>I</v>
          </cell>
          <cell r="H333" t="str">
            <v>CLASSIFICADO</v>
          </cell>
          <cell r="I333">
            <v>11.4</v>
          </cell>
          <cell r="J333" t="str">
            <v>F</v>
          </cell>
          <cell r="K333">
            <v>74288016215</v>
          </cell>
          <cell r="L333" t="e">
            <v>#N/A</v>
          </cell>
          <cell r="M333" t="str">
            <v>12864904022</v>
          </cell>
          <cell r="N333" t="str">
            <v>39</v>
          </cell>
          <cell r="O333" t="str">
            <v>ENFERMEIRO REGIÃO I</v>
          </cell>
          <cell r="P333" t="str">
            <v>NÃO</v>
          </cell>
        </row>
        <row r="334">
          <cell r="E334" t="str">
            <v>JÉSSICA SANTOS DE ASSIS MENDES</v>
          </cell>
          <cell r="F334">
            <v>6</v>
          </cell>
          <cell r="G334" t="str">
            <v>III</v>
          </cell>
          <cell r="H334" t="str">
            <v>CLASSIFICADO</v>
          </cell>
          <cell r="I334">
            <v>11.4</v>
          </cell>
          <cell r="J334" t="str">
            <v>F</v>
          </cell>
          <cell r="K334">
            <v>2039775218</v>
          </cell>
          <cell r="L334" t="e">
            <v>#N/A</v>
          </cell>
          <cell r="M334" t="str">
            <v>20415396624</v>
          </cell>
          <cell r="N334" t="str">
            <v>30</v>
          </cell>
          <cell r="O334" t="str">
            <v>PSICOLOGO REGIÃO III</v>
          </cell>
          <cell r="P334" t="str">
            <v>NÃO</v>
          </cell>
        </row>
        <row r="335">
          <cell r="E335" t="str">
            <v>RAÍLLA DO NASCIMENTO CARVALHO SOUZA</v>
          </cell>
          <cell r="F335">
            <v>6</v>
          </cell>
          <cell r="G335" t="str">
            <v>I</v>
          </cell>
          <cell r="H335" t="str">
            <v>CLASSIFICADO</v>
          </cell>
          <cell r="I335">
            <v>11.4</v>
          </cell>
          <cell r="J335" t="str">
            <v>F</v>
          </cell>
          <cell r="K335">
            <v>70203360273</v>
          </cell>
          <cell r="L335" t="e">
            <v>#N/A</v>
          </cell>
          <cell r="M335" t="str">
            <v>026964626652</v>
          </cell>
          <cell r="N335" t="str">
            <v>27</v>
          </cell>
          <cell r="O335" t="str">
            <v>PSICOLOGO REGIÃO I</v>
          </cell>
          <cell r="P335" t="str">
            <v>NÃO</v>
          </cell>
        </row>
        <row r="336">
          <cell r="E336" t="str">
            <v>RAÍLLA DO NASCIMENTO CARVALHO SOUZA</v>
          </cell>
          <cell r="F336">
            <v>6</v>
          </cell>
          <cell r="G336" t="str">
            <v>I</v>
          </cell>
          <cell r="H336" t="str">
            <v>CANCELADO</v>
          </cell>
          <cell r="I336">
            <v>11.4</v>
          </cell>
          <cell r="J336" t="str">
            <v>F</v>
          </cell>
          <cell r="K336">
            <v>70203360273</v>
          </cell>
          <cell r="L336" t="e">
            <v>#N/A</v>
          </cell>
          <cell r="M336" t="str">
            <v>026964626652</v>
          </cell>
          <cell r="N336" t="str">
            <v>27</v>
          </cell>
          <cell r="O336" t="str">
            <v>PSICOLOGO REGIÃO I</v>
          </cell>
          <cell r="P336" t="str">
            <v>NÃO</v>
          </cell>
        </row>
        <row r="337">
          <cell r="E337" t="str">
            <v>ALCIANE MENDES DANTAS</v>
          </cell>
          <cell r="F337">
            <v>6</v>
          </cell>
          <cell r="G337" t="str">
            <v>II</v>
          </cell>
          <cell r="H337" t="str">
            <v>CLASSIFICADO</v>
          </cell>
          <cell r="I337">
            <v>11.399999999999999</v>
          </cell>
          <cell r="J337" t="str">
            <v>F</v>
          </cell>
          <cell r="K337">
            <v>91373522291</v>
          </cell>
          <cell r="L337" t="e">
            <v>#N/A</v>
          </cell>
          <cell r="M337" t="str">
            <v>013354296428</v>
          </cell>
          <cell r="N337" t="str">
            <v>38</v>
          </cell>
          <cell r="O337" t="str">
            <v>ENFERMEIRO REGIÃO II</v>
          </cell>
          <cell r="P337" t="str">
            <v>NÃO</v>
          </cell>
        </row>
        <row r="338">
          <cell r="E338" t="str">
            <v>FABIELLE DA ROCHA FÉLIX</v>
          </cell>
          <cell r="F338">
            <v>6</v>
          </cell>
          <cell r="G338" t="str">
            <v>II</v>
          </cell>
          <cell r="H338" t="str">
            <v>CLASSIFICADO</v>
          </cell>
          <cell r="I338">
            <v>11.3</v>
          </cell>
          <cell r="J338" t="str">
            <v>F</v>
          </cell>
          <cell r="K338">
            <v>2785176251</v>
          </cell>
          <cell r="L338" t="e">
            <v>#N/A</v>
          </cell>
          <cell r="N338" t="str">
            <v>26</v>
          </cell>
          <cell r="O338" t="str">
            <v>MÉDICO REGIÃO II</v>
          </cell>
          <cell r="P338" t="str">
            <v>NÃO</v>
          </cell>
        </row>
        <row r="339">
          <cell r="E339" t="str">
            <v>LUA CLARA MELO FERNANDES</v>
          </cell>
          <cell r="F339">
            <v>6</v>
          </cell>
          <cell r="G339" t="str">
            <v>II</v>
          </cell>
          <cell r="H339" t="str">
            <v>CLASSIFICADO</v>
          </cell>
          <cell r="I339">
            <v>11.3</v>
          </cell>
          <cell r="J339" t="str">
            <v>F</v>
          </cell>
          <cell r="K339">
            <v>3377150250</v>
          </cell>
          <cell r="L339" t="e">
            <v>#N/A</v>
          </cell>
          <cell r="N339" t="str">
            <v>25</v>
          </cell>
          <cell r="O339" t="str">
            <v>PSICOLOGO REGIÃO II</v>
          </cell>
          <cell r="P339" t="str">
            <v>NÃO</v>
          </cell>
        </row>
        <row r="340">
          <cell r="E340" t="str">
            <v>RODRIGO VENÂNCIO FERNANDES DE SOUZA</v>
          </cell>
          <cell r="F340">
            <v>0</v>
          </cell>
          <cell r="G340" t="str">
            <v>II</v>
          </cell>
          <cell r="H340" t="str">
            <v>CLASSIFICADO</v>
          </cell>
          <cell r="I340">
            <v>11.3</v>
          </cell>
          <cell r="J340" t="str">
            <v>M</v>
          </cell>
          <cell r="K340">
            <v>2978443260</v>
          </cell>
          <cell r="L340" t="e">
            <v>#N/A</v>
          </cell>
          <cell r="M340" t="str">
            <v>129.59684.65-8</v>
          </cell>
          <cell r="N340" t="str">
            <v>27</v>
          </cell>
          <cell r="O340" t="str">
            <v>ENFERMEIRO REGIÃO II</v>
          </cell>
          <cell r="P340" t="str">
            <v>NÃO</v>
          </cell>
        </row>
        <row r="341">
          <cell r="E341" t="str">
            <v>ROSÂNGELA LOPES DE FREITAS</v>
          </cell>
          <cell r="F341">
            <v>6</v>
          </cell>
          <cell r="G341" t="str">
            <v>II</v>
          </cell>
          <cell r="H341" t="str">
            <v>CLASSIFICADO</v>
          </cell>
          <cell r="I341">
            <v>17.3</v>
          </cell>
          <cell r="J341" t="str">
            <v>F</v>
          </cell>
          <cell r="K341">
            <v>81633890287</v>
          </cell>
          <cell r="L341" t="e">
            <v>#N/A</v>
          </cell>
          <cell r="N341" t="str">
            <v>37</v>
          </cell>
          <cell r="O341" t="str">
            <v>ASSISTENTE SOCIAL REGIÃO II</v>
          </cell>
          <cell r="P341" t="str">
            <v>NÃO</v>
          </cell>
        </row>
        <row r="342">
          <cell r="E342" t="str">
            <v>ANDRE RICARDO SILVA REIS OLIVEIRA</v>
          </cell>
          <cell r="F342">
            <v>6</v>
          </cell>
          <cell r="G342" t="str">
            <v>II</v>
          </cell>
          <cell r="H342" t="str">
            <v>CLASSIFICADO</v>
          </cell>
          <cell r="I342">
            <v>11.200000000000001</v>
          </cell>
          <cell r="J342" t="str">
            <v>M</v>
          </cell>
          <cell r="K342">
            <v>358275210</v>
          </cell>
          <cell r="L342" t="e">
            <v>#N/A</v>
          </cell>
          <cell r="M342" t="str">
            <v>12856179659</v>
          </cell>
          <cell r="N342" t="str">
            <v>32</v>
          </cell>
          <cell r="O342" t="str">
            <v>ENGENHEIRO CIVIL / ENGENHEIRO SANITARISTA - SEDE DSEI</v>
          </cell>
          <cell r="P342" t="str">
            <v>NÃO</v>
          </cell>
        </row>
        <row r="343">
          <cell r="E343" t="str">
            <v>ANDRE RICARDO SILVA REIS OLIVEIRA</v>
          </cell>
          <cell r="F343">
            <v>6</v>
          </cell>
          <cell r="G343" t="str">
            <v>II</v>
          </cell>
          <cell r="H343" t="str">
            <v>CANCELADO</v>
          </cell>
          <cell r="I343">
            <v>11.200000000000001</v>
          </cell>
          <cell r="J343" t="str">
            <v>M</v>
          </cell>
          <cell r="K343">
            <v>358275210</v>
          </cell>
          <cell r="L343" t="e">
            <v>#N/A</v>
          </cell>
          <cell r="M343" t="str">
            <v>12856179659</v>
          </cell>
          <cell r="N343" t="str">
            <v>32</v>
          </cell>
          <cell r="O343" t="str">
            <v>ENGENHEIRO CIVIL / ENGENHEIRO SANITARISTA - SEDE DSEI</v>
          </cell>
          <cell r="P343" t="str">
            <v>NÃO</v>
          </cell>
        </row>
        <row r="344">
          <cell r="E344" t="str">
            <v>ADRIANA RODRIGUES DE SOUZA</v>
          </cell>
          <cell r="F344">
            <v>6</v>
          </cell>
          <cell r="G344" t="str">
            <v>I</v>
          </cell>
          <cell r="H344" t="str">
            <v>CLASSIFICADO</v>
          </cell>
          <cell r="I344">
            <v>11.2</v>
          </cell>
          <cell r="J344" t="str">
            <v>F</v>
          </cell>
          <cell r="K344">
            <v>25663594825</v>
          </cell>
          <cell r="L344" t="e">
            <v>#N/A</v>
          </cell>
          <cell r="M344" t="str">
            <v>00261</v>
          </cell>
          <cell r="N344" t="str">
            <v>45</v>
          </cell>
          <cell r="O344" t="str">
            <v>ENFERMEIRO REGIÃO I</v>
          </cell>
          <cell r="P344" t="str">
            <v>NÃO</v>
          </cell>
        </row>
        <row r="345">
          <cell r="E345" t="str">
            <v>ÁLLAN ZEBALLOS DURAN DA SILVA</v>
          </cell>
          <cell r="F345">
            <v>6</v>
          </cell>
          <cell r="G345" t="str">
            <v>I</v>
          </cell>
          <cell r="H345" t="str">
            <v>CLASSIFICADO</v>
          </cell>
          <cell r="I345">
            <v>11.1</v>
          </cell>
          <cell r="J345" t="str">
            <v>M</v>
          </cell>
          <cell r="K345">
            <v>1027658202</v>
          </cell>
          <cell r="L345" t="e">
            <v>#N/A</v>
          </cell>
          <cell r="M345" t="str">
            <v>128896693655</v>
          </cell>
          <cell r="N345" t="str">
            <v>33</v>
          </cell>
          <cell r="O345" t="str">
            <v>CIRURGIÃO DENTISTA REGIÃO I</v>
          </cell>
          <cell r="P345" t="str">
            <v>NÃO</v>
          </cell>
        </row>
        <row r="346">
          <cell r="E346" t="str">
            <v>LUCAS PASSOS DA SILVA</v>
          </cell>
          <cell r="F346">
            <v>6</v>
          </cell>
          <cell r="G346" t="str">
            <v>I</v>
          </cell>
          <cell r="H346" t="str">
            <v>CLASSIFICADO</v>
          </cell>
          <cell r="I346">
            <v>11.1</v>
          </cell>
          <cell r="J346" t="str">
            <v>M</v>
          </cell>
          <cell r="K346">
            <v>2216483214</v>
          </cell>
          <cell r="L346" t="e">
            <v>#N/A</v>
          </cell>
          <cell r="M346" t="str">
            <v>16445093559</v>
          </cell>
          <cell r="N346" t="str">
            <v>28</v>
          </cell>
          <cell r="O346" t="str">
            <v>ENFERMEIRO REGIÃO I</v>
          </cell>
          <cell r="P346" t="str">
            <v>NÃO</v>
          </cell>
        </row>
        <row r="347">
          <cell r="E347" t="str">
            <v>EMANUELA DE PAULA TOMAZINHO</v>
          </cell>
          <cell r="F347">
            <v>6</v>
          </cell>
          <cell r="G347" t="str">
            <v>II</v>
          </cell>
          <cell r="H347" t="str">
            <v>CLASSIFICADO</v>
          </cell>
          <cell r="I347">
            <v>11</v>
          </cell>
          <cell r="J347" t="str">
            <v>F</v>
          </cell>
          <cell r="K347">
            <v>2761634276</v>
          </cell>
          <cell r="L347" t="e">
            <v>#N/A</v>
          </cell>
          <cell r="M347" t="str">
            <v>20176579227</v>
          </cell>
          <cell r="N347" t="str">
            <v>26</v>
          </cell>
          <cell r="O347" t="str">
            <v>ENGENHEIRO CIVIL / ENGENHEIRO SANITARISTA - SEDE DSEI</v>
          </cell>
          <cell r="P347" t="str">
            <v>NÃO</v>
          </cell>
        </row>
        <row r="348">
          <cell r="E348" t="str">
            <v xml:space="preserve">MARCOS AURELIO RODRIGUES DE CASTRO </v>
          </cell>
          <cell r="F348">
            <v>0</v>
          </cell>
          <cell r="G348" t="str">
            <v>I</v>
          </cell>
          <cell r="H348" t="str">
            <v>CLASSIFICADO</v>
          </cell>
          <cell r="I348">
            <v>11</v>
          </cell>
          <cell r="J348" t="str">
            <v>M</v>
          </cell>
          <cell r="K348">
            <v>63076756249</v>
          </cell>
          <cell r="L348" t="e">
            <v>#N/A</v>
          </cell>
          <cell r="M348" t="str">
            <v>126.11409.65-1</v>
          </cell>
          <cell r="N348" t="str">
            <v>46</v>
          </cell>
          <cell r="O348" t="str">
            <v>AGENTE DE COMBATE A ENDEMIAS REGIÃO I</v>
          </cell>
          <cell r="P348" t="str">
            <v>NÃO</v>
          </cell>
        </row>
        <row r="349">
          <cell r="E349" t="str">
            <v>JOSIANE BRITO DA CUNHA</v>
          </cell>
          <cell r="F349">
            <v>6</v>
          </cell>
          <cell r="G349" t="str">
            <v>II</v>
          </cell>
          <cell r="H349" t="str">
            <v>CLASSIFICADO</v>
          </cell>
          <cell r="I349">
            <v>10.9</v>
          </cell>
          <cell r="J349" t="str">
            <v>F</v>
          </cell>
          <cell r="K349">
            <v>94563187291</v>
          </cell>
          <cell r="L349" t="e">
            <v>#N/A</v>
          </cell>
          <cell r="M349" t="str">
            <v>12809091651</v>
          </cell>
          <cell r="N349" t="str">
            <v>36</v>
          </cell>
          <cell r="O349" t="str">
            <v>ENFERMEIRO REGIÃO II</v>
          </cell>
          <cell r="P349" t="str">
            <v>NÃO</v>
          </cell>
        </row>
        <row r="350">
          <cell r="E350" t="str">
            <v>JULIANA AGUILLERA CORDOVA</v>
          </cell>
          <cell r="F350">
            <v>6</v>
          </cell>
          <cell r="G350" t="str">
            <v>III</v>
          </cell>
          <cell r="H350" t="str">
            <v>CLASSIFICADO</v>
          </cell>
          <cell r="I350">
            <v>10.9</v>
          </cell>
          <cell r="J350" t="str">
            <v>F</v>
          </cell>
          <cell r="K350">
            <v>60821124234</v>
          </cell>
          <cell r="L350" t="e">
            <v>#N/A</v>
          </cell>
          <cell r="M350" t="str">
            <v>12752447657</v>
          </cell>
          <cell r="N350" t="str">
            <v>46</v>
          </cell>
          <cell r="O350" t="str">
            <v>ENFERMEIRO REGIÃO III</v>
          </cell>
          <cell r="P350" t="str">
            <v>NÃO</v>
          </cell>
        </row>
        <row r="351">
          <cell r="E351" t="str">
            <v>EVANDRO ORO MON</v>
          </cell>
          <cell r="F351">
            <v>0</v>
          </cell>
          <cell r="G351" t="str">
            <v>III</v>
          </cell>
          <cell r="H351" t="str">
            <v>CLASSIFICADO</v>
          </cell>
          <cell r="I351">
            <v>10.8</v>
          </cell>
          <cell r="J351" t="str">
            <v>M</v>
          </cell>
          <cell r="K351">
            <v>70020152221</v>
          </cell>
          <cell r="L351" t="e">
            <v>#N/A</v>
          </cell>
          <cell r="N351" t="str">
            <v>28</v>
          </cell>
          <cell r="O351" t="str">
            <v>AGENTE DE COMBATE A ENDEMIAS REGIÃO III</v>
          </cell>
          <cell r="P351" t="str">
            <v>NÃO</v>
          </cell>
        </row>
        <row r="352">
          <cell r="E352" t="str">
            <v>GISELLY PEREIRA GALVAO</v>
          </cell>
          <cell r="F352">
            <v>6</v>
          </cell>
          <cell r="G352" t="str">
            <v>III</v>
          </cell>
          <cell r="H352" t="str">
            <v>CLASSIFICADO</v>
          </cell>
          <cell r="I352">
            <v>10.8</v>
          </cell>
          <cell r="J352" t="str">
            <v>F</v>
          </cell>
          <cell r="K352">
            <v>96379510249</v>
          </cell>
          <cell r="L352" t="e">
            <v>#N/A</v>
          </cell>
          <cell r="M352" t="str">
            <v>20452722009</v>
          </cell>
          <cell r="N352" t="str">
            <v>33</v>
          </cell>
          <cell r="O352" t="str">
            <v>ENFERMEIRO REGIÃO III</v>
          </cell>
          <cell r="P352" t="str">
            <v>NÃO</v>
          </cell>
        </row>
        <row r="353">
          <cell r="E353" t="str">
            <v>ROMULO GOMES ZANON</v>
          </cell>
          <cell r="F353">
            <v>6</v>
          </cell>
          <cell r="G353" t="str">
            <v>II</v>
          </cell>
          <cell r="H353" t="str">
            <v>CLASSIFICADO</v>
          </cell>
          <cell r="I353">
            <v>10.8</v>
          </cell>
          <cell r="J353" t="str">
            <v>M</v>
          </cell>
          <cell r="K353">
            <v>50794744249</v>
          </cell>
          <cell r="L353" t="e">
            <v>#N/A</v>
          </cell>
          <cell r="M353" t="str">
            <v>20720223614</v>
          </cell>
          <cell r="N353" t="str">
            <v>33</v>
          </cell>
          <cell r="O353" t="str">
            <v>PSICOLOGO REGIÃO II</v>
          </cell>
          <cell r="P353" t="str">
            <v>NÃO</v>
          </cell>
        </row>
        <row r="354">
          <cell r="E354" t="str">
            <v>ANDERSON CARASSA RAMPASIO</v>
          </cell>
          <cell r="F354">
            <v>6</v>
          </cell>
          <cell r="G354" t="str">
            <v>II</v>
          </cell>
          <cell r="H354" t="str">
            <v>CLASSIFICADO</v>
          </cell>
          <cell r="I354">
            <v>10.7</v>
          </cell>
          <cell r="J354" t="str">
            <v>M</v>
          </cell>
          <cell r="K354">
            <v>1261771206</v>
          </cell>
          <cell r="L354" t="e">
            <v>#N/A</v>
          </cell>
          <cell r="M354" t="str">
            <v>207.49000.48-6</v>
          </cell>
          <cell r="N354" t="str">
            <v>29</v>
          </cell>
          <cell r="O354" t="str">
            <v>MÉDICO REGIÃO II</v>
          </cell>
          <cell r="P354" t="str">
            <v>NÃO</v>
          </cell>
        </row>
        <row r="355">
          <cell r="E355" t="str">
            <v>ADILSON NASCIMENTO DE OLIVEIRA</v>
          </cell>
          <cell r="F355">
            <v>6</v>
          </cell>
          <cell r="G355" t="str">
            <v>III</v>
          </cell>
          <cell r="H355" t="str">
            <v>CLASSIFICADO</v>
          </cell>
          <cell r="I355">
            <v>10.6</v>
          </cell>
          <cell r="J355" t="str">
            <v>M</v>
          </cell>
          <cell r="K355">
            <v>1272193233</v>
          </cell>
          <cell r="L355" t="e">
            <v>#N/A</v>
          </cell>
          <cell r="M355" t="str">
            <v>27166224164</v>
          </cell>
          <cell r="N355" t="str">
            <v>31</v>
          </cell>
          <cell r="O355" t="str">
            <v>CIRURGIÃO DENTISTA REGIÃO III</v>
          </cell>
          <cell r="P355" t="str">
            <v>NÃO</v>
          </cell>
        </row>
        <row r="356">
          <cell r="E356" t="str">
            <v>BEATRIZ DA SILVA GOMES</v>
          </cell>
          <cell r="F356">
            <v>6</v>
          </cell>
          <cell r="G356" t="str">
            <v>III</v>
          </cell>
          <cell r="H356" t="str">
            <v>DESCLASSIFICADO</v>
          </cell>
          <cell r="I356">
            <v>10.5</v>
          </cell>
          <cell r="J356" t="str">
            <v>F</v>
          </cell>
          <cell r="K356">
            <v>3183770202</v>
          </cell>
          <cell r="L356" t="e">
            <v>#N/A</v>
          </cell>
          <cell r="M356" t="str">
            <v>20139469863</v>
          </cell>
          <cell r="N356" t="str">
            <v>26</v>
          </cell>
          <cell r="O356" t="str">
            <v>ENFERMEIRO REGIÃO III</v>
          </cell>
          <cell r="P356" t="str">
            <v>NÃO</v>
          </cell>
        </row>
        <row r="357">
          <cell r="E357" t="str">
            <v>CLARA DA SILVA PANTOJA</v>
          </cell>
          <cell r="F357">
            <v>6</v>
          </cell>
          <cell r="G357" t="str">
            <v>II</v>
          </cell>
          <cell r="H357" t="str">
            <v>CLASSIFICADO</v>
          </cell>
          <cell r="I357">
            <v>10.5</v>
          </cell>
          <cell r="J357" t="str">
            <v>F</v>
          </cell>
          <cell r="K357">
            <v>4455353267</v>
          </cell>
          <cell r="L357" t="e">
            <v>#N/A</v>
          </cell>
          <cell r="M357" t="str">
            <v>26885975786</v>
          </cell>
          <cell r="N357" t="str">
            <v>23</v>
          </cell>
          <cell r="O357" t="str">
            <v>ENFERMEIRO REGIÃO II</v>
          </cell>
          <cell r="P357" t="str">
            <v>NÃO</v>
          </cell>
        </row>
        <row r="358">
          <cell r="E358" t="str">
            <v>DANIELA MEDEIROS DE OLIVEIRA</v>
          </cell>
          <cell r="F358">
            <v>6</v>
          </cell>
          <cell r="G358" t="str">
            <v>I</v>
          </cell>
          <cell r="H358" t="str">
            <v>DESCLASSIFICADO</v>
          </cell>
          <cell r="I358">
            <v>10.5</v>
          </cell>
          <cell r="J358" t="str">
            <v>F</v>
          </cell>
          <cell r="K358">
            <v>3026420212</v>
          </cell>
          <cell r="L358" t="e">
            <v>#N/A</v>
          </cell>
          <cell r="N358" t="str">
            <v>27</v>
          </cell>
          <cell r="O358" t="str">
            <v>ENFERMEIRO REGIÃO I</v>
          </cell>
          <cell r="P358" t="str">
            <v>NÃO</v>
          </cell>
        </row>
        <row r="359">
          <cell r="E359" t="str">
            <v>DORIS ROSARIO JUSTINIANO CUELLAR</v>
          </cell>
          <cell r="F359">
            <v>6</v>
          </cell>
          <cell r="G359" t="str">
            <v>I</v>
          </cell>
          <cell r="H359" t="str">
            <v>DESCLASSIFICADO</v>
          </cell>
          <cell r="I359">
            <v>10.5</v>
          </cell>
          <cell r="J359" t="str">
            <v>F</v>
          </cell>
          <cell r="K359">
            <v>35132787215</v>
          </cell>
          <cell r="L359" t="e">
            <v>#N/A</v>
          </cell>
          <cell r="M359" t="str">
            <v>12354992302</v>
          </cell>
          <cell r="N359" t="str">
            <v>52</v>
          </cell>
          <cell r="O359" t="str">
            <v>ENFERMEIRO REGIÃO I</v>
          </cell>
          <cell r="P359" t="str">
            <v>NÃO</v>
          </cell>
        </row>
        <row r="360">
          <cell r="E360" t="str">
            <v>FABÍOLA BARROS RIBEIRO</v>
          </cell>
          <cell r="F360">
            <v>6</v>
          </cell>
          <cell r="G360" t="str">
            <v>II</v>
          </cell>
          <cell r="H360" t="str">
            <v>DESCLASSIFICADO</v>
          </cell>
          <cell r="I360">
            <v>10.5</v>
          </cell>
          <cell r="J360" t="str">
            <v>F</v>
          </cell>
          <cell r="K360">
            <v>42006090291</v>
          </cell>
          <cell r="L360" t="e">
            <v>#N/A</v>
          </cell>
          <cell r="M360" t="str">
            <v>12606234652</v>
          </cell>
          <cell r="N360" t="str">
            <v>46</v>
          </cell>
          <cell r="O360" t="str">
            <v>ENFERMEIRO REGIÃO II</v>
          </cell>
          <cell r="P360" t="str">
            <v>NÃO</v>
          </cell>
        </row>
        <row r="361">
          <cell r="E361" t="str">
            <v>FAEDRA PROÊZA DE PAULA</v>
          </cell>
          <cell r="F361">
            <v>6</v>
          </cell>
          <cell r="G361" t="str">
            <v>I</v>
          </cell>
          <cell r="H361" t="str">
            <v>DESCLASSIFICADO</v>
          </cell>
          <cell r="I361">
            <v>10.5</v>
          </cell>
          <cell r="J361" t="str">
            <v>F</v>
          </cell>
          <cell r="K361">
            <v>2752898266</v>
          </cell>
          <cell r="L361" t="e">
            <v>#N/A</v>
          </cell>
          <cell r="M361" t="str">
            <v>12873864798</v>
          </cell>
          <cell r="N361" t="str">
            <v>26</v>
          </cell>
          <cell r="O361" t="str">
            <v>PSICOLOGO REGIÃO I</v>
          </cell>
          <cell r="P361" t="str">
            <v>NÃO</v>
          </cell>
        </row>
        <row r="362">
          <cell r="E362" t="str">
            <v>FLAVIO FAGUNDES DE PAULA</v>
          </cell>
          <cell r="F362">
            <v>6</v>
          </cell>
          <cell r="G362" t="str">
            <v>II</v>
          </cell>
          <cell r="H362" t="str">
            <v>DESCLASSIFICADO</v>
          </cell>
          <cell r="I362">
            <v>10.5</v>
          </cell>
          <cell r="J362" t="str">
            <v>M</v>
          </cell>
          <cell r="K362">
            <v>1186305207</v>
          </cell>
          <cell r="L362" t="e">
            <v>#N/A</v>
          </cell>
          <cell r="M362" t="str">
            <v>16242491487</v>
          </cell>
          <cell r="N362" t="str">
            <v>31</v>
          </cell>
          <cell r="O362" t="str">
            <v>ENGENHEIRO CIVIL / ENGENHEIRO SANITARISTA - SEDE DSEI</v>
          </cell>
          <cell r="P362" t="str">
            <v>NÃO</v>
          </cell>
        </row>
        <row r="363">
          <cell r="E363" t="str">
            <v>GABRIELA MAIRE BRITO PAZ</v>
          </cell>
          <cell r="F363">
            <v>6</v>
          </cell>
          <cell r="G363" t="str">
            <v>III</v>
          </cell>
          <cell r="H363" t="str">
            <v>DESCLASSIFICADO</v>
          </cell>
          <cell r="I363">
            <v>10.5</v>
          </cell>
          <cell r="J363" t="str">
            <v>F</v>
          </cell>
          <cell r="K363">
            <v>4137107262</v>
          </cell>
          <cell r="L363" t="e">
            <v>#N/A</v>
          </cell>
          <cell r="N363" t="str">
            <v>27</v>
          </cell>
          <cell r="O363" t="str">
            <v>NUTRICIONISTA REGIÃO III</v>
          </cell>
          <cell r="P363" t="str">
            <v>NÃO</v>
          </cell>
        </row>
        <row r="364">
          <cell r="E364" t="str">
            <v xml:space="preserve">IANDARA KOCHINSKI GABRIEL </v>
          </cell>
          <cell r="F364">
            <v>6</v>
          </cell>
          <cell r="G364" t="str">
            <v>I</v>
          </cell>
          <cell r="H364" t="str">
            <v>DESCLASSIFICADO</v>
          </cell>
          <cell r="I364">
            <v>10.5</v>
          </cell>
          <cell r="J364" t="str">
            <v>F</v>
          </cell>
          <cell r="K364">
            <v>99559960210</v>
          </cell>
          <cell r="L364" t="e">
            <v>#N/A</v>
          </cell>
          <cell r="N364" t="str">
            <v>28</v>
          </cell>
          <cell r="O364" t="str">
            <v>ENFERMEIRO REGIÃO I</v>
          </cell>
          <cell r="P364" t="str">
            <v>NÃO</v>
          </cell>
        </row>
        <row r="365">
          <cell r="E365" t="str">
            <v>LENISE DUARTE DOS SANTOS CABRAL LAVOYER</v>
          </cell>
          <cell r="F365">
            <v>6</v>
          </cell>
          <cell r="G365" t="str">
            <v>II</v>
          </cell>
          <cell r="H365" t="str">
            <v>DESCLASSIFICADO</v>
          </cell>
          <cell r="I365">
            <v>10.5</v>
          </cell>
          <cell r="J365" t="str">
            <v>F</v>
          </cell>
          <cell r="K365">
            <v>1186098155</v>
          </cell>
          <cell r="L365" t="e">
            <v>#N/A</v>
          </cell>
          <cell r="N365" t="str">
            <v>39</v>
          </cell>
          <cell r="O365" t="str">
            <v>MÉDICO REGIÃO II</v>
          </cell>
          <cell r="P365" t="str">
            <v>NÃO</v>
          </cell>
        </row>
        <row r="366">
          <cell r="E366" t="str">
            <v>MAGNA DE LIMA ANDRADE BARROS</v>
          </cell>
          <cell r="F366">
            <v>6</v>
          </cell>
          <cell r="G366" t="str">
            <v>I</v>
          </cell>
          <cell r="H366" t="str">
            <v>DESCLASSIFICADO</v>
          </cell>
          <cell r="I366">
            <v>10.5</v>
          </cell>
          <cell r="J366" t="str">
            <v>F</v>
          </cell>
          <cell r="K366">
            <v>589874284</v>
          </cell>
          <cell r="L366" t="e">
            <v>#N/A</v>
          </cell>
          <cell r="N366" t="str">
            <v>32</v>
          </cell>
          <cell r="O366" t="str">
            <v>ENFERMEIRO REGIÃO I</v>
          </cell>
          <cell r="P366" t="str">
            <v>NÃO</v>
          </cell>
        </row>
        <row r="367">
          <cell r="E367" t="str">
            <v>PRICILA PEREIRA DE AGUIAR SANTOS</v>
          </cell>
          <cell r="F367">
            <v>6</v>
          </cell>
          <cell r="G367" t="str">
            <v>II</v>
          </cell>
          <cell r="H367" t="str">
            <v>DESCLASSIFICADO</v>
          </cell>
          <cell r="I367">
            <v>10.5</v>
          </cell>
          <cell r="J367" t="str">
            <v>F</v>
          </cell>
          <cell r="K367">
            <v>584474237</v>
          </cell>
          <cell r="L367" t="e">
            <v>#N/A</v>
          </cell>
          <cell r="N367" t="str">
            <v>29</v>
          </cell>
          <cell r="O367" t="str">
            <v>ENFERMEIRO REGIÃO II</v>
          </cell>
          <cell r="P367" t="str">
            <v>NÃO</v>
          </cell>
        </row>
        <row r="368">
          <cell r="E368" t="str">
            <v>TATIANE DO AMARAL ALENCAR RAMIREZ</v>
          </cell>
          <cell r="F368">
            <v>6</v>
          </cell>
          <cell r="G368" t="str">
            <v>I</v>
          </cell>
          <cell r="H368" t="str">
            <v>DESCLASSIFICADO</v>
          </cell>
          <cell r="I368">
            <v>10.5</v>
          </cell>
          <cell r="J368" t="str">
            <v>F</v>
          </cell>
          <cell r="K368">
            <v>1048042200</v>
          </cell>
          <cell r="L368" t="e">
            <v>#N/A</v>
          </cell>
          <cell r="M368" t="str">
            <v>1009049542673</v>
          </cell>
          <cell r="N368" t="str">
            <v>31</v>
          </cell>
          <cell r="O368" t="str">
            <v>ENFERMEIRO REGIÃO I</v>
          </cell>
          <cell r="P368" t="str">
            <v>NÃO</v>
          </cell>
        </row>
        <row r="369">
          <cell r="E369" t="str">
            <v>BEATRIZ GAMA CAETANO</v>
          </cell>
          <cell r="F369">
            <v>6</v>
          </cell>
          <cell r="G369" t="str">
            <v>III</v>
          </cell>
          <cell r="H369" t="str">
            <v>DESCLASSIFICADO</v>
          </cell>
          <cell r="I369">
            <v>10.4</v>
          </cell>
          <cell r="J369" t="str">
            <v>F</v>
          </cell>
          <cell r="K369">
            <v>99857545220</v>
          </cell>
          <cell r="L369" t="e">
            <v>#N/A</v>
          </cell>
          <cell r="N369" t="str">
            <v>33</v>
          </cell>
          <cell r="O369" t="str">
            <v>ENFERMEIRO REGIÃO III</v>
          </cell>
          <cell r="P369" t="str">
            <v>NÃO</v>
          </cell>
        </row>
        <row r="370">
          <cell r="E370" t="str">
            <v>CARLA CAMILA DE SOUZA</v>
          </cell>
          <cell r="F370">
            <v>6</v>
          </cell>
          <cell r="G370" t="str">
            <v>I</v>
          </cell>
          <cell r="H370" t="str">
            <v>DESCLASSIFICADO</v>
          </cell>
          <cell r="I370">
            <v>10.4</v>
          </cell>
          <cell r="J370" t="str">
            <v>F</v>
          </cell>
          <cell r="K370">
            <v>85452114220</v>
          </cell>
          <cell r="L370" t="e">
            <v>#N/A</v>
          </cell>
          <cell r="M370" t="str">
            <v>1.264.704.000-3</v>
          </cell>
          <cell r="N370" t="str">
            <v>36</v>
          </cell>
          <cell r="O370" t="str">
            <v>NUTRICIONISTA REGIÃO I</v>
          </cell>
          <cell r="P370" t="str">
            <v>NÃO</v>
          </cell>
        </row>
        <row r="371">
          <cell r="E371" t="str">
            <v>JÂNIO KURPABA TUPARI</v>
          </cell>
          <cell r="F371">
            <v>0</v>
          </cell>
          <cell r="G371" t="str">
            <v>I</v>
          </cell>
          <cell r="H371" t="str">
            <v>CLASSIFICADO</v>
          </cell>
          <cell r="I371">
            <v>10.4</v>
          </cell>
          <cell r="J371" t="str">
            <v>M</v>
          </cell>
          <cell r="K371">
            <v>3373727219</v>
          </cell>
          <cell r="L371" t="e">
            <v>#N/A</v>
          </cell>
          <cell r="M371" t="str">
            <v>1631819899-8</v>
          </cell>
          <cell r="N371" t="str">
            <v>23</v>
          </cell>
          <cell r="O371" t="str">
            <v>AGENTE DE COMBATE A ENDEMIAS REGIÃO I</v>
          </cell>
          <cell r="P371" t="str">
            <v>NÃO</v>
          </cell>
        </row>
        <row r="372">
          <cell r="E372" t="str">
            <v>BRENDA MAKSLAYNE PEREIRA DA SILVA</v>
          </cell>
          <cell r="F372">
            <v>0</v>
          </cell>
          <cell r="G372" t="str">
            <v>II</v>
          </cell>
          <cell r="H372" t="str">
            <v>CLASSIFICADO</v>
          </cell>
          <cell r="I372">
            <v>10.3</v>
          </cell>
          <cell r="J372" t="str">
            <v>F</v>
          </cell>
          <cell r="K372">
            <v>488320224</v>
          </cell>
          <cell r="L372" t="e">
            <v>#N/A</v>
          </cell>
          <cell r="M372" t="str">
            <v>20106446104</v>
          </cell>
          <cell r="N372" t="str">
            <v>25</v>
          </cell>
          <cell r="O372" t="str">
            <v>TÉCNICO SANEAMENTO REGIÃO II</v>
          </cell>
          <cell r="P372" t="str">
            <v>NÃO</v>
          </cell>
        </row>
        <row r="373">
          <cell r="E373" t="str">
            <v>OSVALDO AYKOO TUPARI</v>
          </cell>
          <cell r="F373">
            <v>0</v>
          </cell>
          <cell r="G373" t="str">
            <v>I</v>
          </cell>
          <cell r="H373" t="str">
            <v>DESCLASSIFICADO</v>
          </cell>
          <cell r="I373">
            <v>10.3</v>
          </cell>
          <cell r="J373" t="str">
            <v>M</v>
          </cell>
          <cell r="K373">
            <v>95858431291</v>
          </cell>
          <cell r="L373" t="str">
            <v>HMTJ - HOSPITAL E MATERNIDADE THEREZINHA DE JESUS</v>
          </cell>
          <cell r="M373" t="str">
            <v>1286243565-3</v>
          </cell>
          <cell r="N373" t="str">
            <v>36</v>
          </cell>
          <cell r="O373" t="str">
            <v>AGENTE DE COMBATE A ENDEMIAS REGIÃO I</v>
          </cell>
          <cell r="P373" t="str">
            <v>NÃO</v>
          </cell>
        </row>
        <row r="374">
          <cell r="E374" t="str">
            <v>GABRIEL NINA ARRUDA</v>
          </cell>
          <cell r="F374">
            <v>6</v>
          </cell>
          <cell r="G374" t="str">
            <v>II</v>
          </cell>
          <cell r="H374" t="str">
            <v>CLASSIFICADO</v>
          </cell>
          <cell r="I374">
            <v>10.199999999999999</v>
          </cell>
          <cell r="J374" t="str">
            <v>M</v>
          </cell>
          <cell r="K374">
            <v>52947700244</v>
          </cell>
          <cell r="L374" t="e">
            <v>#N/A</v>
          </cell>
          <cell r="M374" t="str">
            <v>14879394366</v>
          </cell>
          <cell r="N374" t="str">
            <v>0</v>
          </cell>
          <cell r="O374" t="str">
            <v>ENGENHEIRO CIVIL / ENGENHEIRO SANITARISTA - SEDE DSEI</v>
          </cell>
          <cell r="P374" t="str">
            <v>NÃO</v>
          </cell>
        </row>
        <row r="375">
          <cell r="E375" t="str">
            <v>JOANA FRADE DA SILVA</v>
          </cell>
          <cell r="F375">
            <v>6</v>
          </cell>
          <cell r="G375" t="str">
            <v>II</v>
          </cell>
          <cell r="H375" t="str">
            <v>CLASSIFICADO</v>
          </cell>
          <cell r="I375">
            <v>10.199999999999999</v>
          </cell>
          <cell r="J375" t="str">
            <v>F</v>
          </cell>
          <cell r="K375">
            <v>1038520266</v>
          </cell>
          <cell r="L375" t="e">
            <v>#N/A</v>
          </cell>
          <cell r="N375" t="str">
            <v>29</v>
          </cell>
          <cell r="O375" t="str">
            <v>ENGENHEIRO CIVIL / ENGENHEIRO SANITARISTA - SEDE DSEI</v>
          </cell>
          <cell r="P375" t="str">
            <v>NÃO</v>
          </cell>
        </row>
        <row r="376">
          <cell r="E376" t="str">
            <v>GESSICA CATARINA SANTOS DE ASSIS</v>
          </cell>
          <cell r="F376">
            <v>6</v>
          </cell>
          <cell r="G376" t="str">
            <v>II</v>
          </cell>
          <cell r="H376" t="str">
            <v>CLASSIFICADO</v>
          </cell>
          <cell r="I376">
            <v>10.1</v>
          </cell>
          <cell r="J376" t="str">
            <v>F</v>
          </cell>
          <cell r="K376">
            <v>3459890231</v>
          </cell>
          <cell r="L376" t="e">
            <v>#N/A</v>
          </cell>
          <cell r="M376" t="str">
            <v>16272029161</v>
          </cell>
          <cell r="N376" t="str">
            <v>25</v>
          </cell>
          <cell r="O376" t="str">
            <v>ENGENHEIRO CIVIL / ENGENHEIRO SANITARISTA - SEDE DSEI</v>
          </cell>
          <cell r="P376" t="str">
            <v>NÃO</v>
          </cell>
        </row>
        <row r="377">
          <cell r="E377" t="str">
            <v>ADRIANA FARIAS DE LIMA</v>
          </cell>
          <cell r="F377">
            <v>6</v>
          </cell>
          <cell r="G377" t="str">
            <v>II</v>
          </cell>
          <cell r="H377" t="str">
            <v>CLASSIFICADO</v>
          </cell>
          <cell r="I377">
            <v>10</v>
          </cell>
          <cell r="J377" t="str">
            <v>F</v>
          </cell>
          <cell r="K377">
            <v>10202586405</v>
          </cell>
          <cell r="L377" t="e">
            <v>#N/A</v>
          </cell>
          <cell r="M377" t="str">
            <v>207.53739.81-4</v>
          </cell>
          <cell r="N377" t="str">
            <v>29</v>
          </cell>
          <cell r="O377" t="str">
            <v>CIRURGIÃO DENTISTA REGIÃO II</v>
          </cell>
          <cell r="P377" t="str">
            <v>NÃO</v>
          </cell>
        </row>
        <row r="378">
          <cell r="E378" t="str">
            <v>JOANA PEREIRA DA SILVA MOREIRA</v>
          </cell>
          <cell r="F378">
            <v>6</v>
          </cell>
          <cell r="G378" t="str">
            <v>II</v>
          </cell>
          <cell r="H378" t="str">
            <v>CLASSIFICADO</v>
          </cell>
          <cell r="I378">
            <v>10</v>
          </cell>
          <cell r="J378" t="str">
            <v>F</v>
          </cell>
          <cell r="K378">
            <v>77429010210</v>
          </cell>
          <cell r="L378" t="e">
            <v>#N/A</v>
          </cell>
          <cell r="N378" t="str">
            <v>42</v>
          </cell>
          <cell r="O378" t="str">
            <v>PSICOLOGO REGIÃO II</v>
          </cell>
          <cell r="P378" t="str">
            <v>NÃO</v>
          </cell>
        </row>
        <row r="379">
          <cell r="E379" t="str">
            <v>RAFAEL GUEDES CESAR</v>
          </cell>
          <cell r="F379">
            <v>6</v>
          </cell>
          <cell r="G379" t="str">
            <v>II</v>
          </cell>
          <cell r="H379" t="str">
            <v>CLASSIFICADO</v>
          </cell>
          <cell r="I379">
            <v>10</v>
          </cell>
          <cell r="J379" t="str">
            <v>M</v>
          </cell>
          <cell r="K379">
            <v>99039893268</v>
          </cell>
          <cell r="L379" t="e">
            <v>#N/A</v>
          </cell>
          <cell r="M379" t="str">
            <v>20187957023</v>
          </cell>
          <cell r="N379" t="str">
            <v>33</v>
          </cell>
          <cell r="O379" t="str">
            <v>GEÓLOGO - SEDE DSEI</v>
          </cell>
          <cell r="P379" t="str">
            <v>NÃO</v>
          </cell>
        </row>
        <row r="380">
          <cell r="E380" t="str">
            <v>THATIANE PEREIRA SILVA DE SENA</v>
          </cell>
          <cell r="F380">
            <v>6</v>
          </cell>
          <cell r="G380" t="str">
            <v>II</v>
          </cell>
          <cell r="H380" t="str">
            <v>CLASSIFICADO</v>
          </cell>
          <cell r="I380">
            <v>10</v>
          </cell>
          <cell r="J380" t="str">
            <v>F</v>
          </cell>
          <cell r="K380">
            <v>79995780291</v>
          </cell>
          <cell r="L380" t="e">
            <v>#N/A</v>
          </cell>
          <cell r="M380" t="str">
            <v>12846335658</v>
          </cell>
          <cell r="N380" t="str">
            <v>39</v>
          </cell>
          <cell r="O380" t="str">
            <v>ENFERMEIRO REGIÃO II</v>
          </cell>
          <cell r="P380" t="str">
            <v>NÃO</v>
          </cell>
        </row>
        <row r="381">
          <cell r="E381" t="str">
            <v>VALÉRIA MARQUES DA SILVA</v>
          </cell>
          <cell r="F381">
            <v>6</v>
          </cell>
          <cell r="G381" t="str">
            <v>III</v>
          </cell>
          <cell r="H381" t="str">
            <v>CLASSIFICADO</v>
          </cell>
          <cell r="I381">
            <v>10</v>
          </cell>
          <cell r="J381" t="str">
            <v>F</v>
          </cell>
          <cell r="K381">
            <v>3914517239</v>
          </cell>
          <cell r="L381" t="e">
            <v>#N/A</v>
          </cell>
          <cell r="M381" t="str">
            <v>21056945259</v>
          </cell>
          <cell r="N381" t="str">
            <v>24</v>
          </cell>
          <cell r="O381" t="str">
            <v>ENFERMEIRO REGIÃO III</v>
          </cell>
          <cell r="P381" t="str">
            <v>NÃO</v>
          </cell>
        </row>
        <row r="382">
          <cell r="E382" t="str">
            <v>GEANE LACERDA SIMAO</v>
          </cell>
          <cell r="F382">
            <v>6</v>
          </cell>
          <cell r="G382" t="str">
            <v>II</v>
          </cell>
          <cell r="H382" t="str">
            <v>CLASSIFICADO</v>
          </cell>
          <cell r="I382">
            <v>15.9</v>
          </cell>
          <cell r="J382" t="str">
            <v>F</v>
          </cell>
          <cell r="K382">
            <v>586581227</v>
          </cell>
          <cell r="L382" t="e">
            <v>#N/A</v>
          </cell>
          <cell r="N382" t="str">
            <v>33</v>
          </cell>
          <cell r="O382" t="str">
            <v>APOIADOR DE SANEAMENTO - SEDE DSEI</v>
          </cell>
          <cell r="P382" t="str">
            <v>NÃO</v>
          </cell>
        </row>
        <row r="383">
          <cell r="E383" t="str">
            <v xml:space="preserve">ARTHUR GERHARD MONTENEGRO FALCAO </v>
          </cell>
          <cell r="F383">
            <v>6</v>
          </cell>
          <cell r="G383" t="str">
            <v>II</v>
          </cell>
          <cell r="H383" t="str">
            <v>CLASSIFICADO</v>
          </cell>
          <cell r="I383">
            <v>9.8000000000000007</v>
          </cell>
          <cell r="J383" t="str">
            <v>M</v>
          </cell>
          <cell r="K383">
            <v>53146450259</v>
          </cell>
          <cell r="L383" t="e">
            <v>#N/A</v>
          </cell>
          <cell r="N383" t="str">
            <v>21</v>
          </cell>
          <cell r="O383" t="str">
            <v>ENFERMEIRO REGIÃO II</v>
          </cell>
          <cell r="P383" t="str">
            <v>NÃO</v>
          </cell>
        </row>
        <row r="384">
          <cell r="E384" t="str">
            <v xml:space="preserve">JOAO VICTOR SANCHEZ PINHEIRO ALVES </v>
          </cell>
          <cell r="F384">
            <v>6</v>
          </cell>
          <cell r="G384" t="str">
            <v>II</v>
          </cell>
          <cell r="H384" t="str">
            <v>CLASSIFICADO</v>
          </cell>
          <cell r="I384">
            <v>9.8000000000000007</v>
          </cell>
          <cell r="J384" t="str">
            <v>M</v>
          </cell>
          <cell r="K384">
            <v>1124278206</v>
          </cell>
          <cell r="L384" t="e">
            <v>#N/A</v>
          </cell>
          <cell r="M384" t="str">
            <v>20452739203</v>
          </cell>
          <cell r="N384" t="str">
            <v>27</v>
          </cell>
          <cell r="O384" t="str">
            <v>CIRURGIÃO DENTISTA REGIÃO II</v>
          </cell>
          <cell r="P384" t="str">
            <v>NÃO</v>
          </cell>
        </row>
        <row r="385">
          <cell r="E385" t="str">
            <v>JOSILANE ALVES BANDEIRA DE OLIVEIRA</v>
          </cell>
          <cell r="F385">
            <v>6</v>
          </cell>
          <cell r="G385" t="str">
            <v>II</v>
          </cell>
          <cell r="H385" t="str">
            <v>DESCLASSIFICADO</v>
          </cell>
          <cell r="I385">
            <v>9.8000000000000007</v>
          </cell>
          <cell r="J385" t="str">
            <v>F</v>
          </cell>
          <cell r="K385">
            <v>81879342200</v>
          </cell>
          <cell r="L385" t="e">
            <v>#N/A</v>
          </cell>
          <cell r="N385" t="str">
            <v>38</v>
          </cell>
          <cell r="O385" t="str">
            <v>PSICOLOGO REGIÃO II</v>
          </cell>
          <cell r="P385" t="str">
            <v>NÃO</v>
          </cell>
        </row>
        <row r="386">
          <cell r="E386" t="str">
            <v>VITÓRIA CRISTINA SILVA DENNY</v>
          </cell>
          <cell r="F386">
            <v>6</v>
          </cell>
          <cell r="G386" t="str">
            <v>I</v>
          </cell>
          <cell r="H386" t="str">
            <v>DESCLASSIFICADO</v>
          </cell>
          <cell r="I386">
            <v>9.8000000000000007</v>
          </cell>
          <cell r="J386" t="str">
            <v>F</v>
          </cell>
          <cell r="K386">
            <v>1954501242</v>
          </cell>
          <cell r="L386" t="e">
            <v>#N/A</v>
          </cell>
          <cell r="N386" t="str">
            <v>31</v>
          </cell>
          <cell r="O386" t="str">
            <v>PSICOLOGO REGIÃO I</v>
          </cell>
          <cell r="P386" t="str">
            <v>NÃO</v>
          </cell>
        </row>
        <row r="387">
          <cell r="E387" t="str">
            <v xml:space="preserve">ADRIANE FERREIRA DE ARAÚJO </v>
          </cell>
          <cell r="F387">
            <v>6</v>
          </cell>
          <cell r="G387" t="str">
            <v>I</v>
          </cell>
          <cell r="H387" t="str">
            <v>CLASSIFICADO</v>
          </cell>
          <cell r="I387">
            <v>9.6999999999999993</v>
          </cell>
          <cell r="J387" t="str">
            <v>F</v>
          </cell>
          <cell r="K387">
            <v>3195419246</v>
          </cell>
          <cell r="L387" t="e">
            <v>#N/A</v>
          </cell>
          <cell r="M387" t="str">
            <v>16105831650</v>
          </cell>
          <cell r="N387" t="str">
            <v>25</v>
          </cell>
          <cell r="O387" t="str">
            <v>NUTRICIONISTA REGIÃO I</v>
          </cell>
          <cell r="P387" t="str">
            <v>NÃO</v>
          </cell>
        </row>
        <row r="388">
          <cell r="E388" t="str">
            <v>GESIANE LIMA FERREIRA</v>
          </cell>
          <cell r="F388">
            <v>6</v>
          </cell>
          <cell r="G388" t="str">
            <v>I</v>
          </cell>
          <cell r="H388" t="str">
            <v>CLASSIFICADO</v>
          </cell>
          <cell r="I388">
            <v>9.6999999999999993</v>
          </cell>
          <cell r="J388" t="str">
            <v>F</v>
          </cell>
          <cell r="K388">
            <v>1520863233</v>
          </cell>
          <cell r="L388" t="e">
            <v>#N/A</v>
          </cell>
          <cell r="M388" t="str">
            <v>21036296069</v>
          </cell>
          <cell r="N388" t="str">
            <v>30</v>
          </cell>
          <cell r="O388" t="str">
            <v>NUTRICIONISTA REGIÃO I</v>
          </cell>
          <cell r="P388" t="str">
            <v>NÃO</v>
          </cell>
        </row>
        <row r="389">
          <cell r="E389" t="str">
            <v>JOAO MARCOS FELIPPE MENDES JUNIOR</v>
          </cell>
          <cell r="F389">
            <v>6</v>
          </cell>
          <cell r="G389" t="str">
            <v>II</v>
          </cell>
          <cell r="H389" t="str">
            <v>CLASSIFICADO</v>
          </cell>
          <cell r="I389">
            <v>9.6999999999999993</v>
          </cell>
          <cell r="J389" t="str">
            <v>M</v>
          </cell>
          <cell r="K389">
            <v>3583237200</v>
          </cell>
          <cell r="L389" t="e">
            <v>#N/A</v>
          </cell>
          <cell r="M389" t="str">
            <v>20198099058</v>
          </cell>
          <cell r="N389" t="str">
            <v>26</v>
          </cell>
          <cell r="O389" t="str">
            <v>ENGENHEIRO CIVIL / ENGENHEIRO SANITARISTA - SEDE DSEI</v>
          </cell>
          <cell r="P389" t="str">
            <v>NÃO</v>
          </cell>
        </row>
        <row r="390">
          <cell r="E390" t="str">
            <v>ALEX CASTRO DA SILVA</v>
          </cell>
          <cell r="F390">
            <v>0</v>
          </cell>
          <cell r="G390" t="str">
            <v>I</v>
          </cell>
          <cell r="H390" t="str">
            <v>CLASSIFICADO</v>
          </cell>
          <cell r="I390">
            <v>9.6</v>
          </cell>
          <cell r="J390" t="str">
            <v>M</v>
          </cell>
          <cell r="K390">
            <v>97936642234</v>
          </cell>
          <cell r="L390" t="e">
            <v>#N/A</v>
          </cell>
          <cell r="M390" t="str">
            <v>13391703422</v>
          </cell>
          <cell r="N390" t="str">
            <v>33</v>
          </cell>
          <cell r="O390" t="str">
            <v>MICROSCOPISTA REGIÃO I</v>
          </cell>
          <cell r="P390" t="str">
            <v>NÃO</v>
          </cell>
        </row>
        <row r="391">
          <cell r="E391" t="str">
            <v xml:space="preserve">JÉSSICA KINAAKE CAMPANA </v>
          </cell>
          <cell r="F391">
            <v>6</v>
          </cell>
          <cell r="G391" t="str">
            <v>II</v>
          </cell>
          <cell r="H391" t="str">
            <v>DESCLASSIFICADO</v>
          </cell>
          <cell r="I391">
            <v>9.6</v>
          </cell>
          <cell r="J391" t="str">
            <v>F</v>
          </cell>
          <cell r="K391">
            <v>1859287220</v>
          </cell>
          <cell r="L391" t="e">
            <v>#N/A</v>
          </cell>
          <cell r="M391" t="str">
            <v>020769600136</v>
          </cell>
          <cell r="N391" t="str">
            <v>31</v>
          </cell>
          <cell r="O391" t="str">
            <v>ENFERMEIRO REGIÃO II</v>
          </cell>
          <cell r="P391" t="str">
            <v>NÃO</v>
          </cell>
        </row>
        <row r="392">
          <cell r="E392" t="str">
            <v>SHELTON ALISSON BOTELHO PEREIRA</v>
          </cell>
          <cell r="F392">
            <v>6</v>
          </cell>
          <cell r="G392" t="str">
            <v>II</v>
          </cell>
          <cell r="H392" t="str">
            <v>CLASSIFICADO</v>
          </cell>
          <cell r="I392">
            <v>9.6</v>
          </cell>
          <cell r="J392" t="str">
            <v>M</v>
          </cell>
          <cell r="K392">
            <v>172938201</v>
          </cell>
          <cell r="L392" t="e">
            <v>#N/A</v>
          </cell>
          <cell r="M392" t="str">
            <v>13327396425</v>
          </cell>
          <cell r="N392" t="str">
            <v>32</v>
          </cell>
          <cell r="O392" t="str">
            <v>ENFERMEIRO REGIÃO II</v>
          </cell>
          <cell r="P392" t="str">
            <v>NÃO</v>
          </cell>
        </row>
        <row r="393">
          <cell r="E393" t="str">
            <v>ANA KAROLINY NOGUEIRA BUDIN</v>
          </cell>
          <cell r="F393">
            <v>6</v>
          </cell>
          <cell r="G393" t="str">
            <v>I</v>
          </cell>
          <cell r="H393" t="str">
            <v>CLASSIFICADO</v>
          </cell>
          <cell r="I393">
            <v>9.5</v>
          </cell>
          <cell r="J393" t="str">
            <v>F</v>
          </cell>
          <cell r="K393">
            <v>4383282210</v>
          </cell>
          <cell r="L393" t="e">
            <v>#N/A</v>
          </cell>
          <cell r="M393" t="str">
            <v>20196005463</v>
          </cell>
          <cell r="N393" t="str">
            <v>23</v>
          </cell>
          <cell r="O393" t="str">
            <v>PSICOLOGO REGIÃO I</v>
          </cell>
          <cell r="P393" t="str">
            <v>NÃO</v>
          </cell>
        </row>
        <row r="394">
          <cell r="E394" t="str">
            <v xml:space="preserve">ANA PAULA OLIVEIRA GOMES </v>
          </cell>
          <cell r="F394">
            <v>6</v>
          </cell>
          <cell r="G394" t="str">
            <v>II</v>
          </cell>
          <cell r="H394" t="str">
            <v>CLASSIFICADO</v>
          </cell>
          <cell r="I394">
            <v>9.5</v>
          </cell>
          <cell r="J394" t="str">
            <v>F</v>
          </cell>
          <cell r="K394">
            <v>3692415257</v>
          </cell>
          <cell r="L394" t="e">
            <v>#N/A</v>
          </cell>
          <cell r="M394" t="str">
            <v>20452741186</v>
          </cell>
          <cell r="N394" t="str">
            <v>23</v>
          </cell>
          <cell r="O394" t="str">
            <v>ENGENHEIRO CIVIL / ENGENHEIRO SANITARISTA - SEDE DSEI</v>
          </cell>
          <cell r="P394" t="str">
            <v>NÃO</v>
          </cell>
        </row>
        <row r="395">
          <cell r="E395" t="str">
            <v>ANNA REGINA DE CARVALHO GÓES</v>
          </cell>
          <cell r="F395">
            <v>6</v>
          </cell>
          <cell r="G395" t="str">
            <v>II</v>
          </cell>
          <cell r="H395" t="str">
            <v>DESCLASSIFICADO</v>
          </cell>
          <cell r="I395">
            <v>9.5</v>
          </cell>
          <cell r="J395" t="str">
            <v>F</v>
          </cell>
          <cell r="K395">
            <v>52629457249</v>
          </cell>
          <cell r="L395" t="e">
            <v>#N/A</v>
          </cell>
          <cell r="N395" t="str">
            <v>24</v>
          </cell>
          <cell r="O395" t="str">
            <v>ENFERMEIRO REGIÃO II</v>
          </cell>
          <cell r="P395" t="str">
            <v>NÃO</v>
          </cell>
        </row>
        <row r="396">
          <cell r="E396" t="str">
            <v>ELDER PINHEIRO SILVA</v>
          </cell>
          <cell r="F396">
            <v>6</v>
          </cell>
          <cell r="G396" t="str">
            <v>I</v>
          </cell>
          <cell r="H396" t="str">
            <v>CLASSIFICADO</v>
          </cell>
          <cell r="I396">
            <v>9.5</v>
          </cell>
          <cell r="J396" t="str">
            <v>M</v>
          </cell>
          <cell r="K396">
            <v>2303459214</v>
          </cell>
          <cell r="L396" t="e">
            <v>#N/A</v>
          </cell>
          <cell r="M396" t="str">
            <v>prestação de serviços</v>
          </cell>
          <cell r="N396" t="str">
            <v>24</v>
          </cell>
          <cell r="O396" t="str">
            <v>CIRURGIÃO DENTISTA REGIÃO I</v>
          </cell>
          <cell r="P396" t="str">
            <v>NÃO</v>
          </cell>
        </row>
        <row r="397">
          <cell r="E397" t="str">
            <v>HEMILI VITÓRIA DO CARMO PIMENTEL</v>
          </cell>
          <cell r="F397">
            <v>6</v>
          </cell>
          <cell r="G397" t="str">
            <v>II</v>
          </cell>
          <cell r="H397" t="str">
            <v>DESCLASSIFICADO</v>
          </cell>
          <cell r="I397">
            <v>9.5</v>
          </cell>
          <cell r="J397" t="str">
            <v>F</v>
          </cell>
          <cell r="K397">
            <v>3626433269</v>
          </cell>
          <cell r="L397" t="e">
            <v>#N/A</v>
          </cell>
          <cell r="M397" t="str">
            <v>20198132357</v>
          </cell>
          <cell r="N397" t="str">
            <v>26</v>
          </cell>
          <cell r="O397" t="str">
            <v>GESTOR DE SANEAMENTO - SEDE DSEI</v>
          </cell>
          <cell r="P397" t="str">
            <v>NÃO</v>
          </cell>
        </row>
        <row r="398">
          <cell r="E398" t="str">
            <v xml:space="preserve">MARCOS FELIPE DEINA </v>
          </cell>
          <cell r="F398">
            <v>6</v>
          </cell>
          <cell r="G398" t="str">
            <v>I</v>
          </cell>
          <cell r="H398" t="str">
            <v>DESCLASSIFICADO</v>
          </cell>
          <cell r="I398">
            <v>9.5</v>
          </cell>
          <cell r="J398" t="str">
            <v>M</v>
          </cell>
          <cell r="K398">
            <v>2759892247</v>
          </cell>
          <cell r="L398" t="e">
            <v>#N/A</v>
          </cell>
          <cell r="M398" t="str">
            <v>20677598550</v>
          </cell>
          <cell r="N398" t="str">
            <v>26</v>
          </cell>
          <cell r="O398" t="str">
            <v>MÉDICO REGIÃO I</v>
          </cell>
          <cell r="P398" t="str">
            <v>NÃO</v>
          </cell>
        </row>
        <row r="399">
          <cell r="E399" t="str">
            <v>PEDRO ANTONIO GOMES PRISSINOTI COSTA</v>
          </cell>
          <cell r="F399">
            <v>6</v>
          </cell>
          <cell r="G399" t="str">
            <v>II</v>
          </cell>
          <cell r="H399" t="str">
            <v>DESCLASSIFICADO</v>
          </cell>
          <cell r="I399">
            <v>9.5</v>
          </cell>
          <cell r="J399" t="str">
            <v>M</v>
          </cell>
          <cell r="K399">
            <v>81529937272</v>
          </cell>
          <cell r="L399" t="e">
            <v>#N/A</v>
          </cell>
          <cell r="M399" t="str">
            <v>3630348 001 Ro</v>
          </cell>
          <cell r="N399" t="str">
            <v>32</v>
          </cell>
          <cell r="O399" t="str">
            <v>CIRURGIÃO DENTISTA REGIÃO II</v>
          </cell>
          <cell r="P399" t="str">
            <v>NÃO</v>
          </cell>
        </row>
        <row r="400">
          <cell r="E400" t="str">
            <v>TAINARA CIRQUEIRA DE ARAUJO</v>
          </cell>
          <cell r="F400">
            <v>6</v>
          </cell>
          <cell r="G400" t="str">
            <v>II</v>
          </cell>
          <cell r="H400" t="str">
            <v>CLASSIFICADO</v>
          </cell>
          <cell r="I400">
            <v>9.5</v>
          </cell>
          <cell r="J400" t="str">
            <v>F</v>
          </cell>
          <cell r="K400">
            <v>1167516222</v>
          </cell>
          <cell r="L400" t="e">
            <v>#N/A</v>
          </cell>
          <cell r="M400" t="str">
            <v>16560355757</v>
          </cell>
          <cell r="N400" t="str">
            <v>30</v>
          </cell>
          <cell r="O400" t="str">
            <v>NUTRICIONISTA REGIÃO II</v>
          </cell>
          <cell r="P400" t="str">
            <v>NÃO</v>
          </cell>
        </row>
        <row r="401">
          <cell r="E401" t="str">
            <v>THAIS NUNES DE SOUZA</v>
          </cell>
          <cell r="F401">
            <v>6</v>
          </cell>
          <cell r="G401" t="str">
            <v>III</v>
          </cell>
          <cell r="H401" t="str">
            <v>DESCLASSIFICADO</v>
          </cell>
          <cell r="I401">
            <v>9.5</v>
          </cell>
          <cell r="J401" t="str">
            <v>F</v>
          </cell>
          <cell r="K401">
            <v>3739673222</v>
          </cell>
          <cell r="L401" t="e">
            <v>#N/A</v>
          </cell>
          <cell r="M401" t="str">
            <v>13512161536</v>
          </cell>
          <cell r="N401" t="str">
            <v>25</v>
          </cell>
          <cell r="O401" t="str">
            <v>ENFERMEIRO REGIÃO III</v>
          </cell>
          <cell r="P401" t="str">
            <v>NÃO</v>
          </cell>
        </row>
        <row r="402">
          <cell r="E402" t="str">
            <v>BÁRBARA BOTELHO BARBOZA</v>
          </cell>
          <cell r="F402">
            <v>6</v>
          </cell>
          <cell r="G402" t="str">
            <v>II</v>
          </cell>
          <cell r="H402" t="str">
            <v>CLASSIFICADO</v>
          </cell>
          <cell r="I402">
            <v>9.4</v>
          </cell>
          <cell r="J402" t="str">
            <v>F</v>
          </cell>
          <cell r="K402">
            <v>2358103209</v>
          </cell>
          <cell r="L402" t="e">
            <v>#N/A</v>
          </cell>
          <cell r="M402" t="str">
            <v>23150513000184</v>
          </cell>
          <cell r="N402" t="str">
            <v>27</v>
          </cell>
          <cell r="O402" t="str">
            <v>MÉDICO REGIÃO II</v>
          </cell>
          <cell r="P402" t="str">
            <v>NÃO</v>
          </cell>
        </row>
        <row r="403">
          <cell r="E403" t="str">
            <v xml:space="preserve">JASMINE PAZ DA CRUZ </v>
          </cell>
          <cell r="F403">
            <v>6</v>
          </cell>
          <cell r="G403" t="str">
            <v>II</v>
          </cell>
          <cell r="H403" t="str">
            <v>CLASSIFICADO</v>
          </cell>
          <cell r="I403">
            <v>9.4</v>
          </cell>
          <cell r="J403" t="str">
            <v>F</v>
          </cell>
          <cell r="K403">
            <v>706525205</v>
          </cell>
          <cell r="L403" t="e">
            <v>#N/A</v>
          </cell>
          <cell r="M403" t="str">
            <v>12915883655</v>
          </cell>
          <cell r="N403" t="str">
            <v>30</v>
          </cell>
          <cell r="O403" t="str">
            <v>PSICOLOGO REGIÃO II</v>
          </cell>
          <cell r="P403" t="str">
            <v>NÃO</v>
          </cell>
        </row>
        <row r="404">
          <cell r="E404" t="str">
            <v>MARCUS VINICIUS DA SILVA LYRA JUNIOR</v>
          </cell>
          <cell r="F404">
            <v>6</v>
          </cell>
          <cell r="G404" t="str">
            <v>II</v>
          </cell>
          <cell r="H404" t="str">
            <v>DESCLASSIFICADO</v>
          </cell>
          <cell r="I404">
            <v>9.4</v>
          </cell>
          <cell r="J404" t="str">
            <v>M</v>
          </cell>
          <cell r="K404">
            <v>3161107284</v>
          </cell>
          <cell r="L404" t="e">
            <v>#N/A</v>
          </cell>
          <cell r="N404" t="str">
            <v>27</v>
          </cell>
          <cell r="O404" t="str">
            <v>ENGENHEIRO CIVIL / ENGENHEIRO SANITARISTA - SEDE DSEI</v>
          </cell>
          <cell r="P404" t="str">
            <v>NÃO</v>
          </cell>
        </row>
        <row r="405">
          <cell r="E405" t="str">
            <v xml:space="preserve">ROMÁRIO SILVA DOS SANTOS </v>
          </cell>
          <cell r="F405">
            <v>6</v>
          </cell>
          <cell r="G405" t="str">
            <v>I</v>
          </cell>
          <cell r="H405" t="str">
            <v>DESCLASSIFICADO</v>
          </cell>
          <cell r="I405">
            <v>9.4</v>
          </cell>
          <cell r="J405" t="str">
            <v>M</v>
          </cell>
          <cell r="K405">
            <v>90270932291</v>
          </cell>
          <cell r="L405" t="e">
            <v>#N/A</v>
          </cell>
          <cell r="N405" t="str">
            <v>38</v>
          </cell>
          <cell r="O405" t="str">
            <v>ENFERMEIRO REGIÃO I</v>
          </cell>
          <cell r="P405" t="str">
            <v>NÃO</v>
          </cell>
        </row>
        <row r="406">
          <cell r="E406" t="str">
            <v>YAN ROGÉRIO LEAL DA SILVA</v>
          </cell>
          <cell r="F406">
            <v>6</v>
          </cell>
          <cell r="G406" t="str">
            <v>II</v>
          </cell>
          <cell r="H406" t="str">
            <v>CLASSIFICADO</v>
          </cell>
          <cell r="I406">
            <v>9.3999999999999986</v>
          </cell>
          <cell r="J406" t="str">
            <v>M</v>
          </cell>
          <cell r="K406">
            <v>1611665205</v>
          </cell>
          <cell r="L406" t="e">
            <v>#N/A</v>
          </cell>
          <cell r="M406" t="str">
            <v>21036248633</v>
          </cell>
          <cell r="N406" t="str">
            <v>30</v>
          </cell>
          <cell r="O406" t="str">
            <v>ENFERMEIRO REGIÃO II</v>
          </cell>
          <cell r="P406" t="str">
            <v>NÃO</v>
          </cell>
        </row>
        <row r="407">
          <cell r="E407" t="str">
            <v>CHIBLES DE OLIVEIRA CHAVES</v>
          </cell>
          <cell r="F407">
            <v>0</v>
          </cell>
          <cell r="G407" t="str">
            <v>III</v>
          </cell>
          <cell r="H407" t="str">
            <v>CLASSIFICADO</v>
          </cell>
          <cell r="I407">
            <v>9.3000000000000007</v>
          </cell>
          <cell r="J407" t="str">
            <v>M</v>
          </cell>
          <cell r="K407">
            <v>95851917253</v>
          </cell>
          <cell r="L407" t="e">
            <v>#N/A</v>
          </cell>
          <cell r="M407" t="str">
            <v>12818507652</v>
          </cell>
          <cell r="N407" t="str">
            <v>38</v>
          </cell>
          <cell r="O407" t="str">
            <v>TÉCNICO SANEAMENTO REGIÃO III</v>
          </cell>
          <cell r="P407" t="str">
            <v>NÃO</v>
          </cell>
        </row>
        <row r="408">
          <cell r="E408" t="str">
            <v>JUCILENE FELICIA LIBORIO</v>
          </cell>
          <cell r="F408">
            <v>6</v>
          </cell>
          <cell r="G408" t="str">
            <v>II</v>
          </cell>
          <cell r="H408" t="str">
            <v>CLASSIFICADO</v>
          </cell>
          <cell r="I408">
            <v>15.3</v>
          </cell>
          <cell r="J408" t="str">
            <v>F</v>
          </cell>
          <cell r="K408">
            <v>66877911253</v>
          </cell>
          <cell r="L408" t="e">
            <v>#N/A</v>
          </cell>
          <cell r="M408" t="str">
            <v>12680797657</v>
          </cell>
          <cell r="N408" t="str">
            <v>42</v>
          </cell>
          <cell r="O408" t="str">
            <v>ASSISTENTE SOCIAL REGIÃO II</v>
          </cell>
          <cell r="P408" t="str">
            <v>NÃO</v>
          </cell>
        </row>
        <row r="409">
          <cell r="E409" t="str">
            <v>RHANY ÉRICA LOBATO LEÃO</v>
          </cell>
          <cell r="F409">
            <v>6</v>
          </cell>
          <cell r="G409" t="str">
            <v>II</v>
          </cell>
          <cell r="H409" t="str">
            <v>CLASSIFICADO</v>
          </cell>
          <cell r="I409">
            <v>9.3000000000000007</v>
          </cell>
          <cell r="J409" t="str">
            <v>F</v>
          </cell>
          <cell r="K409">
            <v>2737354200</v>
          </cell>
          <cell r="L409" t="e">
            <v>#N/A</v>
          </cell>
          <cell r="M409" t="str">
            <v>16590503142</v>
          </cell>
          <cell r="N409" t="str">
            <v>26</v>
          </cell>
          <cell r="O409" t="str">
            <v>ENFERMEIRO REGIÃO II</v>
          </cell>
          <cell r="P409" t="str">
            <v>NÃO</v>
          </cell>
        </row>
        <row r="410">
          <cell r="E410" t="str">
            <v>VALQUIRA DA SILVA LIMA</v>
          </cell>
          <cell r="F410">
            <v>6</v>
          </cell>
          <cell r="G410" t="str">
            <v>I</v>
          </cell>
          <cell r="H410" t="str">
            <v>CLASSIFICADO</v>
          </cell>
          <cell r="I410">
            <v>9.3000000000000007</v>
          </cell>
          <cell r="J410" t="str">
            <v>F</v>
          </cell>
          <cell r="K410">
            <v>23794151291</v>
          </cell>
          <cell r="L410" t="e">
            <v>#N/A</v>
          </cell>
          <cell r="N410" t="str">
            <v>65</v>
          </cell>
          <cell r="O410" t="str">
            <v>ENFERMEIRO REGIÃO I</v>
          </cell>
          <cell r="P410" t="str">
            <v>NÃO</v>
          </cell>
        </row>
        <row r="411">
          <cell r="E411" t="str">
            <v>NAYARA MATOS DA SILVA</v>
          </cell>
          <cell r="F411">
            <v>6</v>
          </cell>
          <cell r="G411" t="str">
            <v>II</v>
          </cell>
          <cell r="H411" t="str">
            <v>CLASSIFICADO</v>
          </cell>
          <cell r="I411">
            <v>9.1999999999999993</v>
          </cell>
          <cell r="J411" t="str">
            <v>F</v>
          </cell>
          <cell r="K411">
            <v>246120223</v>
          </cell>
          <cell r="L411" t="e">
            <v>#N/A</v>
          </cell>
          <cell r="M411" t="str">
            <v>14586891471</v>
          </cell>
          <cell r="N411" t="str">
            <v>29</v>
          </cell>
          <cell r="O411" t="str">
            <v>ENFERMEIRO REGIÃO II</v>
          </cell>
          <cell r="P411" t="str">
            <v>NÃO</v>
          </cell>
        </row>
        <row r="412">
          <cell r="E412" t="str">
            <v>RAFAELA ARAÚJO MACEDO</v>
          </cell>
          <cell r="F412">
            <v>6</v>
          </cell>
          <cell r="G412" t="str">
            <v>II</v>
          </cell>
          <cell r="H412" t="str">
            <v>CLASSIFICADO</v>
          </cell>
          <cell r="I412">
            <v>9.1999999999999993</v>
          </cell>
          <cell r="J412" t="str">
            <v>F</v>
          </cell>
          <cell r="K412">
            <v>6042455214</v>
          </cell>
          <cell r="L412" t="e">
            <v>#N/A</v>
          </cell>
          <cell r="M412" t="str">
            <v>154.06861.40.2</v>
          </cell>
          <cell r="N412" t="str">
            <v>25</v>
          </cell>
          <cell r="O412" t="str">
            <v>PSICOLOGO REGIÃO II</v>
          </cell>
          <cell r="P412" t="str">
            <v>NÃO</v>
          </cell>
        </row>
        <row r="413">
          <cell r="E413" t="str">
            <v>MARIA LETÍCIA MEJIA DOS SANTOS</v>
          </cell>
          <cell r="F413">
            <v>6</v>
          </cell>
          <cell r="G413" t="str">
            <v>II</v>
          </cell>
          <cell r="H413" t="str">
            <v>CLASSIFICADO</v>
          </cell>
          <cell r="I413">
            <v>9.1</v>
          </cell>
          <cell r="J413" t="str">
            <v>F</v>
          </cell>
          <cell r="K413">
            <v>2006505211</v>
          </cell>
          <cell r="L413" t="e">
            <v>#N/A</v>
          </cell>
          <cell r="M413" t="str">
            <v>150.55180.76.9</v>
          </cell>
          <cell r="N413" t="str">
            <v>24</v>
          </cell>
          <cell r="O413" t="str">
            <v>ENFERMEIRO REGIÃO II</v>
          </cell>
          <cell r="P413" t="str">
            <v>NÃO</v>
          </cell>
        </row>
        <row r="414">
          <cell r="E414" t="str">
            <v>MARIA NEUZA ALVES BARBOSA</v>
          </cell>
          <cell r="F414">
            <v>6</v>
          </cell>
          <cell r="G414" t="str">
            <v>I</v>
          </cell>
          <cell r="H414" t="str">
            <v>CLASSIFICADO</v>
          </cell>
          <cell r="I414">
            <v>15.1</v>
          </cell>
          <cell r="J414" t="str">
            <v>F</v>
          </cell>
          <cell r="K414">
            <v>38911248215</v>
          </cell>
          <cell r="L414" t="e">
            <v>#N/A</v>
          </cell>
          <cell r="M414" t="str">
            <v>12310959946</v>
          </cell>
          <cell r="N414" t="str">
            <v>49</v>
          </cell>
          <cell r="O414" t="str">
            <v>ASSISTENTE SOCIAL REGIÃO I</v>
          </cell>
          <cell r="P414" t="str">
            <v>NÃO</v>
          </cell>
        </row>
        <row r="415">
          <cell r="E415" t="str">
            <v>ANDREIA CARVALHO DE SOUZA</v>
          </cell>
          <cell r="F415">
            <v>6</v>
          </cell>
          <cell r="G415" t="str">
            <v>I</v>
          </cell>
          <cell r="H415" t="str">
            <v>DESCLASSIFICADO</v>
          </cell>
          <cell r="I415">
            <v>9</v>
          </cell>
          <cell r="J415" t="str">
            <v>F</v>
          </cell>
          <cell r="K415">
            <v>92090958200</v>
          </cell>
          <cell r="L415" t="e">
            <v>#N/A</v>
          </cell>
          <cell r="M415" t="str">
            <v>20410002075</v>
          </cell>
          <cell r="N415" t="str">
            <v>34</v>
          </cell>
          <cell r="O415" t="str">
            <v>NUTRICIONISTA REGIÃO I</v>
          </cell>
          <cell r="P415" t="str">
            <v>NÃO</v>
          </cell>
        </row>
        <row r="416">
          <cell r="E416" t="str">
            <v>ERICA ARAUJO DA SILVA</v>
          </cell>
          <cell r="F416">
            <v>6</v>
          </cell>
          <cell r="G416" t="str">
            <v>I</v>
          </cell>
          <cell r="H416" t="str">
            <v>DESCLASSIFICADO</v>
          </cell>
          <cell r="I416">
            <v>9</v>
          </cell>
          <cell r="J416" t="str">
            <v>F</v>
          </cell>
          <cell r="K416">
            <v>89462807272</v>
          </cell>
          <cell r="L416" t="e">
            <v>#N/A</v>
          </cell>
          <cell r="N416" t="str">
            <v>35</v>
          </cell>
          <cell r="O416" t="str">
            <v>ENFERMEIRO REGIÃO I</v>
          </cell>
          <cell r="P416" t="str">
            <v>NÃO</v>
          </cell>
        </row>
        <row r="417">
          <cell r="E417" t="str">
            <v>JANAÍNA FABRINE MADEIRA ROCHA</v>
          </cell>
          <cell r="F417">
            <v>6</v>
          </cell>
          <cell r="G417" t="str">
            <v>II</v>
          </cell>
          <cell r="H417" t="str">
            <v>CLASSIFICADO</v>
          </cell>
          <cell r="I417">
            <v>9</v>
          </cell>
          <cell r="J417" t="str">
            <v>F</v>
          </cell>
          <cell r="K417">
            <v>83925694234</v>
          </cell>
          <cell r="L417" t="e">
            <v>#N/A</v>
          </cell>
          <cell r="N417" t="str">
            <v>36</v>
          </cell>
          <cell r="O417" t="str">
            <v>ENGENHEIRO CIVIL / ENGENHEIRO SANITARISTA - SEDE DSEI</v>
          </cell>
          <cell r="P417" t="str">
            <v>NÃO</v>
          </cell>
        </row>
        <row r="418">
          <cell r="E418" t="str">
            <v>JANAÍNA FABRINE MADEIRA ROCHA</v>
          </cell>
          <cell r="F418">
            <v>6</v>
          </cell>
          <cell r="G418" t="str">
            <v>II</v>
          </cell>
          <cell r="H418" t="str">
            <v>CANCELADO</v>
          </cell>
          <cell r="I418">
            <v>9</v>
          </cell>
          <cell r="J418" t="str">
            <v>F</v>
          </cell>
          <cell r="K418">
            <v>83925694234</v>
          </cell>
          <cell r="L418" t="e">
            <v>#N/A</v>
          </cell>
          <cell r="N418" t="str">
            <v>36</v>
          </cell>
          <cell r="O418" t="str">
            <v>ENGENHEIRO CIVIL / ENGENHEIRO SANITARISTA - SEDE DSEI</v>
          </cell>
          <cell r="P418" t="str">
            <v>NÃO</v>
          </cell>
        </row>
        <row r="419">
          <cell r="E419" t="str">
            <v>JESSICA DAYANE MOSCHETTA FARIAS CHIANCA</v>
          </cell>
          <cell r="F419">
            <v>6</v>
          </cell>
          <cell r="G419" t="str">
            <v>I</v>
          </cell>
          <cell r="H419" t="str">
            <v>DESCLASSIFICADO</v>
          </cell>
          <cell r="I419">
            <v>9</v>
          </cell>
          <cell r="J419" t="str">
            <v>F</v>
          </cell>
          <cell r="K419">
            <v>593984269</v>
          </cell>
          <cell r="L419" t="e">
            <v>#N/A</v>
          </cell>
          <cell r="M419" t="str">
            <v>128.684.686-50</v>
          </cell>
          <cell r="N419" t="str">
            <v>31</v>
          </cell>
          <cell r="O419" t="str">
            <v>PSICOLOGO REGIÃO I</v>
          </cell>
          <cell r="P419" t="str">
            <v>NÃO</v>
          </cell>
        </row>
        <row r="420">
          <cell r="E420" t="str">
            <v>LUCAS EMANUEL COSTA DE SOUZA FLORÊNCIO</v>
          </cell>
          <cell r="F420">
            <v>6</v>
          </cell>
          <cell r="G420" t="str">
            <v>II</v>
          </cell>
          <cell r="H420" t="str">
            <v>DESCLASSIFICADO</v>
          </cell>
          <cell r="I420">
            <v>9</v>
          </cell>
          <cell r="J420" t="str">
            <v>M</v>
          </cell>
          <cell r="K420">
            <v>2090052201</v>
          </cell>
          <cell r="L420" t="e">
            <v>#N/A</v>
          </cell>
          <cell r="M420" t="str">
            <v>12951810654</v>
          </cell>
          <cell r="N420" t="str">
            <v>27</v>
          </cell>
          <cell r="O420" t="str">
            <v>PSICOLOGO REGIÃO II</v>
          </cell>
          <cell r="P420" t="str">
            <v>NÃO</v>
          </cell>
        </row>
        <row r="421">
          <cell r="E421" t="str">
            <v>MAERY RAINARA BRASIL DA COSTA</v>
          </cell>
          <cell r="F421">
            <v>6</v>
          </cell>
          <cell r="G421" t="str">
            <v>I</v>
          </cell>
          <cell r="H421" t="str">
            <v>DESCLASSIFICADO</v>
          </cell>
          <cell r="I421">
            <v>9</v>
          </cell>
          <cell r="J421" t="str">
            <v>F</v>
          </cell>
          <cell r="K421">
            <v>88802701253</v>
          </cell>
          <cell r="L421" t="e">
            <v>#N/A</v>
          </cell>
          <cell r="M421" t="str">
            <v>16444478007</v>
          </cell>
          <cell r="N421" t="str">
            <v>24</v>
          </cell>
          <cell r="O421" t="str">
            <v>PSICOLOGO REGIÃO I</v>
          </cell>
          <cell r="P421" t="str">
            <v>NÃO</v>
          </cell>
        </row>
        <row r="422">
          <cell r="E422" t="str">
            <v>SABRINA MOREIRA RODRIGUES MELO</v>
          </cell>
          <cell r="F422">
            <v>6</v>
          </cell>
          <cell r="G422" t="str">
            <v>I</v>
          </cell>
          <cell r="H422" t="str">
            <v>DESCLASSIFICADO</v>
          </cell>
          <cell r="I422">
            <v>9</v>
          </cell>
          <cell r="J422" t="str">
            <v>F</v>
          </cell>
          <cell r="K422">
            <v>94116466204</v>
          </cell>
          <cell r="L422" t="e">
            <v>#N/A</v>
          </cell>
          <cell r="N422" t="str">
            <v>35</v>
          </cell>
          <cell r="O422" t="str">
            <v>PSICOLOGO REGIÃO I</v>
          </cell>
          <cell r="P422" t="str">
            <v>NÃO</v>
          </cell>
        </row>
        <row r="423">
          <cell r="E423" t="str">
            <v>WESLEY DE ANDRADE ROCHA</v>
          </cell>
          <cell r="F423">
            <v>0</v>
          </cell>
          <cell r="G423" t="str">
            <v>II</v>
          </cell>
          <cell r="H423" t="str">
            <v>CLASSIFICADO</v>
          </cell>
          <cell r="I423">
            <v>9</v>
          </cell>
          <cell r="J423" t="str">
            <v>M</v>
          </cell>
          <cell r="K423">
            <v>72054280259</v>
          </cell>
          <cell r="L423" t="e">
            <v>#N/A</v>
          </cell>
          <cell r="M423" t="str">
            <v>12701672653</v>
          </cell>
          <cell r="N423" t="str">
            <v>41</v>
          </cell>
          <cell r="O423" t="str">
            <v>ENGENHEIRO CIVIL / ENGENHEIRO SANITARISTA - SEDE DSEI</v>
          </cell>
          <cell r="P423" t="str">
            <v>NÃO</v>
          </cell>
        </row>
        <row r="424">
          <cell r="E424" t="str">
            <v>WILLIAM ALMEIDA LINS</v>
          </cell>
          <cell r="F424">
            <v>6</v>
          </cell>
          <cell r="G424" t="str">
            <v>II</v>
          </cell>
          <cell r="H424" t="str">
            <v>DESCLASSIFICADO</v>
          </cell>
          <cell r="I424">
            <v>9</v>
          </cell>
          <cell r="J424" t="str">
            <v>M</v>
          </cell>
          <cell r="K424">
            <v>92108180249</v>
          </cell>
          <cell r="L424" t="e">
            <v>#N/A</v>
          </cell>
          <cell r="M424" t="str">
            <v>12858806650</v>
          </cell>
          <cell r="N424" t="str">
            <v>35</v>
          </cell>
          <cell r="O424" t="str">
            <v>PSICOLOGO REGIÃO II</v>
          </cell>
          <cell r="P424" t="str">
            <v>NÃO</v>
          </cell>
        </row>
        <row r="425">
          <cell r="E425" t="str">
            <v>CINDERLY CARVALHO SILVA</v>
          </cell>
          <cell r="F425">
            <v>6</v>
          </cell>
          <cell r="G425" t="str">
            <v>I</v>
          </cell>
          <cell r="H425" t="str">
            <v>CLASSIFICADO</v>
          </cell>
          <cell r="I425">
            <v>8.9</v>
          </cell>
          <cell r="J425" t="str">
            <v>F</v>
          </cell>
          <cell r="K425">
            <v>2919715208</v>
          </cell>
          <cell r="L425" t="e">
            <v>#N/A</v>
          </cell>
          <cell r="M425" t="str">
            <v>16612702487</v>
          </cell>
          <cell r="N425" t="str">
            <v>26</v>
          </cell>
          <cell r="O425" t="str">
            <v>ENFERMEIRO REGIÃO I</v>
          </cell>
          <cell r="P425" t="str">
            <v>NÃO</v>
          </cell>
        </row>
        <row r="426">
          <cell r="E426" t="str">
            <v>MATHEUS VIDAL DE SOUSA</v>
          </cell>
          <cell r="F426">
            <v>6</v>
          </cell>
          <cell r="G426" t="str">
            <v>II</v>
          </cell>
          <cell r="H426" t="str">
            <v>CLASSIFICADO</v>
          </cell>
          <cell r="I426">
            <v>8.8000000000000007</v>
          </cell>
          <cell r="J426" t="str">
            <v>M</v>
          </cell>
          <cell r="K426">
            <v>3508221237</v>
          </cell>
          <cell r="L426" t="e">
            <v>#N/A</v>
          </cell>
          <cell r="M426" t="str">
            <v>15159454369</v>
          </cell>
          <cell r="N426" t="str">
            <v>24</v>
          </cell>
          <cell r="O426" t="str">
            <v>ENGENHEIRO CIVIL / ENGENHEIRO SANITARISTA - SEDE DSEI</v>
          </cell>
          <cell r="P426" t="str">
            <v>NÃO</v>
          </cell>
        </row>
        <row r="427">
          <cell r="E427" t="str">
            <v>MATHEUS VIDAL DE SOUSA</v>
          </cell>
          <cell r="F427">
            <v>6</v>
          </cell>
          <cell r="G427" t="str">
            <v>II</v>
          </cell>
          <cell r="H427" t="str">
            <v>CANCELADO</v>
          </cell>
          <cell r="I427">
            <v>8.8000000000000007</v>
          </cell>
          <cell r="J427" t="str">
            <v>M</v>
          </cell>
          <cell r="K427">
            <v>3508221237</v>
          </cell>
          <cell r="L427" t="e">
            <v>#N/A</v>
          </cell>
          <cell r="M427" t="str">
            <v>15159454369</v>
          </cell>
          <cell r="N427" t="str">
            <v>24</v>
          </cell>
          <cell r="O427" t="str">
            <v>ENGENHEIRO CIVIL / ENGENHEIRO SANITARISTA - SEDE DSEI</v>
          </cell>
          <cell r="P427" t="str">
            <v>NÃO</v>
          </cell>
        </row>
        <row r="428">
          <cell r="E428" t="str">
            <v>ADRIELLE RILARI DA MOTA LIMA</v>
          </cell>
          <cell r="F428">
            <v>6</v>
          </cell>
          <cell r="G428" t="str">
            <v>II</v>
          </cell>
          <cell r="H428" t="str">
            <v>CLASSIFICADO</v>
          </cell>
          <cell r="I428">
            <v>8.6999999999999993</v>
          </cell>
          <cell r="J428" t="str">
            <v>F</v>
          </cell>
          <cell r="K428">
            <v>3415116255</v>
          </cell>
          <cell r="L428" t="e">
            <v>#N/A</v>
          </cell>
          <cell r="M428" t="str">
            <v>16159548418</v>
          </cell>
          <cell r="N428" t="str">
            <v>22</v>
          </cell>
          <cell r="O428" t="str">
            <v>GESTOR DE SANEAMENTO - SEDE DSEI</v>
          </cell>
          <cell r="P428" t="str">
            <v>NÃO</v>
          </cell>
        </row>
        <row r="429">
          <cell r="E429" t="str">
            <v>ANA CÉLIA ALMEIDA E BRITO</v>
          </cell>
          <cell r="F429">
            <v>6</v>
          </cell>
          <cell r="G429" t="str">
            <v>II</v>
          </cell>
          <cell r="H429" t="str">
            <v>CLASSIFICADO</v>
          </cell>
          <cell r="I429">
            <v>8.6999999999999993</v>
          </cell>
          <cell r="J429" t="str">
            <v>F</v>
          </cell>
          <cell r="K429">
            <v>76816516549</v>
          </cell>
          <cell r="L429" t="e">
            <v>#N/A</v>
          </cell>
          <cell r="M429" t="str">
            <v>12704992659</v>
          </cell>
          <cell r="N429" t="str">
            <v>47</v>
          </cell>
          <cell r="O429" t="str">
            <v>ENFERMEIRO REGIÃO II</v>
          </cell>
          <cell r="P429" t="str">
            <v>NÃO</v>
          </cell>
        </row>
        <row r="430">
          <cell r="E430" t="str">
            <v>CLAUDEMARCIO ALVES DE SOUZA</v>
          </cell>
          <cell r="F430">
            <v>6</v>
          </cell>
          <cell r="G430" t="str">
            <v>II</v>
          </cell>
          <cell r="H430" t="str">
            <v>CLASSIFICADO</v>
          </cell>
          <cell r="I430">
            <v>8.6999999999999993</v>
          </cell>
          <cell r="J430" t="str">
            <v>M</v>
          </cell>
          <cell r="K430">
            <v>78427606249</v>
          </cell>
          <cell r="L430" t="e">
            <v>#N/A</v>
          </cell>
          <cell r="M430" t="str">
            <v>12922949658</v>
          </cell>
          <cell r="N430" t="str">
            <v>35</v>
          </cell>
          <cell r="O430" t="str">
            <v>ENFERMEIRO REGIÃO II</v>
          </cell>
          <cell r="P430" t="str">
            <v>NÃO</v>
          </cell>
        </row>
        <row r="431">
          <cell r="E431" t="str">
            <v xml:space="preserve">THAIS DANIELA OLIVEIRA SOUZA </v>
          </cell>
          <cell r="F431">
            <v>6</v>
          </cell>
          <cell r="G431" t="str">
            <v>II</v>
          </cell>
          <cell r="H431" t="str">
            <v>CLASSIFICADO</v>
          </cell>
          <cell r="I431">
            <v>8.6999999999999993</v>
          </cell>
          <cell r="J431" t="str">
            <v>F</v>
          </cell>
          <cell r="K431">
            <v>3625531224</v>
          </cell>
          <cell r="L431" t="e">
            <v>#N/A</v>
          </cell>
          <cell r="M431" t="str">
            <v>15409278724</v>
          </cell>
          <cell r="N431" t="str">
            <v>25</v>
          </cell>
          <cell r="O431" t="str">
            <v>NUTRICIONISTA REGIÃO II</v>
          </cell>
          <cell r="P431" t="str">
            <v>NÃO</v>
          </cell>
        </row>
        <row r="432">
          <cell r="E432" t="str">
            <v>TATIELE PAULA OLIVEIRA</v>
          </cell>
          <cell r="F432">
            <v>6</v>
          </cell>
          <cell r="G432" t="str">
            <v>I</v>
          </cell>
          <cell r="H432" t="str">
            <v>CLASSIFICADO</v>
          </cell>
          <cell r="I432">
            <v>8.6</v>
          </cell>
          <cell r="J432" t="str">
            <v>F</v>
          </cell>
          <cell r="K432">
            <v>1679432273</v>
          </cell>
          <cell r="L432" t="e">
            <v>#N/A</v>
          </cell>
          <cell r="M432" t="str">
            <v>16550952868</v>
          </cell>
          <cell r="N432" t="str">
            <v>30</v>
          </cell>
          <cell r="O432" t="str">
            <v>CIRURGIÃO DENTISTA REGIÃO I</v>
          </cell>
          <cell r="P432" t="str">
            <v>NÃO</v>
          </cell>
        </row>
        <row r="433">
          <cell r="E433" t="str">
            <v>DEISE SILVA PÁDUA</v>
          </cell>
          <cell r="F433">
            <v>6</v>
          </cell>
          <cell r="G433" t="str">
            <v>I</v>
          </cell>
          <cell r="H433" t="str">
            <v>CLASSIFICADO</v>
          </cell>
          <cell r="I433">
            <v>8.5</v>
          </cell>
          <cell r="J433" t="str">
            <v>F</v>
          </cell>
          <cell r="K433">
            <v>52802175220</v>
          </cell>
          <cell r="L433" t="e">
            <v>#N/A</v>
          </cell>
          <cell r="M433" t="str">
            <v>20410383435</v>
          </cell>
          <cell r="N433" t="str">
            <v>37</v>
          </cell>
          <cell r="O433" t="str">
            <v>ENFERMEIRO REGIÃO I</v>
          </cell>
          <cell r="P433" t="str">
            <v>NÃO</v>
          </cell>
        </row>
        <row r="434">
          <cell r="E434" t="str">
            <v>MICAELE GARCIA FERREIRA</v>
          </cell>
          <cell r="F434">
            <v>6</v>
          </cell>
          <cell r="G434" t="str">
            <v>I</v>
          </cell>
          <cell r="H434" t="str">
            <v>CLASSIFICADO</v>
          </cell>
          <cell r="I434">
            <v>8.5</v>
          </cell>
          <cell r="J434" t="str">
            <v>F</v>
          </cell>
          <cell r="K434">
            <v>2687423246</v>
          </cell>
          <cell r="L434" t="e">
            <v>#N/A</v>
          </cell>
          <cell r="M434" t="str">
            <v>20642883739</v>
          </cell>
          <cell r="N434" t="str">
            <v>24</v>
          </cell>
          <cell r="O434" t="str">
            <v>CIRURGIÃO DENTISTA REGIÃO I</v>
          </cell>
          <cell r="P434" t="str">
            <v>NÃO</v>
          </cell>
        </row>
        <row r="435">
          <cell r="E435" t="str">
            <v>VERA LUCIA DOS SANTOS</v>
          </cell>
          <cell r="F435">
            <v>0</v>
          </cell>
          <cell r="G435" t="str">
            <v>III</v>
          </cell>
          <cell r="H435" t="str">
            <v>CLASSIFICADO</v>
          </cell>
          <cell r="I435">
            <v>8.5</v>
          </cell>
          <cell r="J435" t="str">
            <v>F</v>
          </cell>
          <cell r="K435">
            <v>97459038253</v>
          </cell>
          <cell r="L435" t="e">
            <v>#N/A</v>
          </cell>
          <cell r="M435" t="str">
            <v>21014289000-01</v>
          </cell>
          <cell r="N435" t="str">
            <v>46</v>
          </cell>
          <cell r="O435" t="str">
            <v>TÉCNICO DE SAÚDE BUCAL REGIÃO III</v>
          </cell>
          <cell r="P435" t="str">
            <v>NÃO</v>
          </cell>
        </row>
        <row r="436">
          <cell r="E436" t="str">
            <v>CLEMILSON RODRIGUES DA ROCHA</v>
          </cell>
          <cell r="F436">
            <v>6</v>
          </cell>
          <cell r="G436" t="str">
            <v>II</v>
          </cell>
          <cell r="H436" t="str">
            <v>CLASSIFICADO</v>
          </cell>
          <cell r="I436">
            <v>8.4</v>
          </cell>
          <cell r="J436" t="str">
            <v>M</v>
          </cell>
          <cell r="K436">
            <v>58499318215</v>
          </cell>
          <cell r="L436" t="e">
            <v>#N/A</v>
          </cell>
          <cell r="M436" t="str">
            <v>18221085702</v>
          </cell>
          <cell r="N436" t="str">
            <v>48</v>
          </cell>
          <cell r="O436" t="str">
            <v>ENGENHEIRO CIVIL / ENGENHEIRO SANITARISTA - SEDE DSEI</v>
          </cell>
          <cell r="P436" t="str">
            <v>NÃO</v>
          </cell>
        </row>
        <row r="437">
          <cell r="E437" t="str">
            <v>APOLÔNIO LIMA DIAS</v>
          </cell>
          <cell r="F437">
            <v>0</v>
          </cell>
          <cell r="G437" t="str">
            <v>III</v>
          </cell>
          <cell r="H437" t="str">
            <v>CLASSIFICADO</v>
          </cell>
          <cell r="I437">
            <v>8.3000000000000007</v>
          </cell>
          <cell r="J437" t="str">
            <v>M</v>
          </cell>
          <cell r="K437">
            <v>60733349234</v>
          </cell>
          <cell r="L437" t="e">
            <v>#N/A</v>
          </cell>
          <cell r="M437" t="str">
            <v>16161302773</v>
          </cell>
          <cell r="N437" t="str">
            <v>51</v>
          </cell>
          <cell r="O437" t="str">
            <v>TÉCNICO SANEAMENTO REGIÃO III</v>
          </cell>
          <cell r="P437" t="str">
            <v>NÃO</v>
          </cell>
        </row>
        <row r="438">
          <cell r="E438" t="str">
            <v xml:space="preserve">RUTE IARA VIANA MARCIÃO </v>
          </cell>
          <cell r="F438">
            <v>6</v>
          </cell>
          <cell r="G438" t="str">
            <v>III</v>
          </cell>
          <cell r="H438" t="str">
            <v>CLASSIFICADO</v>
          </cell>
          <cell r="I438">
            <v>14.3</v>
          </cell>
          <cell r="J438" t="str">
            <v>F</v>
          </cell>
          <cell r="K438">
            <v>2481004248</v>
          </cell>
          <cell r="L438" t="e">
            <v>#N/A</v>
          </cell>
          <cell r="M438" t="str">
            <v>149.48576.27-8 T</v>
          </cell>
          <cell r="N438" t="str">
            <v>27</v>
          </cell>
          <cell r="O438" t="str">
            <v>ASSISTENTE SOCIAL REGIÃO III</v>
          </cell>
          <cell r="P438" t="str">
            <v>NÃO</v>
          </cell>
        </row>
        <row r="439">
          <cell r="E439" t="str">
            <v xml:space="preserve">AURICELIA SILVA DE BARROS </v>
          </cell>
          <cell r="F439">
            <v>0</v>
          </cell>
          <cell r="G439" t="str">
            <v>II</v>
          </cell>
          <cell r="H439" t="str">
            <v>CLASSIFICADO</v>
          </cell>
          <cell r="I439">
            <v>8.1999999999999993</v>
          </cell>
          <cell r="J439" t="str">
            <v>F</v>
          </cell>
          <cell r="K439">
            <v>66124859220</v>
          </cell>
          <cell r="L439" t="e">
            <v>#N/A</v>
          </cell>
          <cell r="M439" t="str">
            <v>12716272656</v>
          </cell>
          <cell r="N439" t="str">
            <v>44</v>
          </cell>
          <cell r="O439" t="str">
            <v>TÉCNICO DE SAÚDE BUCAL REGIÃO II</v>
          </cell>
          <cell r="P439" t="str">
            <v>NÃO</v>
          </cell>
        </row>
        <row r="440">
          <cell r="E440" t="str">
            <v xml:space="preserve">AMANDA EVELLYN DOS SANTOS COSTA </v>
          </cell>
          <cell r="F440">
            <v>6</v>
          </cell>
          <cell r="G440" t="str">
            <v>I</v>
          </cell>
          <cell r="H440" t="str">
            <v>CLASSIFICADO</v>
          </cell>
          <cell r="I440">
            <v>8.1</v>
          </cell>
          <cell r="J440" t="str">
            <v>F</v>
          </cell>
          <cell r="K440">
            <v>2642010279</v>
          </cell>
          <cell r="L440" t="e">
            <v>#N/A</v>
          </cell>
          <cell r="M440" t="str">
            <v>267.75844.34-2</v>
          </cell>
          <cell r="N440" t="str">
            <v>28</v>
          </cell>
          <cell r="O440" t="str">
            <v>NUTRICIONISTA REGIÃO I</v>
          </cell>
          <cell r="P440" t="str">
            <v>NÃO</v>
          </cell>
        </row>
        <row r="441">
          <cell r="E441" t="str">
            <v xml:space="preserve">JACQUELINE GESE DA PAZ </v>
          </cell>
          <cell r="F441">
            <v>6</v>
          </cell>
          <cell r="G441" t="str">
            <v>III</v>
          </cell>
          <cell r="H441" t="str">
            <v>CLASSIFICADO</v>
          </cell>
          <cell r="I441">
            <v>8.1</v>
          </cell>
          <cell r="J441" t="str">
            <v>F</v>
          </cell>
          <cell r="K441">
            <v>352577258</v>
          </cell>
          <cell r="L441" t="e">
            <v>#N/A</v>
          </cell>
          <cell r="M441" t="str">
            <v>12864824657</v>
          </cell>
          <cell r="N441" t="str">
            <v>33</v>
          </cell>
          <cell r="O441" t="str">
            <v>PSICOLOGO REGIÃO III</v>
          </cell>
          <cell r="P441" t="str">
            <v>NÃO</v>
          </cell>
        </row>
        <row r="442">
          <cell r="E442" t="str">
            <v>ELISSANDRA DA CRUZ HIGINO</v>
          </cell>
          <cell r="F442">
            <v>6</v>
          </cell>
          <cell r="G442" t="str">
            <v>III</v>
          </cell>
          <cell r="H442" t="str">
            <v>CLASSIFICADO</v>
          </cell>
          <cell r="I442">
            <v>8</v>
          </cell>
          <cell r="J442" t="str">
            <v>F</v>
          </cell>
          <cell r="K442">
            <v>373463260</v>
          </cell>
          <cell r="L442" t="e">
            <v>#N/A</v>
          </cell>
          <cell r="M442" t="str">
            <v>16141314903</v>
          </cell>
          <cell r="N442" t="str">
            <v>31</v>
          </cell>
          <cell r="O442" t="str">
            <v>NUTRICIONISTA REGIÃO III</v>
          </cell>
          <cell r="P442" t="str">
            <v>NÃO</v>
          </cell>
        </row>
        <row r="443">
          <cell r="E443" t="str">
            <v>ENRIQUE OLIVEIRA DE ALMEIDA</v>
          </cell>
          <cell r="F443">
            <v>6</v>
          </cell>
          <cell r="G443" t="str">
            <v>II</v>
          </cell>
          <cell r="H443" t="str">
            <v>CLASSIFICADO</v>
          </cell>
          <cell r="I443">
            <v>14</v>
          </cell>
          <cell r="J443" t="str">
            <v>M</v>
          </cell>
          <cell r="K443">
            <v>124731201</v>
          </cell>
          <cell r="L443" t="e">
            <v>#N/A</v>
          </cell>
          <cell r="M443" t="str">
            <v>20200726484</v>
          </cell>
          <cell r="N443" t="str">
            <v>34</v>
          </cell>
          <cell r="O443" t="str">
            <v>APOIADOR DE SANEAMENTO - SEDE DSEI</v>
          </cell>
          <cell r="P443" t="str">
            <v>NÃO</v>
          </cell>
        </row>
        <row r="444">
          <cell r="E444" t="str">
            <v>ALINE THAIS FERREIRA SANTANA</v>
          </cell>
          <cell r="F444">
            <v>6</v>
          </cell>
          <cell r="G444" t="str">
            <v>II</v>
          </cell>
          <cell r="H444" t="str">
            <v>CLASSIFICADO</v>
          </cell>
          <cell r="I444">
            <v>7.9</v>
          </cell>
          <cell r="J444" t="str">
            <v>F</v>
          </cell>
          <cell r="K444">
            <v>3053844222</v>
          </cell>
          <cell r="L444" t="e">
            <v>#N/A</v>
          </cell>
          <cell r="N444" t="str">
            <v>27</v>
          </cell>
          <cell r="O444" t="str">
            <v>ENFERMEIRO REGIÃO II</v>
          </cell>
          <cell r="P444" t="str">
            <v>NÃO</v>
          </cell>
        </row>
        <row r="445">
          <cell r="E445" t="str">
            <v>ALINE THAIS FERREIRA SANTANA</v>
          </cell>
          <cell r="F445">
            <v>6</v>
          </cell>
          <cell r="G445" t="str">
            <v>II</v>
          </cell>
          <cell r="H445" t="str">
            <v>CANCELADO</v>
          </cell>
          <cell r="I445">
            <v>7.9</v>
          </cell>
          <cell r="J445" t="str">
            <v>F</v>
          </cell>
          <cell r="K445">
            <v>3053844222</v>
          </cell>
          <cell r="L445" t="e">
            <v>#N/A</v>
          </cell>
          <cell r="N445" t="str">
            <v>27</v>
          </cell>
          <cell r="O445" t="str">
            <v>ENFERMEIRO REGIÃO II</v>
          </cell>
          <cell r="P445" t="str">
            <v>NÃO</v>
          </cell>
        </row>
        <row r="446">
          <cell r="E446" t="str">
            <v>ALINE THAIS FERREIRA SANTANA</v>
          </cell>
          <cell r="F446">
            <v>6</v>
          </cell>
          <cell r="G446" t="str">
            <v>II</v>
          </cell>
          <cell r="H446" t="str">
            <v>CANCELADO</v>
          </cell>
          <cell r="I446">
            <v>7.9</v>
          </cell>
          <cell r="J446" t="str">
            <v>F</v>
          </cell>
          <cell r="K446">
            <v>3053844222</v>
          </cell>
          <cell r="L446" t="e">
            <v>#N/A</v>
          </cell>
          <cell r="N446" t="str">
            <v>27</v>
          </cell>
          <cell r="O446" t="str">
            <v>ENFERMEIRO REGIÃO II</v>
          </cell>
          <cell r="P446" t="str">
            <v>NÃO</v>
          </cell>
        </row>
        <row r="447">
          <cell r="E447" t="str">
            <v>ALINE THAIS FERREIRA SANTANA</v>
          </cell>
          <cell r="F447">
            <v>6</v>
          </cell>
          <cell r="G447" t="str">
            <v>II</v>
          </cell>
          <cell r="H447" t="str">
            <v>CANCELADO</v>
          </cell>
          <cell r="I447">
            <v>7.9</v>
          </cell>
          <cell r="J447" t="str">
            <v>F</v>
          </cell>
          <cell r="K447">
            <v>3053844222</v>
          </cell>
          <cell r="L447" t="e">
            <v>#N/A</v>
          </cell>
          <cell r="N447" t="str">
            <v>27</v>
          </cell>
          <cell r="O447" t="str">
            <v>ENFERMEIRO REGIÃO II</v>
          </cell>
          <cell r="P447" t="str">
            <v>NÃO</v>
          </cell>
        </row>
        <row r="448">
          <cell r="E448" t="str">
            <v>FRANCICLELDO MOREIRA ANDRADE</v>
          </cell>
          <cell r="F448">
            <v>6</v>
          </cell>
          <cell r="G448" t="str">
            <v>II</v>
          </cell>
          <cell r="H448" t="str">
            <v>CLASSIFICADO</v>
          </cell>
          <cell r="I448">
            <v>7.9</v>
          </cell>
          <cell r="J448" t="str">
            <v>M</v>
          </cell>
          <cell r="K448">
            <v>62656570204</v>
          </cell>
          <cell r="L448" t="e">
            <v>#N/A</v>
          </cell>
          <cell r="N448" t="str">
            <v>48</v>
          </cell>
          <cell r="O448" t="str">
            <v>CIRURGIÃO DENTISTA REGIÃO II</v>
          </cell>
          <cell r="P448" t="str">
            <v>NÃO</v>
          </cell>
        </row>
        <row r="449">
          <cell r="E449" t="str">
            <v>JOSUÉ JÚNIOR TOLEDO DE OLIVEIRA</v>
          </cell>
          <cell r="F449">
            <v>6</v>
          </cell>
          <cell r="G449" t="str">
            <v>I</v>
          </cell>
          <cell r="H449" t="str">
            <v>CLASSIFICADO</v>
          </cell>
          <cell r="I449">
            <v>7.9</v>
          </cell>
          <cell r="J449" t="str">
            <v>M</v>
          </cell>
          <cell r="K449">
            <v>2972813219</v>
          </cell>
          <cell r="L449" t="e">
            <v>#N/A</v>
          </cell>
          <cell r="M449" t="str">
            <v>4.000</v>
          </cell>
          <cell r="N449" t="str">
            <v>24</v>
          </cell>
          <cell r="O449" t="str">
            <v>CIRURGIÃO DENTISTA REGIÃO I</v>
          </cell>
          <cell r="P449" t="str">
            <v>NÃO</v>
          </cell>
        </row>
        <row r="450">
          <cell r="E450" t="str">
            <v>PAMELA RODRIGUES BASILIO</v>
          </cell>
          <cell r="F450">
            <v>6</v>
          </cell>
          <cell r="G450" t="str">
            <v>I</v>
          </cell>
          <cell r="H450" t="str">
            <v>CLASSIFICADO</v>
          </cell>
          <cell r="I450">
            <v>7.9</v>
          </cell>
          <cell r="J450" t="str">
            <v>F</v>
          </cell>
          <cell r="K450">
            <v>94165718220</v>
          </cell>
          <cell r="L450" t="e">
            <v>#N/A</v>
          </cell>
          <cell r="M450" t="str">
            <v>12735165-2</v>
          </cell>
          <cell r="N450" t="str">
            <v>37</v>
          </cell>
          <cell r="O450" t="str">
            <v>CIRURGIÃO DENTISTA REGIÃO I</v>
          </cell>
          <cell r="P450" t="str">
            <v>NÃO</v>
          </cell>
        </row>
        <row r="451">
          <cell r="E451" t="str">
            <v>WANESSA NAYARA RAMOS SANCHES</v>
          </cell>
          <cell r="F451">
            <v>6</v>
          </cell>
          <cell r="G451" t="str">
            <v>II</v>
          </cell>
          <cell r="H451" t="str">
            <v>CLASSIFICADO</v>
          </cell>
          <cell r="I451">
            <v>7.9</v>
          </cell>
          <cell r="J451" t="str">
            <v>F</v>
          </cell>
          <cell r="K451">
            <v>733303293</v>
          </cell>
          <cell r="L451" t="e">
            <v>#N/A</v>
          </cell>
          <cell r="M451" t="str">
            <v>16827756310</v>
          </cell>
          <cell r="N451" t="str">
            <v>25</v>
          </cell>
          <cell r="O451" t="str">
            <v>ENFERMEIRO REGIÃO II</v>
          </cell>
          <cell r="P451" t="str">
            <v>NÃO</v>
          </cell>
        </row>
        <row r="452">
          <cell r="E452" t="str">
            <v xml:space="preserve">LYZA LINHARES CUNHA </v>
          </cell>
          <cell r="F452">
            <v>6</v>
          </cell>
          <cell r="G452" t="str">
            <v>II</v>
          </cell>
          <cell r="H452" t="str">
            <v>CLASSIFICADO</v>
          </cell>
          <cell r="I452">
            <v>7.8000000000000007</v>
          </cell>
          <cell r="J452" t="str">
            <v>F</v>
          </cell>
          <cell r="K452">
            <v>4440391206</v>
          </cell>
          <cell r="L452" t="e">
            <v>#N/A</v>
          </cell>
          <cell r="N452" t="str">
            <v>23</v>
          </cell>
          <cell r="O452" t="str">
            <v>CIRURGIÃO DENTISTA REGIÃO II</v>
          </cell>
          <cell r="P452" t="str">
            <v>NÃO</v>
          </cell>
        </row>
        <row r="453">
          <cell r="E453" t="str">
            <v>WANDERLETH FERREIRA DA SILVA LIMA</v>
          </cell>
          <cell r="F453">
            <v>6</v>
          </cell>
          <cell r="G453" t="str">
            <v>II</v>
          </cell>
          <cell r="H453" t="str">
            <v>CLASSIFICADO</v>
          </cell>
          <cell r="I453">
            <v>13.8</v>
          </cell>
          <cell r="J453" t="str">
            <v>F</v>
          </cell>
          <cell r="K453">
            <v>42000750249</v>
          </cell>
          <cell r="L453" t="e">
            <v>#N/A</v>
          </cell>
          <cell r="M453" t="str">
            <v>19002091322</v>
          </cell>
          <cell r="N453" t="str">
            <v>51</v>
          </cell>
          <cell r="O453" t="str">
            <v>ASSISTENTE SOCIAL REGIÃO II</v>
          </cell>
          <cell r="P453" t="str">
            <v>NÃO</v>
          </cell>
        </row>
        <row r="454">
          <cell r="E454" t="str">
            <v>EUSINETE RODRIGUES DE MENEZES</v>
          </cell>
          <cell r="F454">
            <v>6</v>
          </cell>
          <cell r="G454" t="str">
            <v>II</v>
          </cell>
          <cell r="H454" t="str">
            <v>CLASSIFICADO</v>
          </cell>
          <cell r="I454">
            <v>13.7</v>
          </cell>
          <cell r="J454" t="str">
            <v>F</v>
          </cell>
          <cell r="K454">
            <v>94756422268</v>
          </cell>
          <cell r="L454" t="e">
            <v>#N/A</v>
          </cell>
          <cell r="N454" t="str">
            <v>39</v>
          </cell>
          <cell r="O454" t="str">
            <v>ASSISTENTE SOCIAL REGIÃO II</v>
          </cell>
          <cell r="P454" t="str">
            <v>NÃO</v>
          </cell>
        </row>
        <row r="455">
          <cell r="E455" t="str">
            <v>KELLY MACÊDO E</v>
          </cell>
          <cell r="F455">
            <v>6</v>
          </cell>
          <cell r="G455" t="str">
            <v>I</v>
          </cell>
          <cell r="H455" t="str">
            <v>CLASSIFICADO</v>
          </cell>
          <cell r="I455">
            <v>7.7</v>
          </cell>
          <cell r="J455" t="str">
            <v>F</v>
          </cell>
          <cell r="K455">
            <v>396655262</v>
          </cell>
          <cell r="L455" t="e">
            <v>#N/A</v>
          </cell>
          <cell r="N455" t="str">
            <v>33</v>
          </cell>
          <cell r="O455" t="str">
            <v>PSICOLOGO REGIÃO I</v>
          </cell>
          <cell r="P455" t="str">
            <v>NÃO</v>
          </cell>
        </row>
        <row r="456">
          <cell r="E456" t="str">
            <v xml:space="preserve">SUELEN COLARES BARBOSA </v>
          </cell>
          <cell r="F456">
            <v>6</v>
          </cell>
          <cell r="G456" t="str">
            <v>III</v>
          </cell>
          <cell r="H456" t="str">
            <v>CLASSIFICADO</v>
          </cell>
          <cell r="I456">
            <v>13.7</v>
          </cell>
          <cell r="J456" t="str">
            <v>F</v>
          </cell>
          <cell r="K456">
            <v>2394082259</v>
          </cell>
          <cell r="L456" t="e">
            <v>#N/A</v>
          </cell>
          <cell r="M456" t="str">
            <v>16630089570</v>
          </cell>
          <cell r="N456" t="str">
            <v>28</v>
          </cell>
          <cell r="O456" t="str">
            <v>ASSISTENTE SOCIAL REGIÃO III</v>
          </cell>
          <cell r="P456" t="str">
            <v>NÃO</v>
          </cell>
        </row>
        <row r="457">
          <cell r="E457" t="str">
            <v>UYARA CRISTINA FÉLIX DE OLIVEIRA</v>
          </cell>
          <cell r="F457">
            <v>6</v>
          </cell>
          <cell r="G457" t="str">
            <v>I</v>
          </cell>
          <cell r="H457" t="str">
            <v>CLASSIFICADO</v>
          </cell>
          <cell r="I457">
            <v>7.7</v>
          </cell>
          <cell r="J457" t="str">
            <v>F</v>
          </cell>
          <cell r="K457">
            <v>96251786272</v>
          </cell>
          <cell r="L457" t="e">
            <v>#N/A</v>
          </cell>
          <cell r="M457" t="str">
            <v>69297</v>
          </cell>
          <cell r="N457" t="str">
            <v>34</v>
          </cell>
          <cell r="O457" t="str">
            <v>ENFERMEIRO REGIÃO I</v>
          </cell>
          <cell r="P457" t="str">
            <v>NÃO</v>
          </cell>
        </row>
        <row r="458">
          <cell r="E458" t="str">
            <v>IARA CRUZ E SILVA</v>
          </cell>
          <cell r="F458">
            <v>0</v>
          </cell>
          <cell r="G458" t="str">
            <v>II</v>
          </cell>
          <cell r="H458" t="str">
            <v>CLASSIFICADO</v>
          </cell>
          <cell r="I458">
            <v>7.6000000000000005</v>
          </cell>
          <cell r="J458" t="str">
            <v>F</v>
          </cell>
          <cell r="K458">
            <v>82784019268</v>
          </cell>
          <cell r="L458" t="e">
            <v>#N/A</v>
          </cell>
          <cell r="M458" t="str">
            <v>13020433028</v>
          </cell>
          <cell r="N458" t="str">
            <v>38</v>
          </cell>
          <cell r="O458" t="str">
            <v>TÉCNICO SANEAMENTO REGIÃO II</v>
          </cell>
          <cell r="P458" t="str">
            <v>NÃO</v>
          </cell>
        </row>
        <row r="459">
          <cell r="E459" t="str">
            <v>GABRIEL MEDEIROS CHINELLI</v>
          </cell>
          <cell r="F459">
            <v>6</v>
          </cell>
          <cell r="G459" t="str">
            <v>II</v>
          </cell>
          <cell r="H459" t="str">
            <v>CLASSIFICADO</v>
          </cell>
          <cell r="I459">
            <v>7.6</v>
          </cell>
          <cell r="J459" t="str">
            <v>M</v>
          </cell>
          <cell r="K459">
            <v>2514988241</v>
          </cell>
          <cell r="L459" t="e">
            <v>#N/A</v>
          </cell>
          <cell r="M459" t="str">
            <v>12586501871</v>
          </cell>
          <cell r="N459" t="str">
            <v>22</v>
          </cell>
          <cell r="O459" t="str">
            <v>CIRURGIÃO DENTISTA REGIÃO II</v>
          </cell>
          <cell r="P459" t="str">
            <v>NÃO</v>
          </cell>
        </row>
        <row r="460">
          <cell r="E460" t="str">
            <v>IZABEL IASMIN SILVA BORGES</v>
          </cell>
          <cell r="F460">
            <v>6</v>
          </cell>
          <cell r="G460" t="str">
            <v>II</v>
          </cell>
          <cell r="H460" t="str">
            <v>CLASSIFICADO</v>
          </cell>
          <cell r="I460">
            <v>7.6</v>
          </cell>
          <cell r="J460" t="str">
            <v>F</v>
          </cell>
          <cell r="K460">
            <v>95815147249</v>
          </cell>
          <cell r="L460" t="e">
            <v>#N/A</v>
          </cell>
          <cell r="N460" t="str">
            <v>28</v>
          </cell>
          <cell r="O460" t="str">
            <v>CIRURGIÃO DENTISTA REGIÃO II</v>
          </cell>
          <cell r="P460" t="str">
            <v>NÃO</v>
          </cell>
        </row>
        <row r="461">
          <cell r="E461" t="str">
            <v>LIDIANE SIQUEIRA DA COSTA</v>
          </cell>
          <cell r="F461">
            <v>6</v>
          </cell>
          <cell r="G461" t="str">
            <v>I</v>
          </cell>
          <cell r="H461" t="str">
            <v>CLASSIFICADO</v>
          </cell>
          <cell r="I461">
            <v>7.6</v>
          </cell>
          <cell r="J461" t="str">
            <v>F</v>
          </cell>
          <cell r="K461">
            <v>81703325249</v>
          </cell>
          <cell r="L461" t="e">
            <v>#N/A</v>
          </cell>
          <cell r="M461" t="str">
            <v>20225597351</v>
          </cell>
          <cell r="N461" t="str">
            <v>47</v>
          </cell>
          <cell r="O461" t="str">
            <v>ENFERMEIRO REGIÃO I</v>
          </cell>
          <cell r="P461" t="str">
            <v>NÃO</v>
          </cell>
        </row>
        <row r="462">
          <cell r="E462" t="str">
            <v>ANTÔNIA DE MATOS REBOUÇAS</v>
          </cell>
          <cell r="F462">
            <v>6</v>
          </cell>
          <cell r="G462" t="str">
            <v>II</v>
          </cell>
          <cell r="H462" t="str">
            <v>CLASSIFICADO</v>
          </cell>
          <cell r="I462">
            <v>13.5</v>
          </cell>
          <cell r="J462" t="str">
            <v>F</v>
          </cell>
          <cell r="K462">
            <v>42171393220</v>
          </cell>
          <cell r="L462" t="e">
            <v>#N/A</v>
          </cell>
          <cell r="M462" t="str">
            <v>12346188850</v>
          </cell>
          <cell r="N462" t="str">
            <v>51</v>
          </cell>
          <cell r="O462" t="str">
            <v>ASSISTENTE SOCIAL REGIÃO II</v>
          </cell>
          <cell r="P462" t="str">
            <v>NÃO</v>
          </cell>
        </row>
        <row r="463">
          <cell r="E463" t="str">
            <v>CAMILA DE ALMEIDA CORREA</v>
          </cell>
          <cell r="F463">
            <v>6</v>
          </cell>
          <cell r="G463" t="str">
            <v>I</v>
          </cell>
          <cell r="H463" t="str">
            <v>DESCLASSIFICADO</v>
          </cell>
          <cell r="I463">
            <v>7.5</v>
          </cell>
          <cell r="J463" t="str">
            <v>F</v>
          </cell>
          <cell r="K463">
            <v>430563264</v>
          </cell>
          <cell r="L463" t="e">
            <v>#N/A</v>
          </cell>
          <cell r="N463" t="str">
            <v>34</v>
          </cell>
          <cell r="O463" t="str">
            <v>CIRURGIÃO DENTISTA REGIÃO I</v>
          </cell>
          <cell r="P463" t="str">
            <v>NÃO</v>
          </cell>
        </row>
        <row r="464">
          <cell r="E464" t="str">
            <v>CAMILA ZANDONADI VILAS BOAS</v>
          </cell>
          <cell r="F464">
            <v>6</v>
          </cell>
          <cell r="G464" t="str">
            <v>I</v>
          </cell>
          <cell r="H464" t="str">
            <v>DESCLASSIFICADO</v>
          </cell>
          <cell r="I464">
            <v>7.5</v>
          </cell>
          <cell r="J464" t="str">
            <v>F</v>
          </cell>
          <cell r="K464">
            <v>1730107257</v>
          </cell>
          <cell r="L464" t="e">
            <v>#N/A</v>
          </cell>
          <cell r="M464" t="str">
            <v>20176556324</v>
          </cell>
          <cell r="N464" t="str">
            <v>25</v>
          </cell>
          <cell r="O464" t="str">
            <v>ENFERMEIRO REGIÃO I</v>
          </cell>
          <cell r="P464" t="str">
            <v>NÃO</v>
          </cell>
        </row>
        <row r="465">
          <cell r="E465" t="str">
            <v>CHRISTHIA BARROS CAMPOS</v>
          </cell>
          <cell r="F465">
            <v>6</v>
          </cell>
          <cell r="G465" t="str">
            <v>I</v>
          </cell>
          <cell r="H465" t="str">
            <v>DESCLASSIFICADO</v>
          </cell>
          <cell r="I465">
            <v>7.5</v>
          </cell>
          <cell r="J465" t="str">
            <v>F</v>
          </cell>
          <cell r="K465">
            <v>3374665217</v>
          </cell>
          <cell r="L465" t="e">
            <v>#N/A</v>
          </cell>
          <cell r="M465" t="str">
            <v>201.76602.86-5</v>
          </cell>
          <cell r="N465" t="str">
            <v>25</v>
          </cell>
          <cell r="O465" t="str">
            <v>ENFERMEIRO REGIÃO I</v>
          </cell>
          <cell r="P465" t="str">
            <v>NÃO</v>
          </cell>
        </row>
        <row r="466">
          <cell r="E466" t="str">
            <v>CHRISTHIA BARROS CAMPOS</v>
          </cell>
          <cell r="F466">
            <v>6</v>
          </cell>
          <cell r="G466" t="str">
            <v>I</v>
          </cell>
          <cell r="H466" t="str">
            <v>CANCELADO</v>
          </cell>
          <cell r="I466">
            <v>7.5</v>
          </cell>
          <cell r="J466" t="str">
            <v>F</v>
          </cell>
          <cell r="K466">
            <v>3374665217</v>
          </cell>
          <cell r="L466" t="e">
            <v>#N/A</v>
          </cell>
          <cell r="M466" t="str">
            <v>201.76602.86-5</v>
          </cell>
          <cell r="N466" t="str">
            <v>25</v>
          </cell>
          <cell r="O466" t="str">
            <v>ENFERMEIRO REGIÃO I</v>
          </cell>
          <cell r="P466" t="str">
            <v>NÃO</v>
          </cell>
        </row>
        <row r="467">
          <cell r="E467" t="str">
            <v>FRANCISCA RANIELE SANTOS TOMÉ</v>
          </cell>
          <cell r="F467">
            <v>6</v>
          </cell>
          <cell r="G467" t="str">
            <v>II</v>
          </cell>
          <cell r="H467" t="str">
            <v>DESCLASSIFICADO</v>
          </cell>
          <cell r="I467">
            <v>7.5</v>
          </cell>
          <cell r="J467" t="str">
            <v>F</v>
          </cell>
          <cell r="K467">
            <v>1578486203</v>
          </cell>
          <cell r="L467" t="e">
            <v>#N/A</v>
          </cell>
          <cell r="N467" t="str">
            <v>33</v>
          </cell>
          <cell r="O467" t="str">
            <v>ENFERMEIRO REGIÃO II</v>
          </cell>
          <cell r="P467" t="str">
            <v>NÃO</v>
          </cell>
        </row>
        <row r="468">
          <cell r="E468" t="str">
            <v>GLENDA PAZ MENATIO</v>
          </cell>
          <cell r="F468">
            <v>6</v>
          </cell>
          <cell r="G468" t="str">
            <v>III</v>
          </cell>
          <cell r="H468" t="str">
            <v>DESCLASSIFICADO</v>
          </cell>
          <cell r="I468">
            <v>7.5</v>
          </cell>
          <cell r="J468" t="str">
            <v>F</v>
          </cell>
          <cell r="K468">
            <v>70905274253</v>
          </cell>
          <cell r="L468" t="e">
            <v>#N/A</v>
          </cell>
          <cell r="N468" t="str">
            <v>40</v>
          </cell>
          <cell r="O468" t="str">
            <v>ENFERMEIRO REGIÃO III</v>
          </cell>
          <cell r="P468" t="str">
            <v>NÃO</v>
          </cell>
        </row>
        <row r="469">
          <cell r="E469" t="str">
            <v>JOÃO PAULO MARTINS GUZMAN</v>
          </cell>
          <cell r="F469">
            <v>6</v>
          </cell>
          <cell r="G469" t="str">
            <v>I</v>
          </cell>
          <cell r="H469" t="str">
            <v>DESCLASSIFICADO</v>
          </cell>
          <cell r="I469">
            <v>7.5</v>
          </cell>
          <cell r="J469" t="str">
            <v>M</v>
          </cell>
          <cell r="K469">
            <v>87568764249</v>
          </cell>
          <cell r="L469" t="e">
            <v>#N/A</v>
          </cell>
          <cell r="N469" t="str">
            <v>35</v>
          </cell>
          <cell r="O469" t="str">
            <v>MÉDICO REGIÃO I</v>
          </cell>
          <cell r="P469" t="str">
            <v>NÃO</v>
          </cell>
        </row>
        <row r="470">
          <cell r="E470" t="str">
            <v>MIGUEL DE ARAUJO VILELA</v>
          </cell>
          <cell r="F470">
            <v>6</v>
          </cell>
          <cell r="G470" t="str">
            <v>II</v>
          </cell>
          <cell r="H470" t="str">
            <v>DESCLASSIFICADO</v>
          </cell>
          <cell r="I470">
            <v>7.5</v>
          </cell>
          <cell r="J470" t="str">
            <v>M</v>
          </cell>
          <cell r="K470">
            <v>1363206273</v>
          </cell>
          <cell r="L470" t="e">
            <v>#N/A</v>
          </cell>
          <cell r="M470" t="str">
            <v>210.36296.36-0</v>
          </cell>
          <cell r="N470" t="str">
            <v>28</v>
          </cell>
          <cell r="O470" t="str">
            <v>ENFERMEIRO REGIÃO II</v>
          </cell>
          <cell r="P470" t="str">
            <v>NÃO</v>
          </cell>
        </row>
        <row r="471">
          <cell r="E471" t="str">
            <v xml:space="preserve">ROSANGELA AFONSINA DE SOUZA </v>
          </cell>
          <cell r="F471">
            <v>6</v>
          </cell>
          <cell r="G471" t="str">
            <v>II</v>
          </cell>
          <cell r="H471" t="str">
            <v>DESCLASSIFICADO</v>
          </cell>
          <cell r="I471">
            <v>7.5</v>
          </cell>
          <cell r="J471" t="str">
            <v>F</v>
          </cell>
          <cell r="K471">
            <v>89616588249</v>
          </cell>
          <cell r="L471" t="e">
            <v>#N/A</v>
          </cell>
          <cell r="M471" t="str">
            <v>13349572420</v>
          </cell>
          <cell r="N471" t="str">
            <v>37</v>
          </cell>
          <cell r="O471" t="str">
            <v>ENFERMEIRO REGIÃO II</v>
          </cell>
          <cell r="P471" t="str">
            <v>NÃO</v>
          </cell>
        </row>
        <row r="472">
          <cell r="E472" t="str">
            <v>THAIS THAIZE ROMANINI MONTEIRO</v>
          </cell>
          <cell r="F472">
            <v>6</v>
          </cell>
          <cell r="G472" t="str">
            <v>II</v>
          </cell>
          <cell r="H472" t="str">
            <v>DESCLASSIFICADO</v>
          </cell>
          <cell r="I472">
            <v>7.5</v>
          </cell>
          <cell r="J472" t="str">
            <v>F</v>
          </cell>
          <cell r="K472">
            <v>1815532289</v>
          </cell>
          <cell r="L472" t="e">
            <v>#N/A</v>
          </cell>
          <cell r="M472" t="str">
            <v>21036238751</v>
          </cell>
          <cell r="N472" t="str">
            <v>29</v>
          </cell>
          <cell r="O472" t="str">
            <v>ENFERMEIRO REGIÃO II</v>
          </cell>
          <cell r="P472" t="str">
            <v>NÃO</v>
          </cell>
        </row>
        <row r="473">
          <cell r="E473" t="str">
            <v>CRISLAINE PEREIRA DUARTE</v>
          </cell>
          <cell r="F473">
            <v>6</v>
          </cell>
          <cell r="G473" t="str">
            <v>III</v>
          </cell>
          <cell r="H473" t="str">
            <v>DESCLASSIFICADO</v>
          </cell>
          <cell r="I473">
            <v>7.4</v>
          </cell>
          <cell r="J473" t="str">
            <v>F</v>
          </cell>
          <cell r="K473">
            <v>867208210</v>
          </cell>
          <cell r="L473" t="e">
            <v>#N/A</v>
          </cell>
          <cell r="N473" t="str">
            <v>30</v>
          </cell>
          <cell r="O473" t="str">
            <v>NUTRICIONISTA REGIÃO III</v>
          </cell>
          <cell r="P473" t="str">
            <v>NÃO</v>
          </cell>
        </row>
        <row r="474">
          <cell r="E474" t="str">
            <v xml:space="preserve">MARCLEIDE SILVA FERREIRA </v>
          </cell>
          <cell r="F474">
            <v>6</v>
          </cell>
          <cell r="G474" t="str">
            <v>I</v>
          </cell>
          <cell r="H474" t="str">
            <v>CLASSIFICADO</v>
          </cell>
          <cell r="I474">
            <v>7.4</v>
          </cell>
          <cell r="J474" t="str">
            <v>F</v>
          </cell>
          <cell r="K474">
            <v>87197723272</v>
          </cell>
          <cell r="L474" t="e">
            <v>#N/A</v>
          </cell>
          <cell r="M474" t="str">
            <v>012699044650</v>
          </cell>
          <cell r="N474" t="str">
            <v>41</v>
          </cell>
          <cell r="O474" t="str">
            <v>ENFERMEIRO REGIÃO I</v>
          </cell>
          <cell r="P474" t="str">
            <v>NÃO</v>
          </cell>
        </row>
        <row r="475">
          <cell r="E475" t="str">
            <v>NATIELLE ETIENE SANTOS</v>
          </cell>
          <cell r="F475">
            <v>6</v>
          </cell>
          <cell r="G475" t="str">
            <v>III</v>
          </cell>
          <cell r="H475" t="str">
            <v>CLASSIFICADO</v>
          </cell>
          <cell r="I475">
            <v>7.4</v>
          </cell>
          <cell r="J475" t="str">
            <v>F</v>
          </cell>
          <cell r="K475">
            <v>3294402252</v>
          </cell>
          <cell r="L475" t="e">
            <v>#N/A</v>
          </cell>
          <cell r="M475" t="str">
            <v>2047329168601</v>
          </cell>
          <cell r="N475" t="str">
            <v>27</v>
          </cell>
          <cell r="O475" t="str">
            <v>ENFERMEIRO REGIÃO III</v>
          </cell>
          <cell r="P475" t="str">
            <v>NÃO</v>
          </cell>
        </row>
        <row r="476">
          <cell r="E476" t="str">
            <v>NICOLLY DE SOUZA SILVA</v>
          </cell>
          <cell r="F476">
            <v>6</v>
          </cell>
          <cell r="G476" t="str">
            <v>I</v>
          </cell>
          <cell r="H476" t="str">
            <v>CLASSIFICADO</v>
          </cell>
          <cell r="I476">
            <v>7.4</v>
          </cell>
          <cell r="J476" t="str">
            <v>F</v>
          </cell>
          <cell r="K476">
            <v>2423861214</v>
          </cell>
          <cell r="L476" t="e">
            <v>#N/A</v>
          </cell>
          <cell r="M476" t="str">
            <v>26776188546</v>
          </cell>
          <cell r="N476" t="str">
            <v>25</v>
          </cell>
          <cell r="O476" t="str">
            <v>CIRURGIÃO DENTISTA REGIÃO I</v>
          </cell>
          <cell r="P476" t="str">
            <v>NÃO</v>
          </cell>
        </row>
        <row r="477">
          <cell r="E477" t="str">
            <v>QUEICIANE FERREIRA LIMA  JUSTINIANO</v>
          </cell>
          <cell r="F477">
            <v>6</v>
          </cell>
          <cell r="G477" t="str">
            <v>I</v>
          </cell>
          <cell r="H477" t="str">
            <v>DESCLASSIFICADO</v>
          </cell>
          <cell r="I477">
            <v>7.4</v>
          </cell>
          <cell r="J477" t="str">
            <v>F</v>
          </cell>
          <cell r="K477">
            <v>351651209</v>
          </cell>
          <cell r="L477" t="e">
            <v>#N/A</v>
          </cell>
          <cell r="N477" t="str">
            <v>33</v>
          </cell>
          <cell r="O477" t="str">
            <v>ENFERMEIRO REGIÃO I</v>
          </cell>
          <cell r="P477" t="str">
            <v>NÃO</v>
          </cell>
        </row>
        <row r="478">
          <cell r="E478" t="str">
            <v>THALIA MENDES LOPES</v>
          </cell>
          <cell r="F478">
            <v>6</v>
          </cell>
          <cell r="G478" t="str">
            <v>II</v>
          </cell>
          <cell r="H478" t="str">
            <v>CLASSIFICADO</v>
          </cell>
          <cell r="I478">
            <v>7.4</v>
          </cell>
          <cell r="J478" t="str">
            <v>F</v>
          </cell>
          <cell r="K478">
            <v>1931864209</v>
          </cell>
          <cell r="L478" t="e">
            <v>#N/A</v>
          </cell>
          <cell r="N478" t="str">
            <v>24</v>
          </cell>
          <cell r="O478" t="str">
            <v>PSICOLOGO REGIÃO II</v>
          </cell>
          <cell r="P478" t="str">
            <v>NÃO</v>
          </cell>
        </row>
        <row r="479">
          <cell r="E479" t="str">
            <v>VICTÓRIA PRATES AZEVÊDO</v>
          </cell>
          <cell r="F479">
            <v>6</v>
          </cell>
          <cell r="G479" t="str">
            <v>II</v>
          </cell>
          <cell r="H479" t="str">
            <v>CLASSIFICADO</v>
          </cell>
          <cell r="I479">
            <v>7.4</v>
          </cell>
          <cell r="J479" t="str">
            <v>F</v>
          </cell>
          <cell r="K479">
            <v>4137042209</v>
          </cell>
          <cell r="L479" t="e">
            <v>#N/A</v>
          </cell>
          <cell r="M479" t="str">
            <v>21285311126</v>
          </cell>
          <cell r="N479" t="str">
            <v>25</v>
          </cell>
          <cell r="O479" t="str">
            <v>PSICOLOGO REGIÃO II</v>
          </cell>
          <cell r="P479" t="str">
            <v>NÃO</v>
          </cell>
        </row>
        <row r="480">
          <cell r="E480" t="str">
            <v>GABRIELLA ALVES RASSEN</v>
          </cell>
          <cell r="F480">
            <v>6</v>
          </cell>
          <cell r="G480" t="str">
            <v>I</v>
          </cell>
          <cell r="H480" t="str">
            <v>DESCLASSIFICADO</v>
          </cell>
          <cell r="I480">
            <v>7.3</v>
          </cell>
          <cell r="J480" t="str">
            <v>F</v>
          </cell>
          <cell r="K480">
            <v>341864250</v>
          </cell>
          <cell r="L480" t="e">
            <v>#N/A</v>
          </cell>
          <cell r="M480" t="str">
            <v>2720505494-5</v>
          </cell>
          <cell r="N480" t="str">
            <v>24</v>
          </cell>
          <cell r="O480" t="str">
            <v>ENFERMEIRO REGIÃO I</v>
          </cell>
          <cell r="P480" t="str">
            <v>NÃO</v>
          </cell>
        </row>
        <row r="481">
          <cell r="E481" t="str">
            <v>JONATAS LOPES LUCAS</v>
          </cell>
          <cell r="F481">
            <v>6</v>
          </cell>
          <cell r="G481" t="str">
            <v>II</v>
          </cell>
          <cell r="H481" t="str">
            <v>CLASSIFICADO</v>
          </cell>
          <cell r="I481">
            <v>13.3</v>
          </cell>
          <cell r="J481" t="str">
            <v>M</v>
          </cell>
          <cell r="K481">
            <v>3240356244</v>
          </cell>
          <cell r="L481" t="e">
            <v>#N/A</v>
          </cell>
          <cell r="M481" t="str">
            <v>26799758055</v>
          </cell>
          <cell r="N481" t="str">
            <v>24</v>
          </cell>
          <cell r="O481" t="str">
            <v>APOIADOR DE SANEAMENTO - SEDE DSEI</v>
          </cell>
          <cell r="P481" t="str">
            <v>NÃO</v>
          </cell>
        </row>
        <row r="482">
          <cell r="E482" t="str">
            <v xml:space="preserve">ALINE RODRIGUES SILVA </v>
          </cell>
          <cell r="F482">
            <v>6</v>
          </cell>
          <cell r="G482" t="str">
            <v>II</v>
          </cell>
          <cell r="H482" t="str">
            <v>CLASSIFICADO</v>
          </cell>
          <cell r="I482">
            <v>7.2</v>
          </cell>
          <cell r="J482" t="str">
            <v>F</v>
          </cell>
          <cell r="K482">
            <v>77358309200</v>
          </cell>
          <cell r="L482" t="e">
            <v>#N/A</v>
          </cell>
          <cell r="M482" t="str">
            <v>12807424653</v>
          </cell>
          <cell r="N482" t="str">
            <v>37</v>
          </cell>
          <cell r="O482" t="str">
            <v>ENFERMEIRO REGIÃO II</v>
          </cell>
          <cell r="P482" t="str">
            <v>NÃO</v>
          </cell>
        </row>
        <row r="483">
          <cell r="E483" t="str">
            <v xml:space="preserve">ESTEFÂNIA FELICIANO FERREIRA DA SILVA </v>
          </cell>
          <cell r="F483">
            <v>6</v>
          </cell>
          <cell r="G483" t="str">
            <v>III</v>
          </cell>
          <cell r="H483" t="str">
            <v>CLASSIFICADO</v>
          </cell>
          <cell r="I483">
            <v>7.2</v>
          </cell>
          <cell r="J483" t="str">
            <v>F</v>
          </cell>
          <cell r="K483">
            <v>826946216</v>
          </cell>
          <cell r="L483" t="e">
            <v>#N/A</v>
          </cell>
          <cell r="N483" t="str">
            <v>23</v>
          </cell>
          <cell r="O483" t="str">
            <v>CIRURGIÃO DENTISTA REGIÃO III</v>
          </cell>
          <cell r="P483" t="str">
            <v>NÃO</v>
          </cell>
        </row>
        <row r="484">
          <cell r="E484" t="str">
            <v>SAMARA BARBOSA ARLINDO</v>
          </cell>
          <cell r="F484">
            <v>6</v>
          </cell>
          <cell r="G484" t="str">
            <v>I</v>
          </cell>
          <cell r="H484" t="str">
            <v>DESCLASSIFICADO</v>
          </cell>
          <cell r="I484">
            <v>7.2</v>
          </cell>
          <cell r="J484" t="str">
            <v>F</v>
          </cell>
          <cell r="K484">
            <v>3015198203</v>
          </cell>
          <cell r="L484" t="e">
            <v>#N/A</v>
          </cell>
          <cell r="N484" t="str">
            <v>28</v>
          </cell>
          <cell r="O484" t="str">
            <v>ENFERMEIRO REGIÃO I</v>
          </cell>
          <cell r="P484" t="str">
            <v>NÃO</v>
          </cell>
        </row>
        <row r="485">
          <cell r="E485" t="str">
            <v>GUSTAVO ARAÚJO DOS SANTOS</v>
          </cell>
          <cell r="F485">
            <v>6</v>
          </cell>
          <cell r="G485" t="str">
            <v>II</v>
          </cell>
          <cell r="H485" t="str">
            <v>DESCLASSIFICADO</v>
          </cell>
          <cell r="I485">
            <v>7.1</v>
          </cell>
          <cell r="J485" t="str">
            <v>M</v>
          </cell>
          <cell r="K485">
            <v>574179208</v>
          </cell>
          <cell r="L485" t="e">
            <v>#N/A</v>
          </cell>
          <cell r="N485" t="str">
            <v>23</v>
          </cell>
          <cell r="O485" t="str">
            <v>ENGENHEIRO CIVIL / ENGENHEIRO SANITARISTA - SEDE DSEI</v>
          </cell>
          <cell r="P485" t="str">
            <v>NÃO</v>
          </cell>
        </row>
        <row r="486">
          <cell r="E486" t="str">
            <v>DULESON VINICIUS AMAECING LELO</v>
          </cell>
          <cell r="F486">
            <v>6</v>
          </cell>
          <cell r="G486" t="str">
            <v>II</v>
          </cell>
          <cell r="H486" t="str">
            <v>CLASSIFICADO</v>
          </cell>
          <cell r="I486">
            <v>7</v>
          </cell>
          <cell r="J486" t="str">
            <v>M</v>
          </cell>
          <cell r="K486">
            <v>2572831295</v>
          </cell>
          <cell r="L486" t="e">
            <v>#N/A</v>
          </cell>
          <cell r="M486" t="str">
            <v>21281587712</v>
          </cell>
          <cell r="N486" t="str">
            <v>24</v>
          </cell>
          <cell r="O486" t="str">
            <v>ENGENHEIRO CIVIL / ENGENHEIRO SANITARISTA - SEDE DSEI</v>
          </cell>
          <cell r="P486" t="str">
            <v>NÃO</v>
          </cell>
        </row>
        <row r="487">
          <cell r="E487" t="str">
            <v>GUILHERME DA SILVA SOUSA</v>
          </cell>
          <cell r="F487">
            <v>6</v>
          </cell>
          <cell r="G487" t="str">
            <v>II</v>
          </cell>
          <cell r="H487" t="str">
            <v>CLASSIFICADO</v>
          </cell>
          <cell r="I487">
            <v>7</v>
          </cell>
          <cell r="J487" t="str">
            <v>M</v>
          </cell>
          <cell r="K487">
            <v>3926756250</v>
          </cell>
          <cell r="L487" t="e">
            <v>#N/A</v>
          </cell>
          <cell r="M487" t="str">
            <v>14534055133</v>
          </cell>
          <cell r="N487" t="str">
            <v>24</v>
          </cell>
          <cell r="O487" t="str">
            <v>ENGENHEIRO CIVIL / ENGENHEIRO SANITARISTA - SEDE DSEI</v>
          </cell>
          <cell r="P487" t="str">
            <v>NÃO</v>
          </cell>
        </row>
        <row r="488">
          <cell r="E488" t="str">
            <v>THEREZA ASSAD ALEXIS AZZI</v>
          </cell>
          <cell r="F488">
            <v>6</v>
          </cell>
          <cell r="G488" t="str">
            <v>II</v>
          </cell>
          <cell r="H488" t="str">
            <v>DESCLASSIFICADO</v>
          </cell>
          <cell r="I488">
            <v>7</v>
          </cell>
          <cell r="J488" t="str">
            <v>F</v>
          </cell>
          <cell r="K488">
            <v>4153222275</v>
          </cell>
          <cell r="L488" t="e">
            <v>#N/A</v>
          </cell>
          <cell r="N488" t="str">
            <v>24</v>
          </cell>
          <cell r="O488" t="str">
            <v>ENFERMEIRO REGIÃO II</v>
          </cell>
          <cell r="P488" t="str">
            <v>NÃO</v>
          </cell>
        </row>
        <row r="489">
          <cell r="E489" t="str">
            <v>ADRIANA ANDRADE DE SOUZA LEVINSKI</v>
          </cell>
          <cell r="F489">
            <v>6</v>
          </cell>
          <cell r="G489" t="str">
            <v>I</v>
          </cell>
          <cell r="H489" t="str">
            <v>DESCLASSIFICADO</v>
          </cell>
          <cell r="I489">
            <v>6.9</v>
          </cell>
          <cell r="J489" t="str">
            <v>F</v>
          </cell>
          <cell r="K489">
            <v>64290077234</v>
          </cell>
          <cell r="L489" t="e">
            <v>#N/A</v>
          </cell>
          <cell r="M489" t="str">
            <v>12613812658</v>
          </cell>
          <cell r="N489" t="str">
            <v>44</v>
          </cell>
          <cell r="O489" t="str">
            <v>ENFERMEIRO REGIÃO I</v>
          </cell>
          <cell r="P489" t="str">
            <v>NÃO</v>
          </cell>
        </row>
        <row r="490">
          <cell r="E490" t="str">
            <v>ANTHONY EDWARDES TAVARES MATOS</v>
          </cell>
          <cell r="F490">
            <v>6</v>
          </cell>
          <cell r="G490" t="str">
            <v>I</v>
          </cell>
          <cell r="H490" t="str">
            <v>CLASSIFICADO</v>
          </cell>
          <cell r="I490">
            <v>6.9</v>
          </cell>
          <cell r="J490" t="str">
            <v>M</v>
          </cell>
          <cell r="K490">
            <v>2903815259</v>
          </cell>
          <cell r="L490" t="e">
            <v>#N/A</v>
          </cell>
          <cell r="N490" t="str">
            <v>24</v>
          </cell>
          <cell r="O490" t="str">
            <v>CIRURGIÃO DENTISTA REGIÃO I</v>
          </cell>
          <cell r="P490" t="str">
            <v>NÃO</v>
          </cell>
        </row>
        <row r="491">
          <cell r="E491" t="str">
            <v>LAÍS MAYARA OLIVEIRA BATISTA</v>
          </cell>
          <cell r="F491">
            <v>6</v>
          </cell>
          <cell r="G491" t="str">
            <v>II</v>
          </cell>
          <cell r="H491" t="str">
            <v>DESCLASSIFICADO</v>
          </cell>
          <cell r="I491">
            <v>6.9</v>
          </cell>
          <cell r="J491" t="str">
            <v>F</v>
          </cell>
          <cell r="K491">
            <v>882934244</v>
          </cell>
          <cell r="L491" t="e">
            <v>#N/A</v>
          </cell>
          <cell r="M491" t="str">
            <v>21285400277</v>
          </cell>
          <cell r="N491" t="str">
            <v>28</v>
          </cell>
          <cell r="O491" t="str">
            <v>GESTOR DE SANEAMENTO - SEDE DSEI</v>
          </cell>
          <cell r="P491" t="str">
            <v>NÃO</v>
          </cell>
        </row>
        <row r="492">
          <cell r="E492" t="str">
            <v>LAISSA CATARINA CRUZ DE SOUZA</v>
          </cell>
          <cell r="F492">
            <v>6</v>
          </cell>
          <cell r="G492" t="str">
            <v>II</v>
          </cell>
          <cell r="H492" t="str">
            <v>CLASSIFICADO</v>
          </cell>
          <cell r="I492">
            <v>12.9</v>
          </cell>
          <cell r="J492" t="str">
            <v>F</v>
          </cell>
          <cell r="K492">
            <v>52970973200</v>
          </cell>
          <cell r="L492" t="e">
            <v>#N/A</v>
          </cell>
          <cell r="M492" t="str">
            <v>16368087537</v>
          </cell>
          <cell r="N492" t="str">
            <v>36</v>
          </cell>
          <cell r="O492" t="str">
            <v>ASSISTENTE SOCIAL REGIÃO II</v>
          </cell>
          <cell r="P492" t="str">
            <v>NÃO</v>
          </cell>
        </row>
        <row r="493">
          <cell r="E493" t="str">
            <v>MAIK HENRIQUE PASSO VIANA</v>
          </cell>
          <cell r="F493">
            <v>0</v>
          </cell>
          <cell r="G493" t="str">
            <v>II</v>
          </cell>
          <cell r="H493" t="str">
            <v>CLASSIFICADO</v>
          </cell>
          <cell r="I493">
            <v>6.9</v>
          </cell>
          <cell r="J493" t="str">
            <v>M</v>
          </cell>
          <cell r="K493">
            <v>5628805262</v>
          </cell>
          <cell r="L493" t="e">
            <v>#N/A</v>
          </cell>
          <cell r="M493" t="str">
            <v>13233590503</v>
          </cell>
          <cell r="N493" t="str">
            <v>20</v>
          </cell>
          <cell r="O493" t="str">
            <v>TÉCNICO EDIFICAÇÕES REGIÃO II</v>
          </cell>
          <cell r="P493" t="str">
            <v>NÃO</v>
          </cell>
        </row>
        <row r="494">
          <cell r="E494" t="str">
            <v>MAIK HENRIQUE PASSO VIANA</v>
          </cell>
          <cell r="F494">
            <v>0</v>
          </cell>
          <cell r="G494" t="str">
            <v>II</v>
          </cell>
          <cell r="H494" t="str">
            <v>CANCELADO</v>
          </cell>
          <cell r="I494">
            <v>6.9</v>
          </cell>
          <cell r="J494" t="str">
            <v>M</v>
          </cell>
          <cell r="K494">
            <v>5628805262</v>
          </cell>
          <cell r="L494" t="e">
            <v>#N/A</v>
          </cell>
          <cell r="M494" t="str">
            <v>13233590503</v>
          </cell>
          <cell r="N494" t="str">
            <v>20</v>
          </cell>
          <cell r="O494" t="str">
            <v>TÉCNICO EDIFICAÇÕES REGIÃO II</v>
          </cell>
          <cell r="P494" t="str">
            <v>NÃO</v>
          </cell>
        </row>
        <row r="495">
          <cell r="E495" t="str">
            <v>CARLITO TANDATSEREG ZORÓ</v>
          </cell>
          <cell r="F495">
            <v>6</v>
          </cell>
          <cell r="G495" t="str">
            <v>I</v>
          </cell>
          <cell r="H495" t="str">
            <v>DESCLASSIFICADO</v>
          </cell>
          <cell r="I495">
            <v>6.8</v>
          </cell>
          <cell r="J495" t="str">
            <v>M</v>
          </cell>
          <cell r="K495">
            <v>70286219280</v>
          </cell>
          <cell r="L495" t="e">
            <v>#N/A</v>
          </cell>
          <cell r="N495" t="str">
            <v>27</v>
          </cell>
          <cell r="O495" t="str">
            <v>ENFERMEIRO REGIÃO I</v>
          </cell>
          <cell r="P495" t="str">
            <v>NÃO</v>
          </cell>
        </row>
        <row r="496">
          <cell r="E496" t="str">
            <v>JOÃO RAFAEL CARVALHO E SILVA</v>
          </cell>
          <cell r="F496">
            <v>6</v>
          </cell>
          <cell r="G496" t="str">
            <v>II</v>
          </cell>
          <cell r="H496" t="str">
            <v>CLASSIFICADO</v>
          </cell>
          <cell r="I496">
            <v>6.8</v>
          </cell>
          <cell r="J496" t="str">
            <v>M</v>
          </cell>
          <cell r="K496">
            <v>2763757260</v>
          </cell>
          <cell r="L496" t="e">
            <v>#N/A</v>
          </cell>
          <cell r="M496" t="str">
            <v>15573433346</v>
          </cell>
          <cell r="N496" t="str">
            <v>27</v>
          </cell>
          <cell r="O496" t="str">
            <v>ENGENHEIRO CIVIL / ENGENHEIRO SANITARISTA - SEDE DSEI</v>
          </cell>
          <cell r="P496" t="str">
            <v>NÃO</v>
          </cell>
        </row>
        <row r="497">
          <cell r="E497" t="str">
            <v xml:space="preserve">RENATA KELLY CAMARA GOMES </v>
          </cell>
          <cell r="F497">
            <v>6</v>
          </cell>
          <cell r="G497" t="str">
            <v>I</v>
          </cell>
          <cell r="H497" t="str">
            <v>DESCLASSIFICADO</v>
          </cell>
          <cell r="I497">
            <v>6.8</v>
          </cell>
          <cell r="J497" t="str">
            <v>F</v>
          </cell>
          <cell r="K497">
            <v>2805061209</v>
          </cell>
          <cell r="L497" t="e">
            <v>#N/A</v>
          </cell>
          <cell r="N497" t="str">
            <v>23</v>
          </cell>
          <cell r="O497" t="str">
            <v>CIRURGIÃO DENTISTA REGIÃO I</v>
          </cell>
          <cell r="P497" t="str">
            <v>NÃO</v>
          </cell>
        </row>
        <row r="498">
          <cell r="E498" t="str">
            <v>CIBELE CRISTINA CARDOSO NASCIMENTO</v>
          </cell>
          <cell r="F498">
            <v>6</v>
          </cell>
          <cell r="G498" t="str">
            <v>I</v>
          </cell>
          <cell r="H498" t="str">
            <v>DESCLASSIFICADO</v>
          </cell>
          <cell r="I498">
            <v>6.7</v>
          </cell>
          <cell r="J498" t="str">
            <v>F</v>
          </cell>
          <cell r="K498">
            <v>443150230</v>
          </cell>
          <cell r="L498" t="e">
            <v>#N/A</v>
          </cell>
          <cell r="N498" t="str">
            <v>33</v>
          </cell>
          <cell r="O498" t="str">
            <v>ENFERMEIRO REGIÃO I</v>
          </cell>
          <cell r="P498" t="str">
            <v>NÃO</v>
          </cell>
        </row>
        <row r="499">
          <cell r="E499" t="str">
            <v>WILLIANE LIMA ROCHA SOARES</v>
          </cell>
          <cell r="F499">
            <v>6</v>
          </cell>
          <cell r="G499" t="str">
            <v>II</v>
          </cell>
          <cell r="H499" t="str">
            <v>DESCLASSIFICADO</v>
          </cell>
          <cell r="I499">
            <v>6.7</v>
          </cell>
          <cell r="J499" t="str">
            <v>F</v>
          </cell>
          <cell r="K499">
            <v>3208790201</v>
          </cell>
          <cell r="L499" t="e">
            <v>#N/A</v>
          </cell>
          <cell r="N499" t="str">
            <v>27</v>
          </cell>
          <cell r="O499" t="str">
            <v>ENFERMEIRO REGIÃO II</v>
          </cell>
          <cell r="P499" t="str">
            <v>NÃO</v>
          </cell>
        </row>
        <row r="500">
          <cell r="E500" t="str">
            <v>ELISSON LEMOS DE LIMA</v>
          </cell>
          <cell r="F500">
            <v>6</v>
          </cell>
          <cell r="G500" t="str">
            <v>II</v>
          </cell>
          <cell r="H500" t="str">
            <v>DESCLASSIFICADO</v>
          </cell>
          <cell r="I500">
            <v>6.6</v>
          </cell>
          <cell r="J500" t="str">
            <v>M</v>
          </cell>
          <cell r="K500">
            <v>78013712249</v>
          </cell>
          <cell r="L500" t="e">
            <v>#N/A</v>
          </cell>
          <cell r="N500" t="str">
            <v>39</v>
          </cell>
          <cell r="O500" t="str">
            <v>ENFERMEIRO REGIÃO II</v>
          </cell>
          <cell r="P500" t="str">
            <v>NÃO</v>
          </cell>
        </row>
        <row r="501">
          <cell r="E501" t="str">
            <v xml:space="preserve">KEMELY OHANA MARTINS SALDANHA </v>
          </cell>
          <cell r="F501">
            <v>6</v>
          </cell>
          <cell r="G501" t="str">
            <v>I</v>
          </cell>
          <cell r="H501" t="str">
            <v>DESCLASSIFICADO</v>
          </cell>
          <cell r="I501">
            <v>6.6</v>
          </cell>
          <cell r="J501" t="str">
            <v>F</v>
          </cell>
          <cell r="K501">
            <v>3704801208</v>
          </cell>
          <cell r="L501" t="e">
            <v>#N/A</v>
          </cell>
          <cell r="N501" t="str">
            <v>25</v>
          </cell>
          <cell r="O501" t="str">
            <v>PSICOLOGO REGIÃO I</v>
          </cell>
          <cell r="P501" t="str">
            <v>NÃO</v>
          </cell>
        </row>
        <row r="502">
          <cell r="E502" t="str">
            <v xml:space="preserve">PATRICIA KAISER LIRA </v>
          </cell>
          <cell r="F502">
            <v>6</v>
          </cell>
          <cell r="G502" t="str">
            <v>II</v>
          </cell>
          <cell r="H502" t="str">
            <v>DESCLASSIFICADO</v>
          </cell>
          <cell r="I502">
            <v>6.6</v>
          </cell>
          <cell r="J502" t="str">
            <v>F</v>
          </cell>
          <cell r="K502">
            <v>2094438201</v>
          </cell>
          <cell r="L502" t="e">
            <v>#N/A</v>
          </cell>
          <cell r="M502" t="str">
            <v>16625739155</v>
          </cell>
          <cell r="N502" t="str">
            <v>28</v>
          </cell>
          <cell r="O502" t="str">
            <v>CIRURGIÃO DENTISTA REGIÃO II</v>
          </cell>
          <cell r="P502" t="str">
            <v>NÃO</v>
          </cell>
        </row>
        <row r="503">
          <cell r="E503" t="str">
            <v>ANA LUIZA LEITE VASCONCELOS</v>
          </cell>
          <cell r="F503">
            <v>6</v>
          </cell>
          <cell r="G503" t="str">
            <v>I</v>
          </cell>
          <cell r="H503" t="str">
            <v>DESCLASSIFICADO</v>
          </cell>
          <cell r="I503">
            <v>6.5</v>
          </cell>
          <cell r="J503" t="str">
            <v>F</v>
          </cell>
          <cell r="K503">
            <v>4343178293</v>
          </cell>
          <cell r="L503" t="e">
            <v>#N/A</v>
          </cell>
          <cell r="M503" t="str">
            <v>20977458444</v>
          </cell>
          <cell r="N503" t="str">
            <v>23</v>
          </cell>
          <cell r="O503" t="str">
            <v>CIRURGIÃO DENTISTA REGIÃO I</v>
          </cell>
          <cell r="P503" t="str">
            <v>NÃO</v>
          </cell>
        </row>
        <row r="504">
          <cell r="E504" t="str">
            <v>FELIPE DOS SANTOS SILVA</v>
          </cell>
          <cell r="F504">
            <v>0</v>
          </cell>
          <cell r="G504" t="str">
            <v>I</v>
          </cell>
          <cell r="H504" t="str">
            <v>CLASSIFICADO</v>
          </cell>
          <cell r="I504">
            <v>6.5</v>
          </cell>
          <cell r="J504" t="str">
            <v>M</v>
          </cell>
          <cell r="K504">
            <v>428466257</v>
          </cell>
          <cell r="L504" t="e">
            <v>#N/A</v>
          </cell>
          <cell r="N504" t="str">
            <v>31</v>
          </cell>
          <cell r="O504" t="str">
            <v>TÉCNICO ELETROTÉCNICO REGIÃO I</v>
          </cell>
          <cell r="P504" t="str">
            <v>NÃO</v>
          </cell>
        </row>
        <row r="505">
          <cell r="E505" t="str">
            <v>GEYSIELLEN DE JESUS AGUIAR</v>
          </cell>
          <cell r="F505">
            <v>6</v>
          </cell>
          <cell r="G505" t="str">
            <v>I</v>
          </cell>
          <cell r="H505" t="str">
            <v>CLASSIFICADO</v>
          </cell>
          <cell r="I505">
            <v>6.5</v>
          </cell>
          <cell r="J505" t="str">
            <v>F</v>
          </cell>
          <cell r="K505">
            <v>2592438254</v>
          </cell>
          <cell r="L505" t="e">
            <v>#N/A</v>
          </cell>
          <cell r="N505" t="str">
            <v>26</v>
          </cell>
          <cell r="O505" t="str">
            <v>ENFERMEIRO REGIÃO I</v>
          </cell>
          <cell r="P505" t="str">
            <v>NÃO</v>
          </cell>
        </row>
        <row r="506">
          <cell r="E506" t="str">
            <v>MATEUS BASTOS DE OLIVEIRA</v>
          </cell>
          <cell r="F506">
            <v>6</v>
          </cell>
          <cell r="G506" t="str">
            <v>II</v>
          </cell>
          <cell r="H506" t="str">
            <v>DESCLASSIFICADO</v>
          </cell>
          <cell r="I506">
            <v>6.5</v>
          </cell>
          <cell r="J506" t="str">
            <v>M</v>
          </cell>
          <cell r="K506">
            <v>661687244</v>
          </cell>
          <cell r="L506" t="e">
            <v>#N/A</v>
          </cell>
          <cell r="M506" t="str">
            <v>15645353254</v>
          </cell>
          <cell r="N506" t="str">
            <v>23</v>
          </cell>
          <cell r="O506" t="str">
            <v>ENGENHEIRO CIVIL / ENGENHEIRO SANITARISTA - SEDE DSEI</v>
          </cell>
          <cell r="P506" t="str">
            <v>NÃO</v>
          </cell>
        </row>
        <row r="507">
          <cell r="E507" t="str">
            <v>SUELY FAUSTINO PINHEIRO</v>
          </cell>
          <cell r="F507">
            <v>6</v>
          </cell>
          <cell r="G507" t="str">
            <v>II</v>
          </cell>
          <cell r="H507" t="str">
            <v>DESCLASSIFICADO</v>
          </cell>
          <cell r="I507">
            <v>6.5</v>
          </cell>
          <cell r="J507" t="str">
            <v>F</v>
          </cell>
          <cell r="K507">
            <v>98107992253</v>
          </cell>
          <cell r="L507" t="e">
            <v>#N/A</v>
          </cell>
          <cell r="M507" t="str">
            <v>12898692656</v>
          </cell>
          <cell r="N507" t="str">
            <v>35</v>
          </cell>
          <cell r="O507" t="str">
            <v>GESTOR DE SANEAMENTO - SEDE DSEI</v>
          </cell>
          <cell r="P507" t="str">
            <v>NÃO</v>
          </cell>
        </row>
        <row r="508">
          <cell r="E508" t="str">
            <v>ANA CAROLINA DIEDRICH DE ALMEIDA</v>
          </cell>
          <cell r="F508">
            <v>6</v>
          </cell>
          <cell r="G508" t="str">
            <v>I</v>
          </cell>
          <cell r="H508" t="str">
            <v>DESCLASSIFICADO</v>
          </cell>
          <cell r="I508">
            <v>6.4</v>
          </cell>
          <cell r="J508" t="str">
            <v>F</v>
          </cell>
          <cell r="K508">
            <v>2300981262</v>
          </cell>
          <cell r="L508" t="e">
            <v>#N/A</v>
          </cell>
          <cell r="N508" t="str">
            <v>22</v>
          </cell>
          <cell r="O508" t="str">
            <v>ENFERMEIRO REGIÃO I</v>
          </cell>
          <cell r="P508" t="str">
            <v>NÃO</v>
          </cell>
        </row>
        <row r="509">
          <cell r="E509" t="str">
            <v>ANA MONICA LIMA TOSCANO</v>
          </cell>
          <cell r="F509">
            <v>6</v>
          </cell>
          <cell r="G509" t="str">
            <v>I</v>
          </cell>
          <cell r="H509" t="str">
            <v>CLASSIFICADO</v>
          </cell>
          <cell r="I509">
            <v>6.4</v>
          </cell>
          <cell r="J509" t="str">
            <v>F</v>
          </cell>
          <cell r="K509">
            <v>73555703234</v>
          </cell>
          <cell r="L509" t="str">
            <v>HMTJ - HOSPITAL E MATERNIDADE THEREZINHA DE JESUS</v>
          </cell>
          <cell r="M509" t="str">
            <v>12693207659</v>
          </cell>
          <cell r="N509" t="str">
            <v>45</v>
          </cell>
          <cell r="O509" t="str">
            <v>ENFERMEIRO REGIÃO I</v>
          </cell>
          <cell r="P509" t="str">
            <v>NÃO</v>
          </cell>
        </row>
        <row r="510">
          <cell r="E510" t="str">
            <v xml:space="preserve">DÉBORAH ELENA LAMANA </v>
          </cell>
          <cell r="F510">
            <v>6</v>
          </cell>
          <cell r="G510" t="str">
            <v>I</v>
          </cell>
          <cell r="H510" t="str">
            <v>DESCLASSIFICADO</v>
          </cell>
          <cell r="I510">
            <v>6.4</v>
          </cell>
          <cell r="J510" t="str">
            <v>F</v>
          </cell>
          <cell r="K510">
            <v>1654557218</v>
          </cell>
          <cell r="L510" t="e">
            <v>#N/A</v>
          </cell>
          <cell r="N510" t="str">
            <v>29</v>
          </cell>
          <cell r="O510" t="str">
            <v>ENFERMEIRO REGIÃO I</v>
          </cell>
          <cell r="P510" t="str">
            <v>NÃO</v>
          </cell>
        </row>
        <row r="511">
          <cell r="E511" t="str">
            <v>OSCAR ANÍBAL NAJARRO MORALES</v>
          </cell>
          <cell r="F511">
            <v>6</v>
          </cell>
          <cell r="G511" t="str">
            <v>II</v>
          </cell>
          <cell r="H511" t="str">
            <v>CLASSIFICADO</v>
          </cell>
          <cell r="I511">
            <v>12.4</v>
          </cell>
          <cell r="J511" t="str">
            <v>M</v>
          </cell>
          <cell r="K511">
            <v>86137616584</v>
          </cell>
          <cell r="L511" t="e">
            <v>#N/A</v>
          </cell>
          <cell r="M511" t="str">
            <v>153.14761.42-8</v>
          </cell>
          <cell r="N511" t="str">
            <v>44</v>
          </cell>
          <cell r="O511" t="str">
            <v>ASSISTENTE SOCIAL REGIÃO II</v>
          </cell>
          <cell r="P511" t="str">
            <v>NÃO</v>
          </cell>
        </row>
        <row r="512">
          <cell r="E512" t="str">
            <v xml:space="preserve">TALISSA DO NASCIMENTO DIAS </v>
          </cell>
          <cell r="F512">
            <v>6</v>
          </cell>
          <cell r="G512" t="str">
            <v>III</v>
          </cell>
          <cell r="H512" t="str">
            <v>DESCLASSIFICADO</v>
          </cell>
          <cell r="I512">
            <v>6.4</v>
          </cell>
          <cell r="J512" t="str">
            <v>F</v>
          </cell>
          <cell r="K512">
            <v>3687264289</v>
          </cell>
          <cell r="L512" t="e">
            <v>#N/A</v>
          </cell>
          <cell r="N512" t="str">
            <v>26</v>
          </cell>
          <cell r="O512" t="str">
            <v>ENFERMEIRO REGIÃO III</v>
          </cell>
          <cell r="P512" t="str">
            <v>NÃO</v>
          </cell>
        </row>
        <row r="513">
          <cell r="E513" t="str">
            <v>FELIPE COLQUE DOS SANTOS</v>
          </cell>
          <cell r="F513">
            <v>0</v>
          </cell>
          <cell r="G513" t="str">
            <v>II</v>
          </cell>
          <cell r="H513" t="str">
            <v>CLASSIFICADO</v>
          </cell>
          <cell r="I513">
            <v>6.3</v>
          </cell>
          <cell r="J513" t="str">
            <v>M</v>
          </cell>
          <cell r="K513">
            <v>94355126234</v>
          </cell>
          <cell r="L513" t="e">
            <v>#N/A</v>
          </cell>
          <cell r="M513" t="str">
            <v>23652266656</v>
          </cell>
          <cell r="N513" t="str">
            <v>23</v>
          </cell>
          <cell r="O513" t="str">
            <v>GESTOR DE SANEAMENTO - SEDE DSEI</v>
          </cell>
          <cell r="P513" t="str">
            <v>NÃO</v>
          </cell>
        </row>
        <row r="514">
          <cell r="E514" t="str">
            <v xml:space="preserve">JACIRENE SANTOS SILVA </v>
          </cell>
          <cell r="F514">
            <v>0</v>
          </cell>
          <cell r="G514" t="str">
            <v>II</v>
          </cell>
          <cell r="H514" t="str">
            <v>CLASSIFICADO</v>
          </cell>
          <cell r="I514">
            <v>6.3</v>
          </cell>
          <cell r="J514" t="str">
            <v>F</v>
          </cell>
          <cell r="K514">
            <v>546166202</v>
          </cell>
          <cell r="L514" t="e">
            <v>#N/A</v>
          </cell>
          <cell r="M514" t="str">
            <v>12906589650</v>
          </cell>
          <cell r="N514" t="str">
            <v>35</v>
          </cell>
          <cell r="O514" t="str">
            <v>AGENTE DE COMBATE A ENDEMIAS REGIÃO II</v>
          </cell>
          <cell r="P514" t="str">
            <v>NÃO</v>
          </cell>
        </row>
        <row r="515">
          <cell r="E515" t="str">
            <v>JULLY DE PAULA SANTOS</v>
          </cell>
          <cell r="F515">
            <v>6</v>
          </cell>
          <cell r="G515" t="str">
            <v>I</v>
          </cell>
          <cell r="H515" t="str">
            <v>DESCLASSIFICADO</v>
          </cell>
          <cell r="I515">
            <v>6.3</v>
          </cell>
          <cell r="J515" t="str">
            <v>M</v>
          </cell>
          <cell r="K515">
            <v>3597986242</v>
          </cell>
          <cell r="L515" t="e">
            <v>#N/A</v>
          </cell>
          <cell r="N515" t="str">
            <v>24</v>
          </cell>
          <cell r="O515" t="str">
            <v>ENFERMEIRO REGIÃO I</v>
          </cell>
          <cell r="P515" t="str">
            <v>NÃO</v>
          </cell>
        </row>
        <row r="516">
          <cell r="E516" t="str">
            <v>JULLY DE PAULA SANTOS</v>
          </cell>
          <cell r="F516">
            <v>6</v>
          </cell>
          <cell r="G516" t="str">
            <v>I</v>
          </cell>
          <cell r="H516" t="str">
            <v>CANCELADO</v>
          </cell>
          <cell r="I516">
            <v>6.3</v>
          </cell>
          <cell r="J516" t="str">
            <v>M</v>
          </cell>
          <cell r="K516">
            <v>3597986242</v>
          </cell>
          <cell r="L516" t="e">
            <v>#N/A</v>
          </cell>
          <cell r="N516" t="str">
            <v>24</v>
          </cell>
          <cell r="O516" t="str">
            <v>ENFERMEIRO REGIÃO I</v>
          </cell>
          <cell r="P516" t="str">
            <v>NÃO</v>
          </cell>
        </row>
        <row r="517">
          <cell r="E517" t="str">
            <v>JANAINA AMORIM SALDANHA PACHECO</v>
          </cell>
          <cell r="F517">
            <v>6</v>
          </cell>
          <cell r="G517" t="str">
            <v>I</v>
          </cell>
          <cell r="H517" t="str">
            <v>DESCLASSIFICADO</v>
          </cell>
          <cell r="I517">
            <v>6.2</v>
          </cell>
          <cell r="J517" t="str">
            <v>F</v>
          </cell>
          <cell r="K517">
            <v>86853813200</v>
          </cell>
          <cell r="L517" t="e">
            <v>#N/A</v>
          </cell>
          <cell r="M517" t="str">
            <v>12935450657</v>
          </cell>
          <cell r="N517" t="str">
            <v>38</v>
          </cell>
          <cell r="O517" t="str">
            <v>PSICOLOGO REGIÃO I</v>
          </cell>
          <cell r="P517" t="str">
            <v>NÃO</v>
          </cell>
        </row>
        <row r="518">
          <cell r="E518" t="str">
            <v xml:space="preserve">ROSA MONTEIRO DE OLIVEIRA DA SILVA </v>
          </cell>
          <cell r="F518">
            <v>6</v>
          </cell>
          <cell r="G518" t="str">
            <v>I</v>
          </cell>
          <cell r="H518" t="str">
            <v>DESCLASSIFICADO</v>
          </cell>
          <cell r="I518">
            <v>6.2</v>
          </cell>
          <cell r="J518" t="str">
            <v>F</v>
          </cell>
          <cell r="K518">
            <v>76123448234</v>
          </cell>
          <cell r="L518" t="e">
            <v>#N/A</v>
          </cell>
          <cell r="N518" t="str">
            <v>44</v>
          </cell>
          <cell r="O518" t="str">
            <v>ENFERMEIRO REGIÃO I</v>
          </cell>
          <cell r="P518" t="str">
            <v>NÃO</v>
          </cell>
        </row>
        <row r="519">
          <cell r="E519" t="str">
            <v>SARA RIÇA GUARATE</v>
          </cell>
          <cell r="F519">
            <v>6</v>
          </cell>
          <cell r="G519" t="str">
            <v>I</v>
          </cell>
          <cell r="H519" t="str">
            <v>CLASSIFICADO</v>
          </cell>
          <cell r="I519">
            <v>6.2</v>
          </cell>
          <cell r="J519" t="str">
            <v>F</v>
          </cell>
          <cell r="K519">
            <v>78687276249</v>
          </cell>
          <cell r="L519" t="e">
            <v>#N/A</v>
          </cell>
          <cell r="N519" t="str">
            <v>23</v>
          </cell>
          <cell r="O519" t="str">
            <v>CIRURGIÃO DENTISTA REGIÃO I</v>
          </cell>
          <cell r="P519" t="str">
            <v>NÃO</v>
          </cell>
        </row>
        <row r="520">
          <cell r="E520" t="str">
            <v>SARA RIÇA GUARATE</v>
          </cell>
          <cell r="F520">
            <v>6</v>
          </cell>
          <cell r="G520" t="str">
            <v>I</v>
          </cell>
          <cell r="H520" t="str">
            <v>CANCELADO</v>
          </cell>
          <cell r="I520">
            <v>6.2</v>
          </cell>
          <cell r="J520" t="str">
            <v>F</v>
          </cell>
          <cell r="K520">
            <v>78687276249</v>
          </cell>
          <cell r="L520" t="e">
            <v>#N/A</v>
          </cell>
          <cell r="N520" t="str">
            <v>23</v>
          </cell>
          <cell r="O520" t="str">
            <v>CIRURGIÃO DENTISTA REGIÃO I</v>
          </cell>
          <cell r="P520" t="str">
            <v>NÃO</v>
          </cell>
        </row>
        <row r="521">
          <cell r="E521" t="str">
            <v>VANESSA DA COSTA AGUIAR SILVA</v>
          </cell>
          <cell r="F521">
            <v>6</v>
          </cell>
          <cell r="G521" t="str">
            <v>III</v>
          </cell>
          <cell r="H521" t="str">
            <v>CLASSIFICADO</v>
          </cell>
          <cell r="I521">
            <v>12.2</v>
          </cell>
          <cell r="J521" t="str">
            <v>F</v>
          </cell>
          <cell r="K521">
            <v>94731608287</v>
          </cell>
          <cell r="L521" t="e">
            <v>#N/A</v>
          </cell>
          <cell r="M521" t="str">
            <v>12963117657</v>
          </cell>
          <cell r="N521" t="str">
            <v>35</v>
          </cell>
          <cell r="O521" t="str">
            <v>ASSISTENTE SOCIAL REGIÃO III</v>
          </cell>
          <cell r="P521" t="str">
            <v>NÃO</v>
          </cell>
        </row>
        <row r="522">
          <cell r="E522" t="str">
            <v>DANIEL COSTA NOGUEIRA LOPES</v>
          </cell>
          <cell r="F522">
            <v>6</v>
          </cell>
          <cell r="G522" t="str">
            <v>III</v>
          </cell>
          <cell r="H522" t="str">
            <v>CLASSIFICADO</v>
          </cell>
          <cell r="I522">
            <v>12.1</v>
          </cell>
          <cell r="J522" t="str">
            <v>M</v>
          </cell>
          <cell r="K522">
            <v>34458997890</v>
          </cell>
          <cell r="L522" t="e">
            <v>#N/A</v>
          </cell>
          <cell r="M522" t="str">
            <v>20004352704</v>
          </cell>
          <cell r="N522" t="str">
            <v>36</v>
          </cell>
          <cell r="O522" t="str">
            <v>ASSISTENTE SOCIAL REGIÃO III</v>
          </cell>
          <cell r="P522" t="str">
            <v>NÃO</v>
          </cell>
        </row>
        <row r="523">
          <cell r="E523" t="str">
            <v>JHEVIANNY RHAYSSA BRENTANO DOS SANTOS</v>
          </cell>
          <cell r="F523">
            <v>0</v>
          </cell>
          <cell r="G523" t="str">
            <v>II</v>
          </cell>
          <cell r="H523" t="str">
            <v>CLASSIFICADO</v>
          </cell>
          <cell r="I523">
            <v>6.1</v>
          </cell>
          <cell r="J523" t="str">
            <v>F</v>
          </cell>
          <cell r="K523">
            <v>2250939284</v>
          </cell>
          <cell r="L523" t="e">
            <v>#N/A</v>
          </cell>
          <cell r="M523" t="str">
            <v>21047762368</v>
          </cell>
          <cell r="N523" t="str">
            <v>21</v>
          </cell>
          <cell r="O523" t="str">
            <v>TÉCNICO QUÍMICA REGIÃO II</v>
          </cell>
          <cell r="P523" t="str">
            <v>NÃO</v>
          </cell>
        </row>
        <row r="524">
          <cell r="E524" t="str">
            <v>ROSIRENE CALAÇA DA SILVA</v>
          </cell>
          <cell r="F524">
            <v>6</v>
          </cell>
          <cell r="G524" t="str">
            <v>II</v>
          </cell>
          <cell r="H524" t="str">
            <v>CLASSIFICADO</v>
          </cell>
          <cell r="I524">
            <v>12.1</v>
          </cell>
          <cell r="J524" t="str">
            <v>F</v>
          </cell>
          <cell r="K524">
            <v>35091592253</v>
          </cell>
          <cell r="L524" t="e">
            <v>#N/A</v>
          </cell>
          <cell r="M524" t="str">
            <v>0771579</v>
          </cell>
          <cell r="N524" t="str">
            <v>53</v>
          </cell>
          <cell r="O524" t="str">
            <v>ASSISTENTE SOCIAL REGIÃO II</v>
          </cell>
          <cell r="P524" t="str">
            <v>NÃO</v>
          </cell>
        </row>
        <row r="525">
          <cell r="E525" t="str">
            <v>ADRIELI BENIGNO DOS SANTOS</v>
          </cell>
          <cell r="F525">
            <v>6</v>
          </cell>
          <cell r="G525" t="str">
            <v>II</v>
          </cell>
          <cell r="H525" t="str">
            <v>DESCLASSIFICADO</v>
          </cell>
          <cell r="I525">
            <v>6</v>
          </cell>
          <cell r="J525" t="str">
            <v>F</v>
          </cell>
          <cell r="K525">
            <v>2108467203</v>
          </cell>
          <cell r="L525" t="e">
            <v>#N/A</v>
          </cell>
          <cell r="M525" t="str">
            <v>20198005908</v>
          </cell>
          <cell r="N525" t="str">
            <v>29</v>
          </cell>
          <cell r="O525" t="str">
            <v>PSICOLOGO REGIÃO II</v>
          </cell>
          <cell r="P525" t="str">
            <v>NÃO</v>
          </cell>
        </row>
        <row r="526">
          <cell r="E526" t="str">
            <v>ALINE DE PAULA CAMPOS</v>
          </cell>
          <cell r="F526">
            <v>6</v>
          </cell>
          <cell r="G526" t="str">
            <v>II</v>
          </cell>
          <cell r="H526" t="str">
            <v>DESCLASSIFICADO</v>
          </cell>
          <cell r="I526">
            <v>6</v>
          </cell>
          <cell r="J526" t="str">
            <v>F</v>
          </cell>
          <cell r="K526">
            <v>3811899295</v>
          </cell>
          <cell r="L526" t="e">
            <v>#N/A</v>
          </cell>
          <cell r="M526" t="str">
            <v>161.41953922</v>
          </cell>
          <cell r="N526" t="str">
            <v>25</v>
          </cell>
          <cell r="O526" t="str">
            <v>GESTOR DE SANEAMENTO - SEDE DSEI</v>
          </cell>
          <cell r="P526" t="str">
            <v>NÃO</v>
          </cell>
        </row>
        <row r="527">
          <cell r="E527" t="str">
            <v>ANA CAROLINA ESTEVAM CAETANO</v>
          </cell>
          <cell r="F527">
            <v>6</v>
          </cell>
          <cell r="G527" t="str">
            <v>II</v>
          </cell>
          <cell r="H527" t="str">
            <v>DESCLASSIFICADO</v>
          </cell>
          <cell r="I527">
            <v>6</v>
          </cell>
          <cell r="J527" t="str">
            <v>F</v>
          </cell>
          <cell r="K527">
            <v>2455719227</v>
          </cell>
          <cell r="L527" t="e">
            <v>#N/A</v>
          </cell>
          <cell r="N527" t="str">
            <v>27</v>
          </cell>
          <cell r="O527" t="str">
            <v>ENFERMEIRO REGIÃO II</v>
          </cell>
          <cell r="P527" t="str">
            <v>NÃO</v>
          </cell>
        </row>
        <row r="528">
          <cell r="E528" t="str">
            <v>BRUNA ALVES BARBOSA</v>
          </cell>
          <cell r="F528">
            <v>6</v>
          </cell>
          <cell r="G528" t="str">
            <v>I</v>
          </cell>
          <cell r="H528" t="str">
            <v>DESCLASSIFICADO</v>
          </cell>
          <cell r="I528">
            <v>6</v>
          </cell>
          <cell r="J528" t="str">
            <v>F</v>
          </cell>
          <cell r="K528">
            <v>4862596258</v>
          </cell>
          <cell r="L528" t="e">
            <v>#N/A</v>
          </cell>
          <cell r="M528" t="str">
            <v>1090631</v>
          </cell>
          <cell r="N528" t="str">
            <v>24</v>
          </cell>
          <cell r="O528" t="str">
            <v>PSICOLOGO REGIÃO I</v>
          </cell>
          <cell r="P528" t="str">
            <v>NÃO</v>
          </cell>
        </row>
        <row r="529">
          <cell r="E529" t="str">
            <v>BRUNA DA SILVA NOBRE</v>
          </cell>
          <cell r="F529">
            <v>6</v>
          </cell>
          <cell r="G529" t="str">
            <v>I</v>
          </cell>
          <cell r="H529" t="str">
            <v>DESCLASSIFICADO</v>
          </cell>
          <cell r="I529">
            <v>6</v>
          </cell>
          <cell r="J529" t="str">
            <v>F</v>
          </cell>
          <cell r="K529">
            <v>2359625209</v>
          </cell>
          <cell r="L529" t="e">
            <v>#N/A</v>
          </cell>
          <cell r="M529" t="str">
            <v>161.62072.77-1</v>
          </cell>
          <cell r="N529" t="str">
            <v>25</v>
          </cell>
          <cell r="O529" t="str">
            <v>ENFERMEIRO REGIÃO I</v>
          </cell>
          <cell r="P529" t="str">
            <v>NÃO</v>
          </cell>
        </row>
        <row r="530">
          <cell r="E530" t="str">
            <v>CARLA LUIZA MELGAR BOADO QUIROGA</v>
          </cell>
          <cell r="F530">
            <v>6</v>
          </cell>
          <cell r="G530" t="str">
            <v>I</v>
          </cell>
          <cell r="H530" t="str">
            <v>DESCLASSIFICADO</v>
          </cell>
          <cell r="I530">
            <v>6</v>
          </cell>
          <cell r="J530" t="str">
            <v>F</v>
          </cell>
          <cell r="K530">
            <v>1482226251</v>
          </cell>
          <cell r="L530" t="e">
            <v>#N/A</v>
          </cell>
          <cell r="N530" t="str">
            <v>30</v>
          </cell>
          <cell r="O530" t="str">
            <v>CIRURGIÃO DENTISTA REGIÃO I</v>
          </cell>
          <cell r="P530" t="str">
            <v>NÃO</v>
          </cell>
        </row>
        <row r="531">
          <cell r="E531" t="str">
            <v>DYOVANA RAISSA DE SOUZA BARROS</v>
          </cell>
          <cell r="F531">
            <v>6</v>
          </cell>
          <cell r="G531" t="str">
            <v>II</v>
          </cell>
          <cell r="H531" t="str">
            <v>DESCLASSIFICADO</v>
          </cell>
          <cell r="I531">
            <v>6</v>
          </cell>
          <cell r="J531" t="str">
            <v>F</v>
          </cell>
          <cell r="K531">
            <v>3944479211</v>
          </cell>
          <cell r="L531" t="e">
            <v>#N/A</v>
          </cell>
          <cell r="M531" t="str">
            <v>23698024825</v>
          </cell>
          <cell r="N531" t="str">
            <v>27</v>
          </cell>
          <cell r="O531" t="str">
            <v>ENFERMEIRO REGIÃO II</v>
          </cell>
          <cell r="P531" t="str">
            <v>NÃO</v>
          </cell>
        </row>
        <row r="532">
          <cell r="E532" t="str">
            <v>INGRIDY MARIA DUARTE CABRAL</v>
          </cell>
          <cell r="F532">
            <v>6</v>
          </cell>
          <cell r="G532" t="str">
            <v>II</v>
          </cell>
          <cell r="H532" t="str">
            <v>DESCLASSIFICADO</v>
          </cell>
          <cell r="I532">
            <v>6</v>
          </cell>
          <cell r="J532" t="str">
            <v>F</v>
          </cell>
          <cell r="K532">
            <v>5211252276</v>
          </cell>
          <cell r="L532" t="e">
            <v>#N/A</v>
          </cell>
          <cell r="N532" t="str">
            <v>22</v>
          </cell>
          <cell r="O532" t="str">
            <v>ENGENHEIRO CIVIL / ENGENHEIRO SANITARISTA - SEDE DSEI</v>
          </cell>
          <cell r="P532" t="str">
            <v>NÃO</v>
          </cell>
        </row>
        <row r="533">
          <cell r="E533" t="str">
            <v xml:space="preserve">JOAO LENO NEVES DOS SANTOS </v>
          </cell>
          <cell r="F533">
            <v>6</v>
          </cell>
          <cell r="G533" t="str">
            <v>II</v>
          </cell>
          <cell r="H533" t="str">
            <v>DESCLASSIFICADO</v>
          </cell>
          <cell r="I533">
            <v>6</v>
          </cell>
          <cell r="J533" t="str">
            <v>M</v>
          </cell>
          <cell r="K533">
            <v>1686042213</v>
          </cell>
          <cell r="L533" t="e">
            <v>#N/A</v>
          </cell>
          <cell r="N533" t="str">
            <v>31</v>
          </cell>
          <cell r="O533" t="str">
            <v>CIRURGIÃO DENTISTA REGIÃO II</v>
          </cell>
          <cell r="P533" t="str">
            <v>NÃO</v>
          </cell>
        </row>
        <row r="534">
          <cell r="E534" t="str">
            <v>LAEDSON COSTA DOS REIS</v>
          </cell>
          <cell r="F534">
            <v>6</v>
          </cell>
          <cell r="G534" t="str">
            <v>II</v>
          </cell>
          <cell r="H534" t="str">
            <v>DESCLASSIFICADO</v>
          </cell>
          <cell r="I534">
            <v>6</v>
          </cell>
          <cell r="J534" t="str">
            <v>M</v>
          </cell>
          <cell r="K534">
            <v>2043332295</v>
          </cell>
          <cell r="L534" t="e">
            <v>#N/A</v>
          </cell>
          <cell r="M534" t="str">
            <v>20382897719</v>
          </cell>
          <cell r="N534" t="str">
            <v>28</v>
          </cell>
          <cell r="O534" t="str">
            <v>ENGENHEIRO CIVIL / ENGENHEIRO SANITARISTA - SEDE DSEI</v>
          </cell>
          <cell r="P534" t="str">
            <v>NÃO</v>
          </cell>
        </row>
        <row r="535">
          <cell r="E535" t="str">
            <v>MATEUS DA SILVA NICOLAU</v>
          </cell>
          <cell r="F535">
            <v>6</v>
          </cell>
          <cell r="G535" t="str">
            <v>II</v>
          </cell>
          <cell r="H535" t="str">
            <v>DESCLASSIFICADO</v>
          </cell>
          <cell r="I535">
            <v>6</v>
          </cell>
          <cell r="J535" t="str">
            <v>M</v>
          </cell>
          <cell r="K535">
            <v>972988246</v>
          </cell>
          <cell r="L535" t="e">
            <v>#N/A</v>
          </cell>
          <cell r="M535" t="str">
            <v>20452742050</v>
          </cell>
          <cell r="N535" t="str">
            <v>28</v>
          </cell>
          <cell r="O535" t="str">
            <v>ENGENHEIRO CIVIL / ENGENHEIRO SANITARISTA - SEDE DSEI</v>
          </cell>
          <cell r="P535" t="str">
            <v>NÃO</v>
          </cell>
        </row>
        <row r="536">
          <cell r="E536" t="str">
            <v>TÂNIA MARA XAVIER MENDONÇA</v>
          </cell>
          <cell r="F536">
            <v>6</v>
          </cell>
          <cell r="G536" t="str">
            <v>III</v>
          </cell>
          <cell r="H536" t="str">
            <v>DESCLASSIFICADO</v>
          </cell>
          <cell r="I536">
            <v>6</v>
          </cell>
          <cell r="J536" t="str">
            <v>F</v>
          </cell>
          <cell r="K536">
            <v>71197141200</v>
          </cell>
          <cell r="L536" t="e">
            <v>#N/A</v>
          </cell>
          <cell r="M536" t="str">
            <v>012930659655</v>
          </cell>
          <cell r="N536" t="str">
            <v>41</v>
          </cell>
          <cell r="O536" t="str">
            <v>ENFERMEIRO REGIÃO III</v>
          </cell>
          <cell r="P536" t="str">
            <v>NÃO</v>
          </cell>
        </row>
        <row r="537">
          <cell r="E537" t="str">
            <v xml:space="preserve">TIAGO DA CRUZ SILVA </v>
          </cell>
          <cell r="F537">
            <v>6</v>
          </cell>
          <cell r="G537" t="str">
            <v>I</v>
          </cell>
          <cell r="H537" t="str">
            <v>DESCLASSIFICADO</v>
          </cell>
          <cell r="I537">
            <v>6</v>
          </cell>
          <cell r="J537" t="str">
            <v>M</v>
          </cell>
          <cell r="K537">
            <v>75656655253</v>
          </cell>
          <cell r="L537" t="e">
            <v>#N/A</v>
          </cell>
          <cell r="M537" t="str">
            <v>12879184659</v>
          </cell>
          <cell r="N537" t="str">
            <v>38</v>
          </cell>
          <cell r="O537" t="str">
            <v>ENFERMEIRO REGIÃO I</v>
          </cell>
          <cell r="P537" t="str">
            <v>NÃO</v>
          </cell>
        </row>
        <row r="538">
          <cell r="E538" t="str">
            <v>VICTOR KIM DA COSTA E SILVA</v>
          </cell>
          <cell r="F538">
            <v>6</v>
          </cell>
          <cell r="G538" t="str">
            <v>II</v>
          </cell>
          <cell r="H538" t="str">
            <v>DESCLASSIFICADO</v>
          </cell>
          <cell r="I538">
            <v>6</v>
          </cell>
          <cell r="J538" t="str">
            <v>M</v>
          </cell>
          <cell r="K538">
            <v>2045971295</v>
          </cell>
          <cell r="L538" t="e">
            <v>#N/A</v>
          </cell>
          <cell r="N538" t="str">
            <v>29</v>
          </cell>
          <cell r="O538" t="str">
            <v>PSICOLOGO REGIÃO II</v>
          </cell>
          <cell r="P538" t="str">
            <v>NÃO</v>
          </cell>
        </row>
        <row r="539">
          <cell r="E539" t="str">
            <v>VIVIANE ALVES DOS SANTOS</v>
          </cell>
          <cell r="F539">
            <v>6</v>
          </cell>
          <cell r="G539" t="str">
            <v>II</v>
          </cell>
          <cell r="H539" t="str">
            <v>DESCLASSIFICADO</v>
          </cell>
          <cell r="I539">
            <v>6</v>
          </cell>
          <cell r="J539" t="str">
            <v>F</v>
          </cell>
          <cell r="K539">
            <v>2989965297</v>
          </cell>
          <cell r="L539" t="e">
            <v>#N/A</v>
          </cell>
          <cell r="M539" t="str">
            <v>202.01582.51-6</v>
          </cell>
          <cell r="N539" t="str">
            <v>28</v>
          </cell>
          <cell r="O539" t="str">
            <v>ENGENHEIRO CIVIL / ENGENHEIRO SANITARISTA - SEDE DSEI</v>
          </cell>
          <cell r="P539" t="str">
            <v>NÃO</v>
          </cell>
        </row>
        <row r="540">
          <cell r="E540" t="str">
            <v>RENATO SOARES MELO</v>
          </cell>
          <cell r="F540">
            <v>0</v>
          </cell>
          <cell r="G540" t="str">
            <v>II</v>
          </cell>
          <cell r="H540" t="str">
            <v>CLASSIFICADO</v>
          </cell>
          <cell r="I540">
            <v>5.9</v>
          </cell>
          <cell r="J540" t="str">
            <v>M</v>
          </cell>
          <cell r="K540">
            <v>14626456740</v>
          </cell>
          <cell r="L540" t="e">
            <v>#N/A</v>
          </cell>
          <cell r="M540" t="str">
            <v>13772780813</v>
          </cell>
          <cell r="N540" t="str">
            <v>33</v>
          </cell>
          <cell r="O540" t="str">
            <v>TÉCNICO SANEAMENTO REGIÃO II</v>
          </cell>
          <cell r="P540" t="str">
            <v>NÃO</v>
          </cell>
        </row>
        <row r="541">
          <cell r="E541" t="str">
            <v xml:space="preserve">LUCIANA DE SOUSA CORDEIRO </v>
          </cell>
          <cell r="F541">
            <v>6</v>
          </cell>
          <cell r="G541" t="str">
            <v>II</v>
          </cell>
          <cell r="H541" t="str">
            <v>DESCLASSIFICADO</v>
          </cell>
          <cell r="I541">
            <v>11.5</v>
          </cell>
          <cell r="J541" t="str">
            <v>F</v>
          </cell>
          <cell r="K541">
            <v>95015337272</v>
          </cell>
          <cell r="L541" t="e">
            <v>#N/A</v>
          </cell>
          <cell r="M541" t="str">
            <v>20427511059</v>
          </cell>
          <cell r="N541" t="str">
            <v>33</v>
          </cell>
          <cell r="O541" t="str">
            <v>APOIADOR DE SANEAMENTO - SEDE DSEI</v>
          </cell>
          <cell r="P541" t="str">
            <v>NÃO</v>
          </cell>
        </row>
        <row r="542">
          <cell r="E542" t="str">
            <v>VANESSA PAZ DE CASTRO</v>
          </cell>
          <cell r="F542">
            <v>6</v>
          </cell>
          <cell r="G542" t="str">
            <v>I</v>
          </cell>
          <cell r="H542" t="str">
            <v>CLASSIFICADO</v>
          </cell>
          <cell r="I542">
            <v>11.5</v>
          </cell>
          <cell r="J542" t="str">
            <v>F</v>
          </cell>
          <cell r="K542">
            <v>73844659234</v>
          </cell>
          <cell r="L542" t="e">
            <v>#N/A</v>
          </cell>
          <cell r="M542" t="str">
            <v>12691834656</v>
          </cell>
          <cell r="N542" t="str">
            <v>43</v>
          </cell>
          <cell r="O542" t="str">
            <v>ASSISTENTE SOCIAL REGIÃO I</v>
          </cell>
          <cell r="P542" t="str">
            <v>NÃO</v>
          </cell>
        </row>
        <row r="543">
          <cell r="E543" t="str">
            <v xml:space="preserve">ANDREIA MORAES SILVA </v>
          </cell>
          <cell r="F543">
            <v>6</v>
          </cell>
          <cell r="G543" t="str">
            <v>II</v>
          </cell>
          <cell r="H543" t="str">
            <v>CLASSIFICADO</v>
          </cell>
          <cell r="I543">
            <v>11.4</v>
          </cell>
          <cell r="J543" t="str">
            <v>F</v>
          </cell>
          <cell r="K543">
            <v>4027117263</v>
          </cell>
          <cell r="L543" t="e">
            <v>#N/A</v>
          </cell>
          <cell r="M543" t="str">
            <v>20473387705</v>
          </cell>
          <cell r="N543" t="str">
            <v>26</v>
          </cell>
          <cell r="O543" t="str">
            <v>APOIADOR DE SANEAMENTO - SEDE DSEI</v>
          </cell>
          <cell r="P543" t="str">
            <v>NÃO</v>
          </cell>
        </row>
        <row r="544">
          <cell r="E544" t="str">
            <v>HELBER ALVES DE SANTANA</v>
          </cell>
          <cell r="F544">
            <v>0</v>
          </cell>
          <cell r="G544" t="str">
            <v>II</v>
          </cell>
          <cell r="H544" t="str">
            <v>CLASSIFICADO</v>
          </cell>
          <cell r="I544">
            <v>5.4</v>
          </cell>
          <cell r="J544" t="str">
            <v>M</v>
          </cell>
          <cell r="K544">
            <v>58063234200</v>
          </cell>
          <cell r="L544" t="e">
            <v>#N/A</v>
          </cell>
          <cell r="M544" t="str">
            <v>170.51266.92-4</v>
          </cell>
          <cell r="N544" t="str">
            <v>46</v>
          </cell>
          <cell r="O544" t="str">
            <v>TÉCNICO SANEAMENTO REGIÃO II</v>
          </cell>
          <cell r="P544" t="str">
            <v>NÃO</v>
          </cell>
        </row>
        <row r="545">
          <cell r="E545" t="str">
            <v>JACIDENE MARTINS TEIXEIRA</v>
          </cell>
          <cell r="F545">
            <v>6</v>
          </cell>
          <cell r="G545" t="str">
            <v>I</v>
          </cell>
          <cell r="H545" t="str">
            <v>CLASSIFICADO</v>
          </cell>
          <cell r="I545">
            <v>11.3</v>
          </cell>
          <cell r="J545" t="str">
            <v>F</v>
          </cell>
          <cell r="K545">
            <v>77856511249</v>
          </cell>
          <cell r="L545" t="e">
            <v>#N/A</v>
          </cell>
          <cell r="M545" t="str">
            <v>12725906654</v>
          </cell>
          <cell r="N545" t="str">
            <v>41</v>
          </cell>
          <cell r="O545" t="str">
            <v>ASSISTENTE SOCIAL REGIÃO I</v>
          </cell>
          <cell r="P545" t="str">
            <v>NÃO</v>
          </cell>
        </row>
        <row r="546">
          <cell r="E546" t="str">
            <v>ZENIKEILA BEZERRA HERRERA</v>
          </cell>
          <cell r="F546">
            <v>0</v>
          </cell>
          <cell r="G546" t="str">
            <v>III</v>
          </cell>
          <cell r="H546" t="str">
            <v>CLASSIFICADO</v>
          </cell>
          <cell r="I546">
            <v>5.0999999999999996</v>
          </cell>
          <cell r="J546" t="str">
            <v>F</v>
          </cell>
          <cell r="K546">
            <v>77081420249</v>
          </cell>
          <cell r="L546" t="e">
            <v>#N/A</v>
          </cell>
          <cell r="M546" t="str">
            <v>1271951652</v>
          </cell>
          <cell r="N546" t="str">
            <v>46</v>
          </cell>
          <cell r="O546" t="str">
            <v>MICROSCOPISTA REGIÃO III</v>
          </cell>
          <cell r="P546" t="str">
            <v>NÃO</v>
          </cell>
        </row>
        <row r="547">
          <cell r="E547" t="str">
            <v>CRISTIELE SOCORRO DE MELO</v>
          </cell>
          <cell r="F547">
            <v>0</v>
          </cell>
          <cell r="G547" t="str">
            <v>II</v>
          </cell>
          <cell r="H547" t="str">
            <v>CLASSIFICADO</v>
          </cell>
          <cell r="I547">
            <v>4.9000000000000004</v>
          </cell>
          <cell r="J547" t="str">
            <v>F</v>
          </cell>
          <cell r="K547">
            <v>1291847219</v>
          </cell>
          <cell r="L547" t="e">
            <v>#N/A</v>
          </cell>
          <cell r="M547" t="str">
            <v>12926329654</v>
          </cell>
          <cell r="N547" t="str">
            <v>32</v>
          </cell>
          <cell r="O547" t="str">
            <v>ENFERMEIRO REGIÃO II</v>
          </cell>
          <cell r="P547" t="str">
            <v>NÃO</v>
          </cell>
        </row>
        <row r="548">
          <cell r="E548" t="str">
            <v>VALDEIR VIANA DE MENESES</v>
          </cell>
          <cell r="F548">
            <v>6</v>
          </cell>
          <cell r="G548" t="str">
            <v>I</v>
          </cell>
          <cell r="H548" t="str">
            <v>CLASSIFICADO</v>
          </cell>
          <cell r="I548">
            <v>10.9</v>
          </cell>
          <cell r="J548" t="str">
            <v>M</v>
          </cell>
          <cell r="K548">
            <v>74467034234</v>
          </cell>
          <cell r="L548" t="e">
            <v>#N/A</v>
          </cell>
          <cell r="M548" t="str">
            <v>12782778651</v>
          </cell>
          <cell r="N548" t="str">
            <v>41</v>
          </cell>
          <cell r="O548" t="str">
            <v>ASSISTENTE SOCIAL REGIÃO I</v>
          </cell>
          <cell r="P548" t="str">
            <v>SIM</v>
          </cell>
        </row>
        <row r="549">
          <cell r="E549" t="str">
            <v>EUZÉBIO FERREIRA CAMPOS</v>
          </cell>
          <cell r="F549">
            <v>0</v>
          </cell>
          <cell r="G549" t="str">
            <v>I</v>
          </cell>
          <cell r="H549" t="str">
            <v>CLASSIFICADO</v>
          </cell>
          <cell r="I549">
            <v>4.8</v>
          </cell>
          <cell r="J549" t="str">
            <v>M</v>
          </cell>
          <cell r="K549">
            <v>63681838291</v>
          </cell>
          <cell r="L549" t="e">
            <v>#N/A</v>
          </cell>
          <cell r="M549" t="str">
            <v>12593624657</v>
          </cell>
          <cell r="N549" t="str">
            <v>42</v>
          </cell>
          <cell r="O549" t="str">
            <v>TÉCNICO EDIFICAÇÕES REGIÃO I</v>
          </cell>
          <cell r="P549" t="str">
            <v>NÃO</v>
          </cell>
        </row>
        <row r="550">
          <cell r="E550" t="str">
            <v xml:space="preserve">ALICE BARROZO RIVAROLA </v>
          </cell>
          <cell r="F550">
            <v>0</v>
          </cell>
          <cell r="G550" t="str">
            <v>II</v>
          </cell>
          <cell r="H550" t="str">
            <v>CLASSIFICADO</v>
          </cell>
          <cell r="I550">
            <v>4.7</v>
          </cell>
          <cell r="J550" t="str">
            <v>F</v>
          </cell>
          <cell r="K550">
            <v>3858963283</v>
          </cell>
          <cell r="L550" t="e">
            <v>#N/A</v>
          </cell>
          <cell r="M550" t="str">
            <v>2064283752-4</v>
          </cell>
          <cell r="N550" t="str">
            <v>25</v>
          </cell>
          <cell r="O550" t="str">
            <v>TÉCNICO DE SAÚDE BUCAL REGIÃO II</v>
          </cell>
          <cell r="P550" t="str">
            <v>NÃO</v>
          </cell>
        </row>
        <row r="551">
          <cell r="E551" t="str">
            <v>CEDINEIA APARECIDA PEREIRA</v>
          </cell>
          <cell r="F551">
            <v>6</v>
          </cell>
          <cell r="G551" t="str">
            <v>I</v>
          </cell>
          <cell r="H551" t="str">
            <v>DESCLASSIFICADO</v>
          </cell>
          <cell r="I551">
            <v>10.5</v>
          </cell>
          <cell r="J551" t="str">
            <v>F</v>
          </cell>
          <cell r="K551">
            <v>32541902204</v>
          </cell>
          <cell r="L551" t="e">
            <v>#N/A</v>
          </cell>
          <cell r="N551" t="str">
            <v>56</v>
          </cell>
          <cell r="O551" t="str">
            <v>ASSISTENTE SOCIAL REGIÃO I</v>
          </cell>
          <cell r="P551" t="str">
            <v>NÃO</v>
          </cell>
        </row>
        <row r="552">
          <cell r="E552" t="str">
            <v>CLEZISBEL DA MAIA MODESTO</v>
          </cell>
          <cell r="F552">
            <v>0</v>
          </cell>
          <cell r="G552" t="str">
            <v>III</v>
          </cell>
          <cell r="H552" t="str">
            <v>DESCLASSIFICADO</v>
          </cell>
          <cell r="I552">
            <v>4.5</v>
          </cell>
          <cell r="J552" t="str">
            <v>F</v>
          </cell>
          <cell r="K552">
            <v>86902600272</v>
          </cell>
          <cell r="L552" t="e">
            <v>#N/A</v>
          </cell>
          <cell r="N552" t="str">
            <v>37</v>
          </cell>
          <cell r="O552" t="str">
            <v>AGENTE DE COMBATE A ENDEMIAS REGIÃO III</v>
          </cell>
          <cell r="P552" t="str">
            <v>NÃO</v>
          </cell>
        </row>
        <row r="553">
          <cell r="E553" t="str">
            <v>GRETE GUERREIRO DO NASCIMENTO</v>
          </cell>
          <cell r="F553">
            <v>6</v>
          </cell>
          <cell r="G553" t="str">
            <v>II</v>
          </cell>
          <cell r="H553" t="str">
            <v>DESCLASSIFICADO</v>
          </cell>
          <cell r="I553">
            <v>10.5</v>
          </cell>
          <cell r="J553" t="str">
            <v>F</v>
          </cell>
          <cell r="K553">
            <v>1456513206</v>
          </cell>
          <cell r="L553" t="e">
            <v>#N/A</v>
          </cell>
          <cell r="M553" t="str">
            <v>268.52384.28-2</v>
          </cell>
          <cell r="N553" t="str">
            <v>32</v>
          </cell>
          <cell r="O553" t="str">
            <v>ASSISTENTE SOCIAL REGIÃO II</v>
          </cell>
          <cell r="P553" t="str">
            <v>NÃO</v>
          </cell>
        </row>
        <row r="554">
          <cell r="E554" t="str">
            <v>LUCINEIDE DO NASCIMENTO CARVALHO</v>
          </cell>
          <cell r="F554">
            <v>6</v>
          </cell>
          <cell r="G554" t="str">
            <v>I</v>
          </cell>
          <cell r="H554" t="str">
            <v>CLASSIFICADO</v>
          </cell>
          <cell r="I554">
            <v>10.399999999999999</v>
          </cell>
          <cell r="J554" t="str">
            <v>F</v>
          </cell>
          <cell r="K554">
            <v>42120144249</v>
          </cell>
          <cell r="L554" t="e">
            <v>#N/A</v>
          </cell>
          <cell r="M554" t="str">
            <v>1276571465-9</v>
          </cell>
          <cell r="N554" t="str">
            <v>51</v>
          </cell>
          <cell r="O554" t="str">
            <v>ASSISTENTE SOCIAL REGIÃO I</v>
          </cell>
          <cell r="P554" t="str">
            <v>NÃO</v>
          </cell>
        </row>
        <row r="555">
          <cell r="E555" t="str">
            <v>ADRIANA BARBOSA LIMA</v>
          </cell>
          <cell r="F555">
            <v>6</v>
          </cell>
          <cell r="G555" t="str">
            <v>II</v>
          </cell>
          <cell r="H555" t="str">
            <v>DESCLASSIFICADO</v>
          </cell>
          <cell r="I555">
            <v>10.3</v>
          </cell>
          <cell r="J555" t="str">
            <v>F</v>
          </cell>
          <cell r="K555">
            <v>95637150125</v>
          </cell>
          <cell r="L555" t="e">
            <v>#N/A</v>
          </cell>
          <cell r="N555" t="str">
            <v>41</v>
          </cell>
          <cell r="O555" t="str">
            <v>ASSISTENTE SOCIAL REGIÃO II</v>
          </cell>
          <cell r="P555" t="str">
            <v>NÃO</v>
          </cell>
        </row>
        <row r="556">
          <cell r="E556" t="str">
            <v>IVANA MACEDO PEREIRA</v>
          </cell>
          <cell r="F556">
            <v>6</v>
          </cell>
          <cell r="G556" t="str">
            <v>I</v>
          </cell>
          <cell r="H556" t="str">
            <v>CLASSIFICADO</v>
          </cell>
          <cell r="I556">
            <v>10.3</v>
          </cell>
          <cell r="J556" t="str">
            <v>F</v>
          </cell>
          <cell r="K556">
            <v>71378685253</v>
          </cell>
          <cell r="L556" t="e">
            <v>#N/A</v>
          </cell>
          <cell r="M556" t="str">
            <v>12701637653</v>
          </cell>
          <cell r="N556" t="str">
            <v>43</v>
          </cell>
          <cell r="O556" t="str">
            <v>ASSISTENTE SOCIAL REGIÃO I</v>
          </cell>
          <cell r="P556" t="str">
            <v>NÃO</v>
          </cell>
        </row>
        <row r="557">
          <cell r="E557" t="str">
            <v>IGOR OLDONI MANCILHA</v>
          </cell>
          <cell r="F557">
            <v>0</v>
          </cell>
          <cell r="G557" t="str">
            <v>II</v>
          </cell>
          <cell r="H557" t="str">
            <v>CLASSIFICADO</v>
          </cell>
          <cell r="I557">
            <v>4.2</v>
          </cell>
          <cell r="J557" t="str">
            <v>M</v>
          </cell>
          <cell r="K557">
            <v>2932181297</v>
          </cell>
          <cell r="L557" t="e">
            <v>#N/A</v>
          </cell>
          <cell r="M557" t="str">
            <v>12866972998</v>
          </cell>
          <cell r="N557" t="str">
            <v>26</v>
          </cell>
          <cell r="O557" t="str">
            <v>ENGENHEIRO CIVIL / ENGENHEIRO SANITARISTA - SEDE DSEI</v>
          </cell>
          <cell r="P557" t="str">
            <v>NÃO</v>
          </cell>
        </row>
        <row r="558">
          <cell r="E558" t="str">
            <v>EDILEUZA CRISOSTOMO DE OLIVEIRA</v>
          </cell>
          <cell r="F558">
            <v>6</v>
          </cell>
          <cell r="G558" t="str">
            <v>I</v>
          </cell>
          <cell r="H558" t="str">
            <v>CLASSIFICADO</v>
          </cell>
          <cell r="I558">
            <v>10.1</v>
          </cell>
          <cell r="J558" t="str">
            <v>F</v>
          </cell>
          <cell r="K558">
            <v>43826016220</v>
          </cell>
          <cell r="L558" t="e">
            <v>#N/A</v>
          </cell>
          <cell r="M558" t="str">
            <v>43826016220</v>
          </cell>
          <cell r="N558" t="str">
            <v>48</v>
          </cell>
          <cell r="O558" t="str">
            <v>ASSISTENTE SOCIAL REGIÃO I</v>
          </cell>
          <cell r="P558" t="str">
            <v>NÃO</v>
          </cell>
        </row>
        <row r="559">
          <cell r="E559" t="str">
            <v>REBEKA ALVES RAMOS</v>
          </cell>
          <cell r="F559">
            <v>0</v>
          </cell>
          <cell r="G559" t="str">
            <v>III</v>
          </cell>
          <cell r="H559" t="str">
            <v>CLASSIFICADO</v>
          </cell>
          <cell r="I559">
            <v>4</v>
          </cell>
          <cell r="J559" t="str">
            <v>F</v>
          </cell>
          <cell r="K559">
            <v>3989792270</v>
          </cell>
          <cell r="L559" t="e">
            <v>#N/A</v>
          </cell>
          <cell r="M559" t="str">
            <v>-</v>
          </cell>
          <cell r="N559" t="str">
            <v>24</v>
          </cell>
          <cell r="O559" t="str">
            <v>MICROSCOPISTA REGIÃO III</v>
          </cell>
          <cell r="P559" t="str">
            <v>NÃO</v>
          </cell>
        </row>
        <row r="560">
          <cell r="E560" t="str">
            <v xml:space="preserve">SIDNEYDE RAMALHO DE OLIVEIRA </v>
          </cell>
          <cell r="F560">
            <v>0</v>
          </cell>
          <cell r="G560" t="str">
            <v>I</v>
          </cell>
          <cell r="H560" t="str">
            <v>DESCLASSIFICADO</v>
          </cell>
          <cell r="I560">
            <v>4</v>
          </cell>
          <cell r="J560" t="str">
            <v>F</v>
          </cell>
          <cell r="K560">
            <v>99740028268</v>
          </cell>
          <cell r="L560" t="e">
            <v>#N/A</v>
          </cell>
          <cell r="M560" t="str">
            <v>20769571799</v>
          </cell>
          <cell r="N560" t="str">
            <v>40</v>
          </cell>
          <cell r="O560" t="str">
            <v>AGENTE DE COMBATE A ENDEMIAS REGIÃO I</v>
          </cell>
          <cell r="P560" t="str">
            <v>NÃO</v>
          </cell>
        </row>
        <row r="561">
          <cell r="E561" t="str">
            <v>KESIA ROCHA DE SOUZA</v>
          </cell>
          <cell r="F561">
            <v>0</v>
          </cell>
          <cell r="G561" t="str">
            <v>I</v>
          </cell>
          <cell r="H561" t="str">
            <v>DESCLASSIFICADO</v>
          </cell>
          <cell r="I561">
            <v>3.9</v>
          </cell>
          <cell r="J561" t="str">
            <v>F</v>
          </cell>
          <cell r="K561">
            <v>2895462224</v>
          </cell>
          <cell r="L561" t="e">
            <v>#N/A</v>
          </cell>
          <cell r="N561" t="str">
            <v>29</v>
          </cell>
          <cell r="O561" t="str">
            <v>AGENTE DE COMBATE A ENDEMIAS REGIÃO I</v>
          </cell>
          <cell r="P561" t="str">
            <v>NÃO</v>
          </cell>
        </row>
        <row r="562">
          <cell r="E562" t="str">
            <v>THALES COELHO RIBEIRO</v>
          </cell>
          <cell r="F562">
            <v>0</v>
          </cell>
          <cell r="G562" t="str">
            <v>II</v>
          </cell>
          <cell r="H562" t="str">
            <v>CLASSIFICADO</v>
          </cell>
          <cell r="I562">
            <v>3.8000000000000003</v>
          </cell>
          <cell r="J562" t="str">
            <v>M</v>
          </cell>
          <cell r="K562">
            <v>3631926200</v>
          </cell>
          <cell r="L562" t="e">
            <v>#N/A</v>
          </cell>
          <cell r="M562" t="str">
            <v>26904024346</v>
          </cell>
          <cell r="N562" t="str">
            <v>22</v>
          </cell>
          <cell r="O562" t="str">
            <v>TÉCNICO ELETROTÉCNICO REGIÃO II</v>
          </cell>
          <cell r="P562" t="str">
            <v>NÃO</v>
          </cell>
        </row>
        <row r="563">
          <cell r="E563" t="str">
            <v>ADRIANA VALERIA ANTONINI CHAVES</v>
          </cell>
          <cell r="F563">
            <v>6</v>
          </cell>
          <cell r="G563" t="str">
            <v>I</v>
          </cell>
          <cell r="H563" t="str">
            <v>CLASSIFICADO</v>
          </cell>
          <cell r="I563">
            <v>9.8000000000000007</v>
          </cell>
          <cell r="J563" t="str">
            <v>F</v>
          </cell>
          <cell r="K563">
            <v>36370038806</v>
          </cell>
          <cell r="L563" t="e">
            <v>#N/A</v>
          </cell>
          <cell r="M563" t="str">
            <v>20035741001</v>
          </cell>
          <cell r="N563" t="str">
            <v>34</v>
          </cell>
          <cell r="O563" t="str">
            <v>ASSISTENTE SOCIAL REGIÃO I</v>
          </cell>
          <cell r="P563" t="str">
            <v>NÃO</v>
          </cell>
        </row>
        <row r="564">
          <cell r="E564" t="str">
            <v>EDNELI GALDINO CERQUEIRA</v>
          </cell>
          <cell r="F564">
            <v>6</v>
          </cell>
          <cell r="G564" t="str">
            <v>II</v>
          </cell>
          <cell r="H564" t="str">
            <v>DESCLASSIFICADO</v>
          </cell>
          <cell r="I564">
            <v>9.6999999999999993</v>
          </cell>
          <cell r="J564" t="str">
            <v>F</v>
          </cell>
          <cell r="K564">
            <v>34900055204</v>
          </cell>
          <cell r="L564" t="e">
            <v>#N/A</v>
          </cell>
          <cell r="M564" t="str">
            <v>16136075246</v>
          </cell>
          <cell r="N564" t="str">
            <v>52</v>
          </cell>
          <cell r="O564" t="str">
            <v>ASSISTENTE SOCIAL REGIÃO II</v>
          </cell>
          <cell r="P564" t="str">
            <v>NÃO</v>
          </cell>
        </row>
        <row r="565">
          <cell r="E565" t="str">
            <v>JULIA ALVES FARIAS</v>
          </cell>
          <cell r="F565">
            <v>0</v>
          </cell>
          <cell r="G565" t="str">
            <v>I</v>
          </cell>
          <cell r="H565" t="str">
            <v>DESCLASSIFICADO</v>
          </cell>
          <cell r="I565">
            <v>3.5</v>
          </cell>
          <cell r="J565" t="str">
            <v>F</v>
          </cell>
          <cell r="K565">
            <v>4927864294</v>
          </cell>
          <cell r="L565" t="e">
            <v>#N/A</v>
          </cell>
          <cell r="M565" t="str">
            <v>163.2414673-2</v>
          </cell>
          <cell r="N565" t="str">
            <v>20</v>
          </cell>
          <cell r="O565" t="str">
            <v>AGENTE DE COMBATE A ENDEMIAS REGIÃO I</v>
          </cell>
          <cell r="P565" t="str">
            <v>NÃO</v>
          </cell>
        </row>
        <row r="566">
          <cell r="E566" t="str">
            <v>MOISES OLIVEIRA GOMES JUNIOR</v>
          </cell>
          <cell r="F566">
            <v>0</v>
          </cell>
          <cell r="G566" t="str">
            <v>III</v>
          </cell>
          <cell r="H566" t="str">
            <v>DESCLASSIFICADO</v>
          </cell>
          <cell r="I566">
            <v>3.5</v>
          </cell>
          <cell r="J566" t="str">
            <v>M</v>
          </cell>
          <cell r="K566">
            <v>773797211</v>
          </cell>
          <cell r="L566" t="e">
            <v>#N/A</v>
          </cell>
          <cell r="M566" t="str">
            <v>20435772974</v>
          </cell>
          <cell r="N566" t="str">
            <v>29</v>
          </cell>
          <cell r="O566" t="str">
            <v>AGENTE DE COMBATE A ENDEMIAS REGIÃO III</v>
          </cell>
          <cell r="P566" t="str">
            <v>NÃO</v>
          </cell>
        </row>
        <row r="567">
          <cell r="E567" t="str">
            <v>CLAUDIA RODRIGUES DA SILVA BRAGA</v>
          </cell>
          <cell r="F567">
            <v>0</v>
          </cell>
          <cell r="G567" t="str">
            <v>II</v>
          </cell>
          <cell r="H567" t="str">
            <v>DESCLASSIFICADO</v>
          </cell>
          <cell r="I567">
            <v>3.2</v>
          </cell>
          <cell r="J567" t="str">
            <v>F</v>
          </cell>
          <cell r="K567">
            <v>42169364234</v>
          </cell>
          <cell r="L567" t="e">
            <v>#N/A</v>
          </cell>
          <cell r="M567" t="str">
            <v>12839469318</v>
          </cell>
          <cell r="N567" t="str">
            <v>48</v>
          </cell>
          <cell r="O567" t="str">
            <v>ASSISTENTE SOCIAL REGIÃO II</v>
          </cell>
          <cell r="P567" t="str">
            <v>NÃO</v>
          </cell>
        </row>
        <row r="568">
          <cell r="E568" t="str">
            <v>CRISTIANO  CARLOS LIMA DE OLIVEIRA</v>
          </cell>
          <cell r="F568">
            <v>0</v>
          </cell>
          <cell r="G568" t="str">
            <v>II</v>
          </cell>
          <cell r="H568" t="str">
            <v>DESCLASSIFICADO</v>
          </cell>
          <cell r="I568">
            <v>3.2</v>
          </cell>
          <cell r="J568" t="str">
            <v>M</v>
          </cell>
          <cell r="K568">
            <v>2378510241</v>
          </cell>
          <cell r="L568" t="e">
            <v>#N/A</v>
          </cell>
          <cell r="M568" t="str">
            <v>---</v>
          </cell>
          <cell r="N568" t="str">
            <v>28</v>
          </cell>
          <cell r="O568" t="str">
            <v>AGENTE DE COMBATE A ENDEMIAS REGIÃO II</v>
          </cell>
          <cell r="P568" t="str">
            <v>NÃO</v>
          </cell>
        </row>
        <row r="569">
          <cell r="E569" t="str">
            <v>ISABELA TEIXEIRA LEAL DE OLIVEIRA</v>
          </cell>
          <cell r="F569">
            <v>0</v>
          </cell>
          <cell r="G569" t="str">
            <v>II</v>
          </cell>
          <cell r="H569" t="str">
            <v>CLASSIFICADO</v>
          </cell>
          <cell r="I569">
            <v>3.2</v>
          </cell>
          <cell r="J569" t="str">
            <v>F</v>
          </cell>
          <cell r="K569">
            <v>4548625208</v>
          </cell>
          <cell r="L569" t="e">
            <v>#N/A</v>
          </cell>
          <cell r="N569" t="str">
            <v>24</v>
          </cell>
          <cell r="O569" t="str">
            <v>GESTOR DE SANEAMENTO - SEDE DSEI</v>
          </cell>
          <cell r="P569" t="str">
            <v>NÃO</v>
          </cell>
        </row>
        <row r="570">
          <cell r="E570" t="str">
            <v>ISABELA TEIXEIRA LEAL DE OLIVEIRA</v>
          </cell>
          <cell r="F570">
            <v>0</v>
          </cell>
          <cell r="G570" t="str">
            <v>II</v>
          </cell>
          <cell r="H570" t="str">
            <v>CANCELADO</v>
          </cell>
          <cell r="I570">
            <v>3.2</v>
          </cell>
          <cell r="J570" t="str">
            <v>F</v>
          </cell>
          <cell r="K570">
            <v>4548625208</v>
          </cell>
          <cell r="L570" t="e">
            <v>#N/A</v>
          </cell>
          <cell r="N570" t="str">
            <v>24</v>
          </cell>
          <cell r="O570" t="str">
            <v>GESTOR DE SANEAMENTO - SEDE DSEI</v>
          </cell>
          <cell r="P570" t="str">
            <v>NÃO</v>
          </cell>
        </row>
        <row r="571">
          <cell r="E571" t="str">
            <v>JHONATHAN BRYAN PORTUGAL CARLISBINO</v>
          </cell>
          <cell r="F571">
            <v>6</v>
          </cell>
          <cell r="G571" t="str">
            <v>II</v>
          </cell>
          <cell r="H571" t="str">
            <v>CLASSIFICADO</v>
          </cell>
          <cell r="I571">
            <v>9.1999999999999993</v>
          </cell>
          <cell r="J571" t="str">
            <v>M</v>
          </cell>
          <cell r="K571">
            <v>564446211</v>
          </cell>
          <cell r="L571" t="e">
            <v>#N/A</v>
          </cell>
          <cell r="M571" t="str">
            <v>20176566923</v>
          </cell>
          <cell r="N571" t="str">
            <v>28</v>
          </cell>
          <cell r="O571" t="str">
            <v>APOIADOR DE SANEAMENTO - SEDE DSEI</v>
          </cell>
          <cell r="P571" t="str">
            <v>NÃO</v>
          </cell>
        </row>
        <row r="572">
          <cell r="E572" t="str">
            <v xml:space="preserve">CARLA LIMA DE OLIVEIRA </v>
          </cell>
          <cell r="F572">
            <v>0</v>
          </cell>
          <cell r="G572" t="str">
            <v>I</v>
          </cell>
          <cell r="H572" t="str">
            <v>DESCLASSIFICADO</v>
          </cell>
          <cell r="I572">
            <v>3</v>
          </cell>
          <cell r="J572" t="str">
            <v>F</v>
          </cell>
          <cell r="K572">
            <v>1565550269</v>
          </cell>
          <cell r="L572" t="e">
            <v>#N/A</v>
          </cell>
          <cell r="M572" t="str">
            <v>12915816656</v>
          </cell>
          <cell r="N572" t="str">
            <v>31</v>
          </cell>
          <cell r="O572" t="str">
            <v>AGENTE DE COMBATE A ENDEMIAS REGIÃO I</v>
          </cell>
          <cell r="P572" t="str">
            <v>NÃO</v>
          </cell>
        </row>
        <row r="573">
          <cell r="E573" t="str">
            <v>ELISON TICONA PENHA</v>
          </cell>
          <cell r="F573">
            <v>0</v>
          </cell>
          <cell r="G573" t="str">
            <v>I</v>
          </cell>
          <cell r="H573" t="str">
            <v>DESCLASSIFICADO</v>
          </cell>
          <cell r="I573">
            <v>3</v>
          </cell>
          <cell r="J573" t="str">
            <v>M</v>
          </cell>
          <cell r="K573">
            <v>95465383291</v>
          </cell>
          <cell r="L573" t="e">
            <v>#N/A</v>
          </cell>
          <cell r="M573" t="str">
            <v>20452655409</v>
          </cell>
          <cell r="N573" t="str">
            <v>37</v>
          </cell>
          <cell r="O573" t="str">
            <v>AGENTE DE COMBATE A ENDEMIAS REGIÃO I</v>
          </cell>
          <cell r="P573" t="str">
            <v>NÃO</v>
          </cell>
        </row>
        <row r="574">
          <cell r="E574" t="str">
            <v>KAREN CRISTINA OLIVEIRA</v>
          </cell>
          <cell r="F574">
            <v>0</v>
          </cell>
          <cell r="G574" t="str">
            <v>I</v>
          </cell>
          <cell r="H574" t="str">
            <v>DESCLASSIFICADO</v>
          </cell>
          <cell r="I574">
            <v>3</v>
          </cell>
          <cell r="J574" t="str">
            <v>F</v>
          </cell>
          <cell r="K574">
            <v>1482228203</v>
          </cell>
          <cell r="L574" t="e">
            <v>#N/A</v>
          </cell>
          <cell r="M574" t="str">
            <v>23639237869</v>
          </cell>
          <cell r="N574" t="str">
            <v>30</v>
          </cell>
          <cell r="O574" t="str">
            <v>TÉCNICO DE SAÚDE BUCAL REGIÃO I</v>
          </cell>
          <cell r="P574" t="str">
            <v>NÃO</v>
          </cell>
        </row>
        <row r="575">
          <cell r="E575" t="str">
            <v>KEZIA JULIETA OLIVEIRA SOARES</v>
          </cell>
          <cell r="F575">
            <v>0</v>
          </cell>
          <cell r="G575" t="str">
            <v>I</v>
          </cell>
          <cell r="H575" t="str">
            <v>DESCLASSIFICADO</v>
          </cell>
          <cell r="I575">
            <v>3</v>
          </cell>
          <cell r="J575" t="str">
            <v>F</v>
          </cell>
          <cell r="K575">
            <v>74981757204</v>
          </cell>
          <cell r="L575" t="e">
            <v>#N/A</v>
          </cell>
          <cell r="N575" t="str">
            <v>38</v>
          </cell>
          <cell r="O575" t="str">
            <v>ENFERMEIRO REGIÃO I</v>
          </cell>
          <cell r="P575" t="str">
            <v>NÃO</v>
          </cell>
        </row>
        <row r="576">
          <cell r="E576" t="str">
            <v>LIDIANE SANTOS OLIVEIRA</v>
          </cell>
          <cell r="F576">
            <v>0</v>
          </cell>
          <cell r="G576" t="str">
            <v>II</v>
          </cell>
          <cell r="H576" t="str">
            <v>DESCLASSIFICADO</v>
          </cell>
          <cell r="I576">
            <v>3</v>
          </cell>
          <cell r="J576" t="str">
            <v>F</v>
          </cell>
          <cell r="K576">
            <v>215587286</v>
          </cell>
          <cell r="L576" t="e">
            <v>#N/A</v>
          </cell>
          <cell r="M576" t="str">
            <v>13243400405</v>
          </cell>
          <cell r="N576" t="str">
            <v>36</v>
          </cell>
          <cell r="O576" t="str">
            <v>GESTOR DE SANEAMENTO - SEDE DSEI</v>
          </cell>
          <cell r="P576" t="str">
            <v>NÃO</v>
          </cell>
        </row>
        <row r="577">
          <cell r="E577" t="str">
            <v>LUCIMAR DUARTE LIMA ALVES</v>
          </cell>
          <cell r="F577">
            <v>6</v>
          </cell>
          <cell r="G577" t="str">
            <v>II</v>
          </cell>
          <cell r="H577" t="str">
            <v>DESCLASSIFICADO</v>
          </cell>
          <cell r="I577">
            <v>9</v>
          </cell>
          <cell r="J577" t="str">
            <v>F</v>
          </cell>
          <cell r="K577">
            <v>77285930210</v>
          </cell>
          <cell r="L577" t="e">
            <v>#N/A</v>
          </cell>
          <cell r="M577" t="str">
            <v>12737443654</v>
          </cell>
          <cell r="N577" t="str">
            <v>41</v>
          </cell>
          <cell r="O577" t="str">
            <v>ASSISTENTE SOCIAL REGIÃO II</v>
          </cell>
          <cell r="P577" t="str">
            <v>NÃO</v>
          </cell>
        </row>
        <row r="578">
          <cell r="E578" t="str">
            <v>MARCELE GOMES DOS ANJOS</v>
          </cell>
          <cell r="F578">
            <v>6</v>
          </cell>
          <cell r="G578" t="str">
            <v>II</v>
          </cell>
          <cell r="H578" t="str">
            <v>DESCLASSIFICADO</v>
          </cell>
          <cell r="I578">
            <v>9</v>
          </cell>
          <cell r="J578" t="str">
            <v>F</v>
          </cell>
          <cell r="K578">
            <v>12503461778</v>
          </cell>
          <cell r="L578" t="e">
            <v>#N/A</v>
          </cell>
          <cell r="M578" t="str">
            <v>20122760187</v>
          </cell>
          <cell r="N578" t="str">
            <v>36</v>
          </cell>
          <cell r="O578" t="str">
            <v>APOIADOR DE SANEAMENTO - SEDE DSEI</v>
          </cell>
          <cell r="P578" t="str">
            <v>NÃO</v>
          </cell>
        </row>
        <row r="579">
          <cell r="E579" t="str">
            <v>MAYARA COSTA DA SILVA</v>
          </cell>
          <cell r="F579">
            <v>6</v>
          </cell>
          <cell r="G579" t="str">
            <v>II</v>
          </cell>
          <cell r="H579" t="str">
            <v>DESCLASSIFICADO</v>
          </cell>
          <cell r="I579">
            <v>9</v>
          </cell>
          <cell r="J579" t="str">
            <v>F</v>
          </cell>
          <cell r="K579">
            <v>96774045200</v>
          </cell>
          <cell r="L579" t="e">
            <v>#N/A</v>
          </cell>
          <cell r="M579" t="str">
            <v>13366040423</v>
          </cell>
          <cell r="N579" t="str">
            <v>35</v>
          </cell>
          <cell r="O579" t="str">
            <v>ASSISTENTE SOCIAL REGIÃO II</v>
          </cell>
          <cell r="P579" t="str">
            <v>NÃO</v>
          </cell>
        </row>
        <row r="580">
          <cell r="E580" t="str">
            <v xml:space="preserve">MYRIAN GUIMARÃES SHOCKNESS </v>
          </cell>
          <cell r="F580">
            <v>0</v>
          </cell>
          <cell r="G580" t="str">
            <v>II</v>
          </cell>
          <cell r="H580" t="str">
            <v>DESCLASSIFICADO</v>
          </cell>
          <cell r="I580">
            <v>3</v>
          </cell>
          <cell r="J580" t="str">
            <v>F</v>
          </cell>
          <cell r="K580">
            <v>5039604203</v>
          </cell>
          <cell r="L580" t="e">
            <v>#N/A</v>
          </cell>
          <cell r="M580" t="str">
            <v>13923478932</v>
          </cell>
          <cell r="N580" t="str">
            <v>19</v>
          </cell>
          <cell r="O580" t="str">
            <v>TÉCNICO QUÍMICA REGIÃO II</v>
          </cell>
          <cell r="P580" t="str">
            <v>NÃO</v>
          </cell>
        </row>
        <row r="581">
          <cell r="E581" t="str">
            <v xml:space="preserve">THIAGO LEIGUE </v>
          </cell>
          <cell r="F581">
            <v>0</v>
          </cell>
          <cell r="G581" t="str">
            <v>I</v>
          </cell>
          <cell r="H581" t="str">
            <v>DESCLASSIFICADO</v>
          </cell>
          <cell r="I581">
            <v>3</v>
          </cell>
          <cell r="J581" t="str">
            <v>M</v>
          </cell>
          <cell r="K581">
            <v>1763511243</v>
          </cell>
          <cell r="L581" t="e">
            <v>#N/A</v>
          </cell>
          <cell r="M581" t="str">
            <v>13154508367</v>
          </cell>
          <cell r="N581" t="str">
            <v>29</v>
          </cell>
          <cell r="O581" t="str">
            <v>AGENTE DE COMBATE A ENDEMIAS REGIÃO I</v>
          </cell>
          <cell r="P581" t="str">
            <v>NÃO</v>
          </cell>
        </row>
        <row r="582">
          <cell r="E582" t="str">
            <v xml:space="preserve">ZULÉIA PENEDO LUCENA </v>
          </cell>
          <cell r="F582">
            <v>6</v>
          </cell>
          <cell r="G582" t="str">
            <v>III</v>
          </cell>
          <cell r="H582" t="str">
            <v>CLASSIFICADO</v>
          </cell>
          <cell r="I582">
            <v>8.9</v>
          </cell>
          <cell r="J582" t="str">
            <v>F</v>
          </cell>
          <cell r="K582">
            <v>64689590206</v>
          </cell>
          <cell r="L582" t="e">
            <v>#N/A</v>
          </cell>
          <cell r="M582" t="str">
            <v>126.66311.65-3</v>
          </cell>
          <cell r="N582" t="str">
            <v>51</v>
          </cell>
          <cell r="O582" t="str">
            <v>ASSISTENTE SOCIAL REGIÃO III</v>
          </cell>
          <cell r="P582" t="str">
            <v>NÃO</v>
          </cell>
        </row>
        <row r="583">
          <cell r="E583" t="str">
            <v>LAURA OGLIARI CASTANHO</v>
          </cell>
          <cell r="F583">
            <v>6</v>
          </cell>
          <cell r="G583" t="str">
            <v>II</v>
          </cell>
          <cell r="H583" t="str">
            <v>CLASSIFICADO</v>
          </cell>
          <cell r="I583">
            <v>8.5</v>
          </cell>
          <cell r="J583" t="str">
            <v>F</v>
          </cell>
          <cell r="K583">
            <v>85234060268</v>
          </cell>
          <cell r="L583" t="e">
            <v>#N/A</v>
          </cell>
          <cell r="M583" t="str">
            <v>13235263429</v>
          </cell>
          <cell r="N583" t="str">
            <v>41</v>
          </cell>
          <cell r="O583" t="str">
            <v>ASSISTENTE SOCIAL REGIÃO II</v>
          </cell>
          <cell r="P583" t="str">
            <v>NÃO</v>
          </cell>
        </row>
        <row r="584">
          <cell r="E584" t="str">
            <v>CAMILA CAROLINE RODRIGUES DA SILVA</v>
          </cell>
          <cell r="F584">
            <v>6</v>
          </cell>
          <cell r="G584" t="str">
            <v>II</v>
          </cell>
          <cell r="H584" t="str">
            <v>CLASSIFICADO</v>
          </cell>
          <cell r="I584">
            <v>8.1999999999999993</v>
          </cell>
          <cell r="J584" t="str">
            <v>F</v>
          </cell>
          <cell r="K584">
            <v>872188280</v>
          </cell>
          <cell r="L584" t="e">
            <v>#N/A</v>
          </cell>
          <cell r="N584" t="str">
            <v>33</v>
          </cell>
          <cell r="O584" t="str">
            <v>ASSISTENTE SOCIAL REGIÃO II</v>
          </cell>
          <cell r="P584" t="str">
            <v>NÃO</v>
          </cell>
        </row>
        <row r="585">
          <cell r="E585" t="str">
            <v>GUILHERME GABRIEL CALAÇA MAIA</v>
          </cell>
          <cell r="F585">
            <v>0</v>
          </cell>
          <cell r="G585" t="str">
            <v>III</v>
          </cell>
          <cell r="H585" t="str">
            <v>CLASSIFICADO</v>
          </cell>
          <cell r="I585">
            <v>2.1</v>
          </cell>
          <cell r="J585" t="str">
            <v>M</v>
          </cell>
          <cell r="K585">
            <v>557778212</v>
          </cell>
          <cell r="L585" t="e">
            <v>#N/A</v>
          </cell>
          <cell r="M585" t="str">
            <v>129.26856.65-4</v>
          </cell>
          <cell r="N585" t="str">
            <v>29</v>
          </cell>
          <cell r="O585" t="str">
            <v>AGENTE DE COMBATE A ENDEMIAS REGIÃO III</v>
          </cell>
          <cell r="P585" t="str">
            <v>NÃO</v>
          </cell>
        </row>
        <row r="586">
          <cell r="E586" t="str">
            <v>CLAUDIA ADRIANA CHAVES DE MIRANDA LEAL</v>
          </cell>
          <cell r="F586">
            <v>6</v>
          </cell>
          <cell r="G586" t="str">
            <v>II</v>
          </cell>
          <cell r="H586" t="str">
            <v>CLASSIFICADO</v>
          </cell>
          <cell r="I586">
            <v>7.8</v>
          </cell>
          <cell r="J586" t="str">
            <v>F</v>
          </cell>
          <cell r="K586">
            <v>52215660287</v>
          </cell>
          <cell r="L586" t="e">
            <v>#N/A</v>
          </cell>
          <cell r="M586" t="str">
            <v>12703529653</v>
          </cell>
          <cell r="N586" t="str">
            <v>45</v>
          </cell>
          <cell r="O586" t="str">
            <v>ASSISTENTE SOCIAL REGIÃO II</v>
          </cell>
          <cell r="P586" t="str">
            <v>NÃO</v>
          </cell>
        </row>
        <row r="587">
          <cell r="E587" t="str">
            <v>ANDREIA RODRIGUES PEREIRA</v>
          </cell>
          <cell r="F587">
            <v>6</v>
          </cell>
          <cell r="G587" t="str">
            <v>I</v>
          </cell>
          <cell r="H587" t="str">
            <v>CLASSIFICADO</v>
          </cell>
          <cell r="I587">
            <v>7.7</v>
          </cell>
          <cell r="J587" t="str">
            <v>F</v>
          </cell>
          <cell r="K587">
            <v>75090503249</v>
          </cell>
          <cell r="L587" t="e">
            <v>#N/A</v>
          </cell>
          <cell r="M587" t="str">
            <v>19035730189</v>
          </cell>
          <cell r="N587" t="str">
            <v>43</v>
          </cell>
          <cell r="O587" t="str">
            <v>ASSISTENTE SOCIAL REGIÃO I</v>
          </cell>
          <cell r="P587" t="str">
            <v>NÃO</v>
          </cell>
        </row>
        <row r="588">
          <cell r="E588" t="str">
            <v>EDUARDO MAGNO OLIVEIRA DA SILVA</v>
          </cell>
          <cell r="F588">
            <v>0</v>
          </cell>
          <cell r="G588" t="str">
            <v>II</v>
          </cell>
          <cell r="H588" t="str">
            <v>DESCLASSIFICADO</v>
          </cell>
          <cell r="I588">
            <v>1.5</v>
          </cell>
          <cell r="J588" t="str">
            <v>M</v>
          </cell>
          <cell r="K588">
            <v>1641755202</v>
          </cell>
          <cell r="L588" t="e">
            <v>#N/A</v>
          </cell>
          <cell r="M588" t="str">
            <v>16135461371</v>
          </cell>
          <cell r="N588" t="str">
            <v>28</v>
          </cell>
          <cell r="O588" t="str">
            <v>AGENTE DE COMBATE A ENDEMIAS REGIÃO II</v>
          </cell>
          <cell r="P588" t="str">
            <v>NÃO</v>
          </cell>
        </row>
        <row r="589">
          <cell r="E589" t="str">
            <v>MATIANE DA CONCEICAO QUINTAO</v>
          </cell>
          <cell r="F589">
            <v>6</v>
          </cell>
          <cell r="G589" t="str">
            <v>III</v>
          </cell>
          <cell r="H589" t="str">
            <v>DESCLASSIFICADO</v>
          </cell>
          <cell r="I589">
            <v>7.5</v>
          </cell>
          <cell r="J589" t="str">
            <v>F</v>
          </cell>
          <cell r="K589">
            <v>1373689250</v>
          </cell>
          <cell r="L589" t="e">
            <v>#N/A</v>
          </cell>
          <cell r="M589" t="str">
            <v>16435074063</v>
          </cell>
          <cell r="N589" t="str">
            <v>26</v>
          </cell>
          <cell r="O589" t="str">
            <v>ASSISTENTE SOCIAL REGIÃO III</v>
          </cell>
          <cell r="P589" t="str">
            <v>NÃO</v>
          </cell>
        </row>
        <row r="590">
          <cell r="E590" t="str">
            <v>SABRINA NEVES MARTINS DA COSTA</v>
          </cell>
          <cell r="F590">
            <v>6</v>
          </cell>
          <cell r="G590" t="str">
            <v>II</v>
          </cell>
          <cell r="H590" t="str">
            <v>DESCLASSIFICADO</v>
          </cell>
          <cell r="I590">
            <v>7.5</v>
          </cell>
          <cell r="J590" t="str">
            <v>F</v>
          </cell>
          <cell r="K590">
            <v>97786080244</v>
          </cell>
          <cell r="L590" t="e">
            <v>#N/A</v>
          </cell>
          <cell r="M590" t="str">
            <v>13391416423</v>
          </cell>
          <cell r="N590" t="str">
            <v>33</v>
          </cell>
          <cell r="O590" t="str">
            <v>ASSISTENTE SOCIAL REGIÃO II</v>
          </cell>
          <cell r="P590" t="str">
            <v>NÃO</v>
          </cell>
        </row>
        <row r="591">
          <cell r="E591" t="str">
            <v>CARLOS VINICIO BRASIL MENDONÇA</v>
          </cell>
          <cell r="F591">
            <v>6</v>
          </cell>
          <cell r="G591" t="str">
            <v>II</v>
          </cell>
          <cell r="H591" t="str">
            <v>CLASSIFICADO</v>
          </cell>
          <cell r="I591">
            <v>7.4</v>
          </cell>
          <cell r="J591" t="str">
            <v>M</v>
          </cell>
          <cell r="K591">
            <v>1759395277</v>
          </cell>
          <cell r="L591" t="e">
            <v>#N/A</v>
          </cell>
          <cell r="M591" t="str">
            <v>21291782852</v>
          </cell>
          <cell r="N591" t="str">
            <v>24</v>
          </cell>
          <cell r="O591" t="str">
            <v>APOIADOR DE SANEAMENTO - SEDE DSEI</v>
          </cell>
          <cell r="P591" t="str">
            <v>NÃO</v>
          </cell>
        </row>
        <row r="592">
          <cell r="E592" t="str">
            <v xml:space="preserve">FRANCISCA GLEICIA BARROSO DOS SANTOS </v>
          </cell>
          <cell r="F592">
            <v>0</v>
          </cell>
          <cell r="G592" t="str">
            <v>I</v>
          </cell>
          <cell r="H592" t="str">
            <v>CLASSIFICADO</v>
          </cell>
          <cell r="I592">
            <v>1</v>
          </cell>
          <cell r="J592" t="str">
            <v>F</v>
          </cell>
          <cell r="K592">
            <v>84419776234</v>
          </cell>
          <cell r="L592" t="e">
            <v>#N/A</v>
          </cell>
          <cell r="M592" t="str">
            <v>16286603981</v>
          </cell>
          <cell r="N592" t="str">
            <v>37</v>
          </cell>
          <cell r="O592" t="str">
            <v>MICROSCOPISTA REGIÃO I</v>
          </cell>
          <cell r="P592" t="str">
            <v>NÃO</v>
          </cell>
        </row>
        <row r="593">
          <cell r="E593" t="str">
            <v xml:space="preserve">FABIANA POCIDONIO LOPES </v>
          </cell>
          <cell r="F593">
            <v>0</v>
          </cell>
          <cell r="G593" t="str">
            <v>II</v>
          </cell>
          <cell r="H593" t="str">
            <v>DESCLASSIFICADO</v>
          </cell>
          <cell r="I593">
            <v>0.7</v>
          </cell>
          <cell r="J593" t="str">
            <v>F</v>
          </cell>
          <cell r="K593">
            <v>3460707240</v>
          </cell>
          <cell r="L593" t="e">
            <v>#N/A</v>
          </cell>
          <cell r="M593" t="str">
            <v>21216729672</v>
          </cell>
          <cell r="N593" t="str">
            <v>24</v>
          </cell>
          <cell r="O593" t="str">
            <v>TÉCNICO SANEAMENTO REGIÃO II</v>
          </cell>
          <cell r="P593" t="str">
            <v>NÃO</v>
          </cell>
        </row>
        <row r="594">
          <cell r="E594" t="str">
            <v>CLEIDIANE RODRIGUES DA SILVA MARTINS</v>
          </cell>
          <cell r="F594">
            <v>6</v>
          </cell>
          <cell r="G594" t="str">
            <v>I</v>
          </cell>
          <cell r="H594" t="str">
            <v>DESCLASSIFICADO</v>
          </cell>
          <cell r="I594">
            <v>6.5</v>
          </cell>
          <cell r="J594" t="str">
            <v>F</v>
          </cell>
          <cell r="K594">
            <v>1113539208</v>
          </cell>
          <cell r="L594" t="e">
            <v>#N/A</v>
          </cell>
          <cell r="M594" t="str">
            <v>20705577559</v>
          </cell>
          <cell r="N594" t="str">
            <v>31</v>
          </cell>
          <cell r="O594" t="str">
            <v>ASSISTENTE SOCIAL REGIÃO I</v>
          </cell>
          <cell r="P594" t="str">
            <v>NÃO</v>
          </cell>
        </row>
        <row r="595">
          <cell r="E595" t="str">
            <v xml:space="preserve">JEAN CLÁUDIO LIMA DE OLIVEIRA </v>
          </cell>
          <cell r="F595">
            <v>0</v>
          </cell>
          <cell r="G595" t="str">
            <v>II</v>
          </cell>
          <cell r="H595" t="str">
            <v>DESCLASSIFICADO</v>
          </cell>
          <cell r="I595">
            <v>0.5</v>
          </cell>
          <cell r="J595" t="str">
            <v>M</v>
          </cell>
          <cell r="K595">
            <v>2886088285</v>
          </cell>
          <cell r="L595" t="e">
            <v>#N/A</v>
          </cell>
          <cell r="N595" t="str">
            <v>27</v>
          </cell>
          <cell r="O595" t="str">
            <v>AGENTE DE COMBATE A ENDEMIAS REGIÃO II</v>
          </cell>
          <cell r="P595" t="str">
            <v>NÃO</v>
          </cell>
        </row>
        <row r="596">
          <cell r="E596" t="str">
            <v>JESSICA RIBEIRO JAVARCANI CASTILHO</v>
          </cell>
          <cell r="F596">
            <v>6</v>
          </cell>
          <cell r="G596" t="str">
            <v>II</v>
          </cell>
          <cell r="H596" t="str">
            <v>DESCLASSIFICADO</v>
          </cell>
          <cell r="I596">
            <v>6.5</v>
          </cell>
          <cell r="J596" t="str">
            <v>F</v>
          </cell>
          <cell r="K596">
            <v>51458829200</v>
          </cell>
          <cell r="L596" t="e">
            <v>#N/A</v>
          </cell>
          <cell r="N596" t="str">
            <v>47</v>
          </cell>
          <cell r="O596" t="str">
            <v>ASSISTENTE SOCIAL REGIÃO II</v>
          </cell>
          <cell r="P596" t="str">
            <v>NÃO</v>
          </cell>
        </row>
        <row r="597">
          <cell r="E597" t="str">
            <v>JAILTON FERREIRA FRIAS</v>
          </cell>
          <cell r="F597">
            <v>6</v>
          </cell>
          <cell r="G597" t="str">
            <v>II</v>
          </cell>
          <cell r="H597" t="str">
            <v>CLASSIFICADO</v>
          </cell>
          <cell r="I597">
            <v>6.4</v>
          </cell>
          <cell r="J597" t="str">
            <v>M</v>
          </cell>
          <cell r="K597">
            <v>48919195153</v>
          </cell>
          <cell r="L597" t="e">
            <v>#N/A</v>
          </cell>
          <cell r="M597" t="str">
            <v>12507106230</v>
          </cell>
          <cell r="N597" t="str">
            <v>55</v>
          </cell>
          <cell r="O597" t="str">
            <v>ASSISTENTE SOCIAL REGIÃO II</v>
          </cell>
          <cell r="P597" t="str">
            <v>NÃO</v>
          </cell>
        </row>
        <row r="598">
          <cell r="E598" t="str">
            <v>KÁTIA KAROLINI AMARO EL ALAM</v>
          </cell>
          <cell r="F598">
            <v>0</v>
          </cell>
          <cell r="G598" t="str">
            <v>III</v>
          </cell>
          <cell r="H598" t="str">
            <v>DESCLASSIFICADO</v>
          </cell>
          <cell r="I598">
            <v>0.4</v>
          </cell>
          <cell r="J598" t="str">
            <v>F</v>
          </cell>
          <cell r="K598">
            <v>9641198629</v>
          </cell>
          <cell r="L598" t="e">
            <v>#N/A</v>
          </cell>
          <cell r="M598" t="str">
            <v>20127319306</v>
          </cell>
          <cell r="N598" t="str">
            <v>26</v>
          </cell>
          <cell r="O598" t="str">
            <v>AGENTE DE COMBATE A ENDEMIAS REGIÃO III</v>
          </cell>
          <cell r="P598" t="str">
            <v>NÃO</v>
          </cell>
        </row>
        <row r="599">
          <cell r="E599" t="str">
            <v>AMANDA CEOLIN DURANS</v>
          </cell>
          <cell r="F599">
            <v>6</v>
          </cell>
          <cell r="G599" t="str">
            <v>II</v>
          </cell>
          <cell r="H599" t="str">
            <v>DESCLASSIFICADO</v>
          </cell>
          <cell r="I599">
            <v>6.2</v>
          </cell>
          <cell r="J599" t="str">
            <v>F</v>
          </cell>
          <cell r="K599">
            <v>99275074291</v>
          </cell>
          <cell r="L599" t="e">
            <v>#N/A</v>
          </cell>
          <cell r="M599" t="str">
            <v>12832078658</v>
          </cell>
          <cell r="N599" t="str">
            <v>34</v>
          </cell>
          <cell r="O599" t="str">
            <v>ASSISTENTE SOCIAL REGIÃO II</v>
          </cell>
          <cell r="P599" t="str">
            <v>NÃO</v>
          </cell>
        </row>
        <row r="600">
          <cell r="E600" t="str">
            <v>JAQUELINE FLAVIA LIMA DE OLIVEIRA</v>
          </cell>
          <cell r="F600">
            <v>0</v>
          </cell>
          <cell r="G600" t="str">
            <v>II</v>
          </cell>
          <cell r="H600" t="str">
            <v>DESCLASSIFICADO</v>
          </cell>
          <cell r="I600">
            <v>0.2</v>
          </cell>
          <cell r="J600" t="str">
            <v>F</v>
          </cell>
          <cell r="K600">
            <v>3827454263</v>
          </cell>
          <cell r="L600" t="e">
            <v>#N/A</v>
          </cell>
          <cell r="N600" t="str">
            <v>26</v>
          </cell>
          <cell r="O600" t="str">
            <v>AGENTE DE COMBATE A ENDEMIAS REGIÃO II</v>
          </cell>
          <cell r="P600" t="str">
            <v>NÃO</v>
          </cell>
        </row>
        <row r="601">
          <cell r="E601" t="str">
            <v>EVELIN SOUZA DE ABREU</v>
          </cell>
          <cell r="F601">
            <v>6</v>
          </cell>
          <cell r="G601" t="str">
            <v>II</v>
          </cell>
          <cell r="H601" t="str">
            <v>DESCLASSIFICADO</v>
          </cell>
          <cell r="I601">
            <v>6</v>
          </cell>
          <cell r="J601" t="str">
            <v>F</v>
          </cell>
          <cell r="K601">
            <v>1712924214</v>
          </cell>
          <cell r="L601" t="e">
            <v>#N/A</v>
          </cell>
          <cell r="M601" t="str">
            <v>16144420437</v>
          </cell>
          <cell r="N601" t="str">
            <v>30</v>
          </cell>
          <cell r="O601" t="str">
            <v>APOIADOR DE SANEAMENTO - SEDE DSEI</v>
          </cell>
          <cell r="P601" t="str">
            <v>NÃO</v>
          </cell>
        </row>
        <row r="602">
          <cell r="E602" t="str">
            <v>WALZUMIRA MELO DA COSTA</v>
          </cell>
          <cell r="F602">
            <v>6</v>
          </cell>
          <cell r="G602" t="str">
            <v>III</v>
          </cell>
          <cell r="H602" t="str">
            <v>DESCLASSIFICADO</v>
          </cell>
          <cell r="I602">
            <v>6</v>
          </cell>
          <cell r="J602" t="str">
            <v>F</v>
          </cell>
          <cell r="K602">
            <v>59056177249</v>
          </cell>
          <cell r="L602" t="e">
            <v>#N/A</v>
          </cell>
          <cell r="M602" t="str">
            <v>19049679830</v>
          </cell>
          <cell r="N602" t="str">
            <v>48</v>
          </cell>
          <cell r="O602" t="str">
            <v>ASSISTENTE SOCIAL REGIÃO III</v>
          </cell>
          <cell r="P602" t="str">
            <v>NÃO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90" zoomScaleNormal="90" zoomScalePageLayoutView="90" workbookViewId="0">
      <selection activeCell="G13" sqref="G13"/>
    </sheetView>
  </sheetViews>
  <sheetFormatPr defaultColWidth="11.42578125" defaultRowHeight="15" x14ac:dyDescent="0.25"/>
  <cols>
    <col min="1" max="1" width="44.42578125" customWidth="1"/>
    <col min="2" max="6" width="21.140625" customWidth="1"/>
  </cols>
  <sheetData>
    <row r="1" spans="1:10" ht="15.75" x14ac:dyDescent="0.25">
      <c r="A1" s="24" t="s">
        <v>12</v>
      </c>
      <c r="B1" s="24"/>
      <c r="C1" s="24"/>
      <c r="D1" s="24"/>
      <c r="E1" s="24"/>
      <c r="F1" s="24"/>
    </row>
    <row r="2" spans="1:10" ht="15.75" x14ac:dyDescent="0.25">
      <c r="A2" s="24" t="s">
        <v>31</v>
      </c>
      <c r="B2" s="24"/>
      <c r="C2" s="24"/>
      <c r="D2" s="24"/>
      <c r="E2" s="24"/>
      <c r="F2" s="24"/>
    </row>
    <row r="3" spans="1:10" ht="15.75" x14ac:dyDescent="0.25">
      <c r="A3" s="25" t="s">
        <v>22</v>
      </c>
      <c r="B3" s="25"/>
      <c r="C3" s="25"/>
      <c r="D3" s="25"/>
      <c r="E3" s="24"/>
      <c r="F3" s="24"/>
    </row>
    <row r="4" spans="1:10" ht="15.75" x14ac:dyDescent="0.25">
      <c r="A4" s="2"/>
      <c r="B4" s="3"/>
      <c r="C4" s="3"/>
      <c r="D4" s="3"/>
      <c r="E4" s="24"/>
      <c r="F4" s="24"/>
    </row>
    <row r="5" spans="1:10" ht="15.75" x14ac:dyDescent="0.25">
      <c r="A5" s="20" t="s">
        <v>13</v>
      </c>
      <c r="B5" s="20" t="s">
        <v>19</v>
      </c>
      <c r="C5" s="20" t="s">
        <v>165</v>
      </c>
      <c r="D5" s="20" t="s">
        <v>166</v>
      </c>
      <c r="E5" s="20" t="s">
        <v>167</v>
      </c>
      <c r="F5" s="20" t="s">
        <v>168</v>
      </c>
    </row>
    <row r="6" spans="1:10" ht="15.75" x14ac:dyDescent="0.25">
      <c r="A6" s="2" t="s">
        <v>148</v>
      </c>
      <c r="B6" s="3">
        <f>C6+D6+F6+E6</f>
        <v>55</v>
      </c>
      <c r="C6" s="3">
        <f>COUNTIF('ENFERMEIRO REGIÃO I'!C2:C252,"APROVADO")</f>
        <v>8</v>
      </c>
      <c r="D6" s="3">
        <f>COUNTIF('ENFERMEIRO REGIÃO I'!C2:C252,"REPROVADO")</f>
        <v>2</v>
      </c>
      <c r="E6" s="3">
        <f>COUNTIF('ENFERMEIRO REGIÃO I'!C2:C252,"DESCLASSIFICADO")</f>
        <v>7</v>
      </c>
      <c r="F6" s="3">
        <f>COUNTIF('ENFERMEIRO REGIÃO I'!C2:C252,"AUSENTE")</f>
        <v>38</v>
      </c>
      <c r="J6" s="17"/>
    </row>
    <row r="7" spans="1:10" ht="15.75" x14ac:dyDescent="0.25">
      <c r="A7" s="2" t="s">
        <v>149</v>
      </c>
      <c r="B7" s="3">
        <f t="shared" ref="B7:B15" si="0">C7+D7+F7+E7</f>
        <v>14</v>
      </c>
      <c r="C7" s="3">
        <f>COUNTIF('ASSISTENTE SOCIAL REGIÃO I'!C2:C277,"APROVADO")</f>
        <v>1</v>
      </c>
      <c r="D7" s="3">
        <f>COUNTIF('ASSISTENTE SOCIAL REGIÃO I'!C2:C277,"REPROVADO")</f>
        <v>0</v>
      </c>
      <c r="E7" s="3">
        <f>COUNTIF('ASSISTENTE SOCIAL REGIÃO I'!C2:C277,"DESCLASSIFICADO")</f>
        <v>3</v>
      </c>
      <c r="F7" s="3">
        <f>COUNTIF('ASSISTENTE SOCIAL REGIÃO I'!C2:C277,"AUSENTE")</f>
        <v>10</v>
      </c>
      <c r="J7" s="18"/>
    </row>
    <row r="8" spans="1:10" ht="15.75" x14ac:dyDescent="0.25">
      <c r="A8" s="2" t="s">
        <v>151</v>
      </c>
      <c r="B8" s="3">
        <f t="shared" si="0"/>
        <v>8</v>
      </c>
      <c r="C8" s="3">
        <f>COUNTIF('NUTRICIONISTA REGIÃO I'!C2:C153,"APROVADO")</f>
        <v>0</v>
      </c>
      <c r="D8" s="3">
        <f>COUNTIF('NUTRICIONISTA REGIÃO I'!C2:C153,"REPROVADO")</f>
        <v>1</v>
      </c>
      <c r="E8" s="3">
        <f>COUNTIF('NUTRICIONISTA REGIÃO I'!C2:C153,"DESCLASSIFICADO")</f>
        <v>1</v>
      </c>
      <c r="F8" s="3">
        <f>COUNTIF('NUTRICIONISTA REGIÃO I'!C2:C153,"AUSENTE")</f>
        <v>6</v>
      </c>
      <c r="J8" s="18"/>
    </row>
    <row r="9" spans="1:10" ht="15.75" x14ac:dyDescent="0.25">
      <c r="A9" s="2" t="s">
        <v>153</v>
      </c>
      <c r="B9" s="3">
        <f t="shared" si="0"/>
        <v>20</v>
      </c>
      <c r="C9" s="3">
        <f>COUNTIF('CIRURGIÃO DENTISTA REGIÃO I'!C2:C330,"APROVADO")</f>
        <v>3</v>
      </c>
      <c r="D9" s="3">
        <f>COUNTIF('CIRURGIÃO DENTISTA REGIÃO I'!C2:C330,"REPROVADO")</f>
        <v>1</v>
      </c>
      <c r="E9" s="3">
        <f>COUNTIF('CIRURGIÃO DENTISTA REGIÃO I'!C2:C330,"DESCLASSIFICADO")</f>
        <v>6</v>
      </c>
      <c r="F9" s="3">
        <f>COUNTIF('CIRURGIÃO DENTISTA REGIÃO I'!C2:C330,"AUSENTE")</f>
        <v>10</v>
      </c>
      <c r="J9" s="18"/>
    </row>
    <row r="10" spans="1:10" ht="15.75" x14ac:dyDescent="0.25">
      <c r="A10" s="2" t="s">
        <v>150</v>
      </c>
      <c r="B10" s="3">
        <f t="shared" si="0"/>
        <v>3</v>
      </c>
      <c r="C10" s="3">
        <f>COUNTIF('MÉDICO REGIÃO I'!C2:C120,"APROVADO")</f>
        <v>0</v>
      </c>
      <c r="D10" s="3">
        <f>COUNTIF('MÉDICO REGIÃO I'!C2:C120,"REPROVADO")</f>
        <v>0</v>
      </c>
      <c r="E10" s="3">
        <f>COUNTIF('MÉDICO REGIÃO I'!C2:C120,"DESCLASSIFICADO")</f>
        <v>1</v>
      </c>
      <c r="F10" s="3">
        <f>COUNTIF('MÉDICO REGIÃO I'!C2:C120,"AUSENTE")</f>
        <v>2</v>
      </c>
      <c r="J10" s="18"/>
    </row>
    <row r="11" spans="1:10" ht="15.75" x14ac:dyDescent="0.25">
      <c r="A11" s="2" t="s">
        <v>152</v>
      </c>
      <c r="B11" s="3">
        <f t="shared" si="0"/>
        <v>10</v>
      </c>
      <c r="C11" s="3">
        <f>COUNTIF('PSICOLOGO REGIÃO I'!C2:C140,"APROVADO")</f>
        <v>1</v>
      </c>
      <c r="D11" s="3">
        <f>COUNTIF('PSICOLOGO REGIÃO I'!C2:C140,"REPROVADO")</f>
        <v>0</v>
      </c>
      <c r="E11" s="3">
        <f>COUNTIF('PSICOLOGO REGIÃO I'!C2:C140,"DESCLASSIFICADO")</f>
        <v>2</v>
      </c>
      <c r="F11" s="3">
        <f>COUNTIF('PSICOLOGO REGIÃO I'!C2:C140,"AUSENTE")</f>
        <v>7</v>
      </c>
      <c r="J11" s="18"/>
    </row>
    <row r="12" spans="1:10" ht="15.75" x14ac:dyDescent="0.25">
      <c r="A12" s="2" t="s">
        <v>155</v>
      </c>
      <c r="B12" s="3">
        <f t="shared" si="0"/>
        <v>4</v>
      </c>
      <c r="C12" s="3">
        <f>COUNTIF('AGENTE DE COMB. A END. REGIÃO I'!C2:C127,"APROVADO")</f>
        <v>0</v>
      </c>
      <c r="D12" s="3">
        <f>COUNTIF('AGENTE DE COMB. A END. REGIÃO I'!C2:C127,"REPROVADO")</f>
        <v>0</v>
      </c>
      <c r="E12" s="3">
        <f>COUNTIF('AGENTE DE COMB. A END. REGIÃO I'!C2:C127,"DESCLASSIFICADO")</f>
        <v>0</v>
      </c>
      <c r="F12" s="3">
        <f>COUNTIF('AGENTE DE COMB. A END. REGIÃO I'!C2:C127,"AUSENTE")</f>
        <v>4</v>
      </c>
      <c r="J12" s="18"/>
    </row>
    <row r="13" spans="1:10" ht="15.75" x14ac:dyDescent="0.25">
      <c r="A13" s="2" t="s">
        <v>154</v>
      </c>
      <c r="B13" s="3">
        <f t="shared" si="0"/>
        <v>5</v>
      </c>
      <c r="C13" s="3">
        <f>COUNTIF('MICROSCOPISTA REGIÃO I'!C2:C124,"APROVADO")</f>
        <v>2</v>
      </c>
      <c r="D13" s="3">
        <f>COUNTIF('MICROSCOPISTA REGIÃO I'!C2:C124,"REPROVADO")</f>
        <v>0</v>
      </c>
      <c r="E13" s="3">
        <f>COUNTIF('MICROSCOPISTA REGIÃO I'!C2:C124,"DESCLASSIFICADO")</f>
        <v>1</v>
      </c>
      <c r="F13" s="3">
        <f>COUNTIF('MICROSCOPISTA REGIÃO I'!C2:C124,"AUSENTE")</f>
        <v>2</v>
      </c>
      <c r="J13" s="18"/>
    </row>
    <row r="14" spans="1:10" ht="15.75" x14ac:dyDescent="0.25">
      <c r="A14" s="2" t="s">
        <v>157</v>
      </c>
      <c r="B14" s="3">
        <f t="shared" si="0"/>
        <v>1</v>
      </c>
      <c r="C14" s="3">
        <f>COUNTIF('TÉCNICO EDIFICAÇÕES REGIÃO I'!C2:C115,"APROVADO")</f>
        <v>0</v>
      </c>
      <c r="D14" s="3">
        <f>COUNTIF('TÉCNICO EDIFICAÇÕES REGIÃO I'!C2:C115,"REPROVADO")</f>
        <v>0</v>
      </c>
      <c r="E14" s="3">
        <f>COUNTIF('TÉCNICO EDIFICAÇÕES REGIÃO I'!C2:C115,"DESCLASSIFICADO")</f>
        <v>1</v>
      </c>
      <c r="F14" s="3">
        <f>COUNTIF('TÉCNICO EDIFICAÇÕES REGIÃO I'!C2:C115,"AUSENTE")</f>
        <v>0</v>
      </c>
      <c r="J14" s="18"/>
    </row>
    <row r="15" spans="1:10" ht="15.75" x14ac:dyDescent="0.25">
      <c r="A15" s="2" t="s">
        <v>156</v>
      </c>
      <c r="B15" s="3">
        <f t="shared" si="0"/>
        <v>1</v>
      </c>
      <c r="C15" s="3">
        <f>COUNTIF('TÉCNICO ELETROTÉCNICO REGIÃO I'!C2:C114,"APROVADO")</f>
        <v>0</v>
      </c>
      <c r="D15" s="3">
        <f>COUNTIF('TÉCNICO ELETROTÉCNICO REGIÃO I'!C2:C114,"REPROVADO")</f>
        <v>0</v>
      </c>
      <c r="E15" s="3">
        <f>COUNTIF('TÉCNICO ELETROTÉCNICO REGIÃO I'!C2:C114,"DESCLASSIFICADO")</f>
        <v>1</v>
      </c>
      <c r="F15" s="3">
        <f>COUNTIF('TÉCNICO ELETROTÉCNICO REGIÃO I'!C2:C114,"AUSENTE")</f>
        <v>0</v>
      </c>
      <c r="J15" s="18"/>
    </row>
    <row r="16" spans="1:10" ht="15.75" x14ac:dyDescent="0.25">
      <c r="A16" s="1" t="s">
        <v>14</v>
      </c>
      <c r="B16" s="1">
        <f>SUM(B6:B15)</f>
        <v>121</v>
      </c>
      <c r="C16" s="16">
        <f t="shared" ref="C16:F16" si="1">SUM(C6:C15)</f>
        <v>15</v>
      </c>
      <c r="D16" s="16">
        <f t="shared" si="1"/>
        <v>4</v>
      </c>
      <c r="E16" s="20">
        <f t="shared" si="1"/>
        <v>23</v>
      </c>
      <c r="F16" s="16">
        <f t="shared" si="1"/>
        <v>79</v>
      </c>
      <c r="J16" s="18"/>
    </row>
    <row r="17" spans="1:10" ht="15.75" x14ac:dyDescent="0.25">
      <c r="A17" s="23" t="s">
        <v>159</v>
      </c>
      <c r="B17" s="23"/>
      <c r="C17" s="23"/>
      <c r="D17" s="23"/>
      <c r="E17" s="23"/>
      <c r="F17" s="23"/>
      <c r="J17" s="18"/>
    </row>
    <row r="18" spans="1:10" x14ac:dyDescent="0.25">
      <c r="A18" s="26" t="s">
        <v>161</v>
      </c>
      <c r="B18" s="26"/>
      <c r="C18" s="26"/>
      <c r="D18" s="26"/>
      <c r="E18" s="26"/>
      <c r="F18" s="26"/>
      <c r="J18" s="18"/>
    </row>
    <row r="19" spans="1:10" ht="15.75" customHeight="1" x14ac:dyDescent="0.25">
      <c r="A19" s="22" t="s">
        <v>160</v>
      </c>
      <c r="B19" s="22"/>
      <c r="C19" s="22"/>
      <c r="D19" s="22"/>
      <c r="E19" s="22"/>
      <c r="F19" s="22"/>
      <c r="J19" s="18"/>
    </row>
    <row r="20" spans="1:10" ht="15.75" customHeight="1" x14ac:dyDescent="0.25">
      <c r="A20" s="22"/>
      <c r="B20" s="22"/>
      <c r="C20" s="22"/>
      <c r="D20" s="22"/>
      <c r="E20" s="22"/>
      <c r="F20" s="22"/>
      <c r="J20" s="18"/>
    </row>
    <row r="21" spans="1:10" ht="15.75" customHeight="1" x14ac:dyDescent="0.25">
      <c r="A21" s="22"/>
      <c r="B21" s="22"/>
      <c r="C21" s="22"/>
      <c r="D21" s="22"/>
      <c r="E21" s="22"/>
      <c r="F21" s="22"/>
      <c r="J21" s="18"/>
    </row>
    <row r="22" spans="1:10" ht="15.75" customHeight="1" x14ac:dyDescent="0.25">
      <c r="A22" s="22"/>
      <c r="B22" s="22"/>
      <c r="C22" s="22"/>
      <c r="D22" s="22"/>
      <c r="E22" s="22"/>
      <c r="F22" s="22"/>
      <c r="J22" s="18"/>
    </row>
    <row r="23" spans="1:10" ht="15.75" customHeight="1" x14ac:dyDescent="0.25">
      <c r="A23" s="22"/>
      <c r="B23" s="22"/>
      <c r="C23" s="22"/>
      <c r="D23" s="22"/>
      <c r="E23" s="22"/>
      <c r="F23" s="22"/>
      <c r="J23" s="18"/>
    </row>
    <row r="24" spans="1:10" ht="15.75" customHeight="1" x14ac:dyDescent="0.25">
      <c r="A24" s="22"/>
      <c r="B24" s="22"/>
      <c r="C24" s="22"/>
      <c r="D24" s="22"/>
      <c r="E24" s="22"/>
      <c r="F24" s="22"/>
      <c r="J24" s="18"/>
    </row>
    <row r="25" spans="1:10" ht="15.75" customHeight="1" x14ac:dyDescent="0.25">
      <c r="A25" s="22"/>
      <c r="B25" s="22"/>
      <c r="C25" s="22"/>
      <c r="D25" s="22"/>
      <c r="E25" s="22"/>
      <c r="F25" s="22"/>
      <c r="J25" s="18"/>
    </row>
    <row r="26" spans="1:10" ht="15.75" customHeight="1" x14ac:dyDescent="0.25">
      <c r="A26" s="22" t="s">
        <v>162</v>
      </c>
      <c r="B26" s="22"/>
      <c r="C26" s="22"/>
      <c r="D26" s="22"/>
      <c r="E26" s="22"/>
      <c r="F26" s="22"/>
      <c r="J26" s="18"/>
    </row>
    <row r="27" spans="1:10" ht="15.75" customHeight="1" x14ac:dyDescent="0.25">
      <c r="A27" s="22"/>
      <c r="B27" s="22"/>
      <c r="C27" s="22"/>
      <c r="D27" s="22"/>
      <c r="E27" s="22"/>
      <c r="F27" s="22"/>
      <c r="J27" s="18"/>
    </row>
    <row r="28" spans="1:10" ht="15.75" customHeight="1" x14ac:dyDescent="0.25">
      <c r="A28" s="22"/>
      <c r="B28" s="22"/>
      <c r="C28" s="22"/>
      <c r="D28" s="22"/>
      <c r="E28" s="22"/>
      <c r="F28" s="22"/>
      <c r="J28" s="18"/>
    </row>
    <row r="29" spans="1:10" ht="15.75" customHeight="1" x14ac:dyDescent="0.25">
      <c r="A29" s="22"/>
      <c r="B29" s="22"/>
      <c r="C29" s="22"/>
      <c r="D29" s="22"/>
      <c r="E29" s="22"/>
      <c r="F29" s="22"/>
      <c r="J29" s="18"/>
    </row>
    <row r="30" spans="1:10" ht="15.75" customHeight="1" x14ac:dyDescent="0.25">
      <c r="A30" s="22"/>
      <c r="B30" s="22"/>
      <c r="C30" s="22"/>
      <c r="D30" s="22"/>
      <c r="E30" s="22"/>
      <c r="F30" s="22"/>
      <c r="J30" s="18"/>
    </row>
    <row r="31" spans="1:10" ht="15.75" customHeight="1" x14ac:dyDescent="0.25">
      <c r="A31" s="22"/>
      <c r="B31" s="22"/>
      <c r="C31" s="22"/>
      <c r="D31" s="22"/>
      <c r="E31" s="22"/>
      <c r="F31" s="22"/>
      <c r="J31" s="18"/>
    </row>
    <row r="32" spans="1:10" ht="15.75" customHeight="1" x14ac:dyDescent="0.25">
      <c r="A32" s="22"/>
      <c r="B32" s="22"/>
      <c r="C32" s="22"/>
      <c r="D32" s="22"/>
      <c r="E32" s="22"/>
      <c r="F32" s="22"/>
      <c r="J32" s="18"/>
    </row>
    <row r="33" spans="1:10" ht="15.75" customHeight="1" x14ac:dyDescent="0.25">
      <c r="A33" s="22" t="s">
        <v>163</v>
      </c>
      <c r="B33" s="22"/>
      <c r="C33" s="22"/>
      <c r="D33" s="22"/>
      <c r="E33" s="22"/>
      <c r="F33" s="22"/>
      <c r="J33" s="18"/>
    </row>
    <row r="34" spans="1:10" ht="15.75" customHeight="1" x14ac:dyDescent="0.25">
      <c r="A34" s="22"/>
      <c r="B34" s="22"/>
      <c r="C34" s="22"/>
      <c r="D34" s="22"/>
      <c r="E34" s="22"/>
      <c r="F34" s="22"/>
      <c r="J34" s="18"/>
    </row>
    <row r="35" spans="1:10" ht="15.75" customHeight="1" x14ac:dyDescent="0.25">
      <c r="A35" s="22"/>
      <c r="B35" s="22"/>
      <c r="C35" s="22"/>
      <c r="D35" s="22"/>
      <c r="E35" s="22"/>
      <c r="F35" s="22"/>
      <c r="J35" s="18"/>
    </row>
    <row r="36" spans="1:10" ht="15" customHeight="1" x14ac:dyDescent="0.25">
      <c r="A36" s="19"/>
      <c r="B36" s="19"/>
      <c r="C36" s="19"/>
      <c r="D36" s="19"/>
      <c r="E36" s="19"/>
      <c r="F36" s="19"/>
      <c r="J36" s="18"/>
    </row>
    <row r="37" spans="1:10" x14ac:dyDescent="0.25">
      <c r="J37" s="18"/>
    </row>
    <row r="38" spans="1:10" x14ac:dyDescent="0.25">
      <c r="J38" s="18"/>
    </row>
    <row r="39" spans="1:10" x14ac:dyDescent="0.25">
      <c r="J39" s="18"/>
    </row>
    <row r="40" spans="1:10" x14ac:dyDescent="0.25">
      <c r="J40" s="18"/>
    </row>
    <row r="41" spans="1:10" x14ac:dyDescent="0.25">
      <c r="J41" s="18"/>
    </row>
    <row r="42" spans="1:10" x14ac:dyDescent="0.25">
      <c r="J42" s="18"/>
    </row>
    <row r="43" spans="1:10" x14ac:dyDescent="0.25">
      <c r="J43" s="18"/>
    </row>
    <row r="44" spans="1:10" x14ac:dyDescent="0.25">
      <c r="J44" s="18"/>
    </row>
    <row r="45" spans="1:10" x14ac:dyDescent="0.25">
      <c r="J45" s="18"/>
    </row>
    <row r="46" spans="1:10" x14ac:dyDescent="0.25">
      <c r="J46" s="18"/>
    </row>
    <row r="47" spans="1:10" x14ac:dyDescent="0.25">
      <c r="J47" s="18"/>
    </row>
  </sheetData>
  <mergeCells count="9">
    <mergeCell ref="A33:F35"/>
    <mergeCell ref="A17:F17"/>
    <mergeCell ref="A19:F25"/>
    <mergeCell ref="A26:F32"/>
    <mergeCell ref="A1:D1"/>
    <mergeCell ref="A2:D2"/>
    <mergeCell ref="A3:D3"/>
    <mergeCell ref="A18:F18"/>
    <mergeCell ref="E1:F4"/>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H3" sqref="H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11</v>
      </c>
      <c r="D2" s="10">
        <v>553934</v>
      </c>
      <c r="E2" s="11">
        <v>45230.83472431713</v>
      </c>
      <c r="F2" s="12">
        <f t="shared" ref="F2" si="0">SUM(N2:T2)</f>
        <v>4.8</v>
      </c>
      <c r="G2" s="12">
        <v>0</v>
      </c>
      <c r="H2" s="12">
        <f>G2+F2</f>
        <v>4.8</v>
      </c>
      <c r="I2" s="9" t="s">
        <v>142</v>
      </c>
      <c r="J2" s="13">
        <v>42</v>
      </c>
      <c r="K2" s="9" t="s">
        <v>157</v>
      </c>
      <c r="L2" s="9" t="s">
        <v>2</v>
      </c>
      <c r="M2" s="9" t="s">
        <v>2</v>
      </c>
      <c r="N2" s="14">
        <v>0</v>
      </c>
      <c r="O2" s="14">
        <v>0</v>
      </c>
      <c r="P2" s="14">
        <v>0</v>
      </c>
      <c r="Q2" s="14">
        <v>0</v>
      </c>
      <c r="R2" s="14">
        <v>0</v>
      </c>
      <c r="S2" s="14">
        <v>4.8</v>
      </c>
      <c r="T2" s="14">
        <v>0</v>
      </c>
    </row>
  </sheetData>
  <autoFilter ref="A1:AH2"/>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H3" sqref="H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11</v>
      </c>
      <c r="D2" s="10">
        <v>554072</v>
      </c>
      <c r="E2" s="11">
        <v>45230.952022835649</v>
      </c>
      <c r="F2" s="12">
        <f t="shared" ref="F2" si="0">SUM(N2:T2)</f>
        <v>6.5</v>
      </c>
      <c r="G2" s="12">
        <v>0</v>
      </c>
      <c r="H2" s="12">
        <f>G2+F2</f>
        <v>6.5</v>
      </c>
      <c r="I2" s="9" t="s">
        <v>137</v>
      </c>
      <c r="J2" s="13">
        <v>31</v>
      </c>
      <c r="K2" s="9" t="s">
        <v>156</v>
      </c>
      <c r="L2" s="9" t="s">
        <v>2</v>
      </c>
      <c r="M2" s="9" t="s">
        <v>2</v>
      </c>
      <c r="N2" s="14">
        <v>0</v>
      </c>
      <c r="O2" s="14">
        <v>0</v>
      </c>
      <c r="P2" s="14">
        <v>3</v>
      </c>
      <c r="Q2" s="14">
        <v>0</v>
      </c>
      <c r="R2" s="14">
        <v>0</v>
      </c>
      <c r="S2" s="14">
        <v>2</v>
      </c>
      <c r="T2" s="14">
        <v>1.5</v>
      </c>
    </row>
  </sheetData>
  <autoFilter ref="A1:AH2"/>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workbookViewId="0"/>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169</v>
      </c>
      <c r="D2" s="10">
        <v>552461</v>
      </c>
      <c r="E2" s="11">
        <v>45229.689716898145</v>
      </c>
      <c r="F2" s="12">
        <f>SUM(N2:T2)</f>
        <v>22.5</v>
      </c>
      <c r="G2" s="21">
        <v>17</v>
      </c>
      <c r="H2" s="12">
        <f>G2+F2</f>
        <v>39.5</v>
      </c>
      <c r="I2" s="9" t="s">
        <v>38</v>
      </c>
      <c r="J2" s="13">
        <v>39</v>
      </c>
      <c r="K2" s="9" t="s">
        <v>148</v>
      </c>
      <c r="L2" s="9" t="s">
        <v>2</v>
      </c>
      <c r="M2" s="9" t="s">
        <v>2</v>
      </c>
      <c r="N2" s="14">
        <v>0</v>
      </c>
      <c r="O2" s="14">
        <v>0</v>
      </c>
      <c r="P2" s="14">
        <v>0</v>
      </c>
      <c r="Q2" s="14">
        <v>6</v>
      </c>
      <c r="R2" s="14">
        <v>3</v>
      </c>
      <c r="S2" s="14">
        <v>12</v>
      </c>
      <c r="T2" s="14">
        <v>1.5</v>
      </c>
    </row>
    <row r="3" spans="1:26" x14ac:dyDescent="0.25">
      <c r="A3" s="8" t="s">
        <v>23</v>
      </c>
      <c r="B3" s="8" t="s">
        <v>32</v>
      </c>
      <c r="C3" s="9" t="s">
        <v>169</v>
      </c>
      <c r="D3" s="10">
        <v>552726</v>
      </c>
      <c r="E3" s="11">
        <v>45229.853128703704</v>
      </c>
      <c r="F3" s="12">
        <f>SUM(N3:T3)</f>
        <v>16.899999999999999</v>
      </c>
      <c r="G3" s="12">
        <v>15.7</v>
      </c>
      <c r="H3" s="12">
        <f>G3+F3</f>
        <v>32.599999999999994</v>
      </c>
      <c r="I3" s="9" t="s">
        <v>66</v>
      </c>
      <c r="J3" s="13">
        <v>25</v>
      </c>
      <c r="K3" s="9" t="s">
        <v>148</v>
      </c>
      <c r="L3" s="9" t="s">
        <v>2</v>
      </c>
      <c r="M3" s="9" t="s">
        <v>2</v>
      </c>
      <c r="N3" s="14">
        <v>0</v>
      </c>
      <c r="O3" s="14">
        <v>0</v>
      </c>
      <c r="P3" s="14">
        <v>0</v>
      </c>
      <c r="Q3" s="14">
        <v>6</v>
      </c>
      <c r="R3" s="14">
        <v>3</v>
      </c>
      <c r="S3" s="14">
        <v>6.4</v>
      </c>
      <c r="T3" s="14">
        <v>1.5</v>
      </c>
    </row>
    <row r="4" spans="1:26" x14ac:dyDescent="0.25">
      <c r="A4" s="8" t="s">
        <v>23</v>
      </c>
      <c r="B4" s="8" t="s">
        <v>32</v>
      </c>
      <c r="C4" s="9" t="s">
        <v>169</v>
      </c>
      <c r="D4" s="10">
        <v>553201</v>
      </c>
      <c r="E4" s="11">
        <v>45230.467122534719</v>
      </c>
      <c r="F4" s="12">
        <f>SUM(N4:T4)</f>
        <v>13.8</v>
      </c>
      <c r="G4" s="12">
        <v>17.8</v>
      </c>
      <c r="H4" s="12">
        <f>G4+F4</f>
        <v>31.6</v>
      </c>
      <c r="I4" s="9" t="s">
        <v>90</v>
      </c>
      <c r="J4" s="13">
        <v>43</v>
      </c>
      <c r="K4" s="9" t="s">
        <v>148</v>
      </c>
      <c r="L4" s="9" t="s">
        <v>2</v>
      </c>
      <c r="M4" s="9" t="s">
        <v>2</v>
      </c>
      <c r="N4" s="14">
        <v>0</v>
      </c>
      <c r="O4" s="14">
        <v>0</v>
      </c>
      <c r="P4" s="14">
        <v>0</v>
      </c>
      <c r="Q4" s="14">
        <v>6</v>
      </c>
      <c r="R4" s="14">
        <v>3</v>
      </c>
      <c r="S4" s="14">
        <v>4.8</v>
      </c>
      <c r="T4" s="14">
        <v>0</v>
      </c>
    </row>
    <row r="5" spans="1:26" x14ac:dyDescent="0.25">
      <c r="A5" s="8" t="s">
        <v>23</v>
      </c>
      <c r="B5" s="8" t="s">
        <v>32</v>
      </c>
      <c r="C5" s="9" t="s">
        <v>169</v>
      </c>
      <c r="D5" s="10">
        <v>552393</v>
      </c>
      <c r="E5" s="11">
        <v>45229.658552199071</v>
      </c>
      <c r="F5" s="12">
        <f>SUM(N5:T5)</f>
        <v>12.200000000000001</v>
      </c>
      <c r="G5" s="12">
        <v>17.16</v>
      </c>
      <c r="H5" s="12">
        <f>G5+F5</f>
        <v>29.36</v>
      </c>
      <c r="I5" s="9" t="s">
        <v>105</v>
      </c>
      <c r="J5" s="13">
        <v>46</v>
      </c>
      <c r="K5" s="9" t="s">
        <v>148</v>
      </c>
      <c r="L5" s="9" t="s">
        <v>2</v>
      </c>
      <c r="M5" s="9" t="s">
        <v>2</v>
      </c>
      <c r="N5" s="14">
        <v>0</v>
      </c>
      <c r="O5" s="14">
        <v>0</v>
      </c>
      <c r="P5" s="14">
        <v>0</v>
      </c>
      <c r="Q5" s="14">
        <v>6</v>
      </c>
      <c r="R5" s="14">
        <v>0</v>
      </c>
      <c r="S5" s="14">
        <v>4.8</v>
      </c>
      <c r="T5" s="14">
        <v>1.4</v>
      </c>
    </row>
    <row r="6" spans="1:26" x14ac:dyDescent="0.25">
      <c r="A6" s="8" t="s">
        <v>23</v>
      </c>
      <c r="B6" s="8" t="s">
        <v>32</v>
      </c>
      <c r="C6" s="9" t="s">
        <v>169</v>
      </c>
      <c r="D6" s="10">
        <v>551971</v>
      </c>
      <c r="E6" s="11">
        <v>45229.492703611111</v>
      </c>
      <c r="F6" s="12">
        <f>SUM(N6:T6)</f>
        <v>17.399999999999999</v>
      </c>
      <c r="G6" s="12">
        <v>10.66</v>
      </c>
      <c r="H6" s="12">
        <f>G6+F6</f>
        <v>28.06</v>
      </c>
      <c r="I6" s="9" t="s">
        <v>64</v>
      </c>
      <c r="J6" s="13">
        <v>34</v>
      </c>
      <c r="K6" s="9" t="s">
        <v>148</v>
      </c>
      <c r="L6" s="9" t="s">
        <v>2</v>
      </c>
      <c r="M6" s="9" t="s">
        <v>2</v>
      </c>
      <c r="N6" s="14">
        <v>0</v>
      </c>
      <c r="O6" s="14">
        <v>0</v>
      </c>
      <c r="P6" s="14">
        <v>0</v>
      </c>
      <c r="Q6" s="14">
        <v>6</v>
      </c>
      <c r="R6" s="14">
        <v>0</v>
      </c>
      <c r="S6" s="14">
        <v>11.4</v>
      </c>
      <c r="T6" s="14">
        <v>0</v>
      </c>
    </row>
    <row r="7" spans="1:26" x14ac:dyDescent="0.25">
      <c r="A7" s="8" t="s">
        <v>23</v>
      </c>
      <c r="B7" s="8" t="s">
        <v>32</v>
      </c>
      <c r="C7" s="9" t="s">
        <v>169</v>
      </c>
      <c r="D7" s="10">
        <v>549468</v>
      </c>
      <c r="E7" s="11">
        <v>45223.892700601849</v>
      </c>
      <c r="F7" s="12">
        <f>SUM(N7:T7)</f>
        <v>16.100000000000001</v>
      </c>
      <c r="G7" s="12">
        <v>11.66</v>
      </c>
      <c r="H7" s="12">
        <f>G7+F7</f>
        <v>27.76</v>
      </c>
      <c r="I7" s="9" t="s">
        <v>75</v>
      </c>
      <c r="J7" s="13">
        <v>34</v>
      </c>
      <c r="K7" s="9" t="s">
        <v>148</v>
      </c>
      <c r="L7" s="9" t="s">
        <v>2</v>
      </c>
      <c r="M7" s="9" t="s">
        <v>2</v>
      </c>
      <c r="N7" s="14">
        <v>0</v>
      </c>
      <c r="O7" s="14">
        <v>0</v>
      </c>
      <c r="P7" s="14">
        <v>0</v>
      </c>
      <c r="Q7" s="14">
        <v>6</v>
      </c>
      <c r="R7" s="14">
        <v>3</v>
      </c>
      <c r="S7" s="14">
        <v>5.6</v>
      </c>
      <c r="T7" s="14">
        <v>1.5</v>
      </c>
    </row>
    <row r="8" spans="1:26" x14ac:dyDescent="0.25">
      <c r="A8" s="8" t="s">
        <v>23</v>
      </c>
      <c r="B8" s="8" t="s">
        <v>32</v>
      </c>
      <c r="C8" s="9" t="s">
        <v>169</v>
      </c>
      <c r="D8" s="10">
        <v>552766</v>
      </c>
      <c r="E8" s="11">
        <v>45229.891079606481</v>
      </c>
      <c r="F8" s="12">
        <f>SUM(N8:T8)</f>
        <v>14.5</v>
      </c>
      <c r="G8" s="12">
        <v>12.6</v>
      </c>
      <c r="H8" s="12">
        <f>G8+F8</f>
        <v>27.1</v>
      </c>
      <c r="I8" s="9" t="s">
        <v>24</v>
      </c>
      <c r="J8" s="13">
        <v>26</v>
      </c>
      <c r="K8" s="9" t="s">
        <v>148</v>
      </c>
      <c r="L8" s="9" t="s">
        <v>2</v>
      </c>
      <c r="M8" s="9" t="s">
        <v>2</v>
      </c>
      <c r="N8" s="14">
        <v>0</v>
      </c>
      <c r="O8" s="14">
        <v>0</v>
      </c>
      <c r="P8" s="14">
        <v>0</v>
      </c>
      <c r="Q8" s="14">
        <v>6</v>
      </c>
      <c r="R8" s="14">
        <v>3</v>
      </c>
      <c r="S8" s="14">
        <v>4</v>
      </c>
      <c r="T8" s="14">
        <v>1.5</v>
      </c>
    </row>
    <row r="9" spans="1:26" x14ac:dyDescent="0.25">
      <c r="A9" s="8" t="s">
        <v>23</v>
      </c>
      <c r="B9" s="8" t="s">
        <v>32</v>
      </c>
      <c r="C9" s="9" t="s">
        <v>168</v>
      </c>
      <c r="D9" s="10">
        <v>553944</v>
      </c>
      <c r="E9" s="11">
        <v>45230.854213078703</v>
      </c>
      <c r="F9" s="12">
        <f>SUM(N9:T9)</f>
        <v>26.9</v>
      </c>
      <c r="G9" s="12">
        <v>0</v>
      </c>
      <c r="H9" s="12">
        <f>G9+F9</f>
        <v>26.9</v>
      </c>
      <c r="I9" s="9" t="s">
        <v>33</v>
      </c>
      <c r="J9" s="13">
        <v>32</v>
      </c>
      <c r="K9" s="9" t="s">
        <v>148</v>
      </c>
      <c r="L9" s="9" t="s">
        <v>2</v>
      </c>
      <c r="M9" s="9" t="s">
        <v>1</v>
      </c>
      <c r="N9" s="14">
        <v>6</v>
      </c>
      <c r="O9" s="14">
        <v>0</v>
      </c>
      <c r="P9" s="14">
        <v>0</v>
      </c>
      <c r="Q9" s="14">
        <v>6</v>
      </c>
      <c r="R9" s="14">
        <v>3</v>
      </c>
      <c r="S9" s="14">
        <v>10.4</v>
      </c>
      <c r="T9" s="14">
        <v>1.5</v>
      </c>
    </row>
    <row r="10" spans="1:26" x14ac:dyDescent="0.25">
      <c r="A10" s="8" t="s">
        <v>23</v>
      </c>
      <c r="B10" s="8" t="s">
        <v>32</v>
      </c>
      <c r="C10" s="9" t="s">
        <v>168</v>
      </c>
      <c r="D10" s="10">
        <v>553859</v>
      </c>
      <c r="E10" s="11">
        <v>45230.791486840273</v>
      </c>
      <c r="F10" s="12">
        <f>SUM(N10:T10)</f>
        <v>26.3</v>
      </c>
      <c r="G10" s="12">
        <v>0</v>
      </c>
      <c r="H10" s="12">
        <f>G10+F10</f>
        <v>26.3</v>
      </c>
      <c r="I10" s="9" t="s">
        <v>34</v>
      </c>
      <c r="J10" s="13">
        <v>31</v>
      </c>
      <c r="K10" s="9" t="s">
        <v>148</v>
      </c>
      <c r="L10" s="9" t="s">
        <v>2</v>
      </c>
      <c r="M10" s="9" t="s">
        <v>1</v>
      </c>
      <c r="N10" s="14">
        <v>6</v>
      </c>
      <c r="O10" s="14">
        <v>0</v>
      </c>
      <c r="P10" s="14">
        <v>0</v>
      </c>
      <c r="Q10" s="14">
        <v>6</v>
      </c>
      <c r="R10" s="14">
        <v>3</v>
      </c>
      <c r="S10" s="14">
        <v>9.8000000000000007</v>
      </c>
      <c r="T10" s="14">
        <v>1.5</v>
      </c>
    </row>
    <row r="11" spans="1:26" x14ac:dyDescent="0.25">
      <c r="A11" s="8" t="s">
        <v>23</v>
      </c>
      <c r="B11" s="8" t="s">
        <v>32</v>
      </c>
      <c r="C11" s="9" t="s">
        <v>169</v>
      </c>
      <c r="D11" s="10">
        <v>552507</v>
      </c>
      <c r="E11" s="11">
        <v>45229.720161527774</v>
      </c>
      <c r="F11" s="12">
        <f>SUM(N11:T11)</f>
        <v>14.7</v>
      </c>
      <c r="G11" s="12">
        <v>11.18</v>
      </c>
      <c r="H11" s="12">
        <f>G11+F11</f>
        <v>25.88</v>
      </c>
      <c r="I11" s="9" t="s">
        <v>85</v>
      </c>
      <c r="J11" s="13">
        <v>37</v>
      </c>
      <c r="K11" s="9" t="s">
        <v>148</v>
      </c>
      <c r="L11" s="9" t="s">
        <v>2</v>
      </c>
      <c r="M11" s="9" t="s">
        <v>2</v>
      </c>
      <c r="N11" s="14">
        <v>0</v>
      </c>
      <c r="O11" s="14">
        <v>0</v>
      </c>
      <c r="P11" s="14">
        <v>0</v>
      </c>
      <c r="Q11" s="14">
        <v>6</v>
      </c>
      <c r="R11" s="14">
        <v>0</v>
      </c>
      <c r="S11" s="14">
        <v>7.2</v>
      </c>
      <c r="T11" s="14">
        <v>1.5</v>
      </c>
    </row>
    <row r="12" spans="1:26" x14ac:dyDescent="0.25">
      <c r="A12" s="8" t="s">
        <v>23</v>
      </c>
      <c r="B12" s="8" t="s">
        <v>32</v>
      </c>
      <c r="C12" s="9" t="s">
        <v>172</v>
      </c>
      <c r="D12" s="10">
        <v>549752</v>
      </c>
      <c r="E12" s="11">
        <v>45224.435925868056</v>
      </c>
      <c r="F12" s="12">
        <f>SUM(N12:T12)</f>
        <v>22.5</v>
      </c>
      <c r="G12" s="12">
        <v>3</v>
      </c>
      <c r="H12" s="12">
        <f>G12+F12</f>
        <v>25.5</v>
      </c>
      <c r="I12" s="9" t="s">
        <v>26</v>
      </c>
      <c r="J12" s="13">
        <v>51</v>
      </c>
      <c r="K12" s="9" t="s">
        <v>148</v>
      </c>
      <c r="L12" s="9" t="s">
        <v>2</v>
      </c>
      <c r="M12" s="9" t="s">
        <v>2</v>
      </c>
      <c r="N12" s="14">
        <v>0</v>
      </c>
      <c r="O12" s="14">
        <v>0</v>
      </c>
      <c r="P12" s="14">
        <v>0</v>
      </c>
      <c r="Q12" s="14">
        <v>6</v>
      </c>
      <c r="R12" s="14">
        <v>3</v>
      </c>
      <c r="S12" s="14">
        <v>12</v>
      </c>
      <c r="T12" s="14">
        <v>1.5</v>
      </c>
      <c r="V12" s="15"/>
      <c r="W12" s="15"/>
      <c r="X12" s="15"/>
      <c r="Y12" s="15"/>
      <c r="Z12" s="15"/>
    </row>
    <row r="13" spans="1:26" x14ac:dyDescent="0.25">
      <c r="A13" s="8" t="s">
        <v>23</v>
      </c>
      <c r="B13" s="8" t="s">
        <v>32</v>
      </c>
      <c r="C13" s="9" t="s">
        <v>168</v>
      </c>
      <c r="D13" s="10">
        <v>552888</v>
      </c>
      <c r="E13" s="11">
        <v>45230.01105011574</v>
      </c>
      <c r="F13" s="12">
        <f>SUM(N13:T13)</f>
        <v>24.5</v>
      </c>
      <c r="G13" s="12">
        <v>0</v>
      </c>
      <c r="H13" s="12">
        <f>G13+F13</f>
        <v>24.5</v>
      </c>
      <c r="I13" s="9" t="s">
        <v>28</v>
      </c>
      <c r="J13" s="13">
        <v>40</v>
      </c>
      <c r="K13" s="9" t="s">
        <v>148</v>
      </c>
      <c r="L13" s="9" t="s">
        <v>2</v>
      </c>
      <c r="M13" s="9" t="s">
        <v>1</v>
      </c>
      <c r="N13" s="14">
        <v>6</v>
      </c>
      <c r="O13" s="14">
        <v>0</v>
      </c>
      <c r="P13" s="14">
        <v>0</v>
      </c>
      <c r="Q13" s="14">
        <v>6</v>
      </c>
      <c r="R13" s="14">
        <v>3</v>
      </c>
      <c r="S13" s="14">
        <v>8</v>
      </c>
      <c r="T13" s="14">
        <v>1.5</v>
      </c>
    </row>
    <row r="14" spans="1:26" x14ac:dyDescent="0.25">
      <c r="A14" s="8" t="s">
        <v>23</v>
      </c>
      <c r="B14" s="8" t="s">
        <v>32</v>
      </c>
      <c r="C14" s="9" t="s">
        <v>172</v>
      </c>
      <c r="D14" s="10">
        <v>549682</v>
      </c>
      <c r="E14" s="11">
        <v>45224.4014890162</v>
      </c>
      <c r="F14" s="12">
        <f>SUM(N14:T14)</f>
        <v>21.5</v>
      </c>
      <c r="G14" s="12">
        <v>2</v>
      </c>
      <c r="H14" s="12">
        <f>G14+F14</f>
        <v>23.5</v>
      </c>
      <c r="I14" s="9" t="s">
        <v>42</v>
      </c>
      <c r="J14" s="13">
        <v>26</v>
      </c>
      <c r="K14" s="9" t="s">
        <v>148</v>
      </c>
      <c r="L14" s="9" t="s">
        <v>2</v>
      </c>
      <c r="M14" s="9" t="s">
        <v>1</v>
      </c>
      <c r="N14" s="14">
        <v>6</v>
      </c>
      <c r="O14" s="14">
        <v>4</v>
      </c>
      <c r="P14" s="14">
        <v>0</v>
      </c>
      <c r="Q14" s="14">
        <v>6</v>
      </c>
      <c r="R14" s="14">
        <v>3</v>
      </c>
      <c r="S14" s="14">
        <v>1</v>
      </c>
      <c r="T14" s="14">
        <v>1.5</v>
      </c>
    </row>
    <row r="15" spans="1:26" x14ac:dyDescent="0.25">
      <c r="A15" s="8" t="s">
        <v>23</v>
      </c>
      <c r="B15" s="8" t="s">
        <v>32</v>
      </c>
      <c r="C15" s="9" t="s">
        <v>168</v>
      </c>
      <c r="D15" s="10">
        <v>549229</v>
      </c>
      <c r="E15" s="11">
        <v>45223.665563483795</v>
      </c>
      <c r="F15" s="12">
        <f>SUM(N15:T15)</f>
        <v>22.5</v>
      </c>
      <c r="G15" s="12">
        <v>0</v>
      </c>
      <c r="H15" s="12">
        <f>G15+F15</f>
        <v>22.5</v>
      </c>
      <c r="I15" s="9" t="s">
        <v>27</v>
      </c>
      <c r="J15" s="13">
        <v>46</v>
      </c>
      <c r="K15" s="9" t="s">
        <v>148</v>
      </c>
      <c r="L15" s="9" t="s">
        <v>2</v>
      </c>
      <c r="M15" s="9" t="s">
        <v>2</v>
      </c>
      <c r="N15" s="14">
        <v>0</v>
      </c>
      <c r="O15" s="14">
        <v>0</v>
      </c>
      <c r="P15" s="14">
        <v>0</v>
      </c>
      <c r="Q15" s="14">
        <v>6</v>
      </c>
      <c r="R15" s="14">
        <v>3</v>
      </c>
      <c r="S15" s="14">
        <v>12</v>
      </c>
      <c r="T15" s="14">
        <v>1.5</v>
      </c>
    </row>
    <row r="16" spans="1:26" x14ac:dyDescent="0.25">
      <c r="A16" s="8" t="s">
        <v>23</v>
      </c>
      <c r="B16" s="8" t="s">
        <v>32</v>
      </c>
      <c r="C16" s="9" t="s">
        <v>11</v>
      </c>
      <c r="D16" s="10">
        <v>553372</v>
      </c>
      <c r="E16" s="11">
        <v>45230.57076170139</v>
      </c>
      <c r="F16" s="12">
        <f>SUM(N16:T16)</f>
        <v>22.5</v>
      </c>
      <c r="G16" s="12">
        <v>0</v>
      </c>
      <c r="H16" s="12">
        <f>G16+F16</f>
        <v>22.5</v>
      </c>
      <c r="I16" s="9" t="s">
        <v>36</v>
      </c>
      <c r="J16" s="13">
        <v>43</v>
      </c>
      <c r="K16" s="9" t="s">
        <v>148</v>
      </c>
      <c r="L16" s="9" t="s">
        <v>2</v>
      </c>
      <c r="M16" s="9" t="s">
        <v>2</v>
      </c>
      <c r="N16" s="14">
        <v>0</v>
      </c>
      <c r="O16" s="14">
        <v>0</v>
      </c>
      <c r="P16" s="14">
        <v>0</v>
      </c>
      <c r="Q16" s="14">
        <v>6</v>
      </c>
      <c r="R16" s="14">
        <v>3</v>
      </c>
      <c r="S16" s="14">
        <v>12</v>
      </c>
      <c r="T16" s="14">
        <v>1.5</v>
      </c>
    </row>
    <row r="17" spans="1:20" x14ac:dyDescent="0.25">
      <c r="A17" s="8" t="s">
        <v>23</v>
      </c>
      <c r="B17" s="8" t="s">
        <v>32</v>
      </c>
      <c r="C17" s="9" t="s">
        <v>168</v>
      </c>
      <c r="D17" s="10">
        <v>551826</v>
      </c>
      <c r="E17" s="11">
        <v>45229.451471608794</v>
      </c>
      <c r="F17" s="12">
        <f>SUM(N17:T17)</f>
        <v>22.5</v>
      </c>
      <c r="G17" s="12">
        <v>0</v>
      </c>
      <c r="H17" s="12">
        <f>G17+F17</f>
        <v>22.5</v>
      </c>
      <c r="I17" s="9" t="s">
        <v>35</v>
      </c>
      <c r="J17" s="13">
        <v>40</v>
      </c>
      <c r="K17" s="9" t="s">
        <v>148</v>
      </c>
      <c r="L17" s="9" t="s">
        <v>2</v>
      </c>
      <c r="M17" s="9" t="s">
        <v>2</v>
      </c>
      <c r="N17" s="14">
        <v>0</v>
      </c>
      <c r="O17" s="14">
        <v>0</v>
      </c>
      <c r="P17" s="14">
        <v>0</v>
      </c>
      <c r="Q17" s="14">
        <v>6</v>
      </c>
      <c r="R17" s="14">
        <v>3</v>
      </c>
      <c r="S17" s="14">
        <v>12</v>
      </c>
      <c r="T17" s="14">
        <v>1.5</v>
      </c>
    </row>
    <row r="18" spans="1:20" x14ac:dyDescent="0.25">
      <c r="A18" s="8" t="s">
        <v>23</v>
      </c>
      <c r="B18" s="8" t="s">
        <v>32</v>
      </c>
      <c r="C18" s="9" t="s">
        <v>168</v>
      </c>
      <c r="D18" s="10">
        <v>551739</v>
      </c>
      <c r="E18" s="11">
        <v>45229.42766898148</v>
      </c>
      <c r="F18" s="12">
        <f>SUM(N18:T18)</f>
        <v>22.5</v>
      </c>
      <c r="G18" s="12">
        <v>0</v>
      </c>
      <c r="H18" s="12">
        <f>G18+F18</f>
        <v>22.5</v>
      </c>
      <c r="I18" s="9" t="s">
        <v>39</v>
      </c>
      <c r="J18" s="13">
        <v>34</v>
      </c>
      <c r="K18" s="9" t="s">
        <v>148</v>
      </c>
      <c r="L18" s="9" t="s">
        <v>2</v>
      </c>
      <c r="M18" s="9" t="s">
        <v>2</v>
      </c>
      <c r="N18" s="14">
        <v>0</v>
      </c>
      <c r="O18" s="14">
        <v>0</v>
      </c>
      <c r="P18" s="14">
        <v>0</v>
      </c>
      <c r="Q18" s="14">
        <v>6</v>
      </c>
      <c r="R18" s="14">
        <v>3</v>
      </c>
      <c r="S18" s="14">
        <v>12</v>
      </c>
      <c r="T18" s="14">
        <v>1.5</v>
      </c>
    </row>
    <row r="19" spans="1:20" x14ac:dyDescent="0.25">
      <c r="A19" s="8" t="s">
        <v>23</v>
      </c>
      <c r="B19" s="8" t="s">
        <v>32</v>
      </c>
      <c r="C19" s="9" t="s">
        <v>168</v>
      </c>
      <c r="D19" s="10">
        <v>553812</v>
      </c>
      <c r="E19" s="11">
        <v>45230.777004004631</v>
      </c>
      <c r="F19" s="12">
        <f>SUM(N19:T19)</f>
        <v>22.5</v>
      </c>
      <c r="G19" s="12">
        <v>0</v>
      </c>
      <c r="H19" s="12">
        <f>G19+F19</f>
        <v>22.5</v>
      </c>
      <c r="I19" s="9" t="s">
        <v>37</v>
      </c>
      <c r="J19" s="13">
        <v>30</v>
      </c>
      <c r="K19" s="9" t="s">
        <v>148</v>
      </c>
      <c r="L19" s="9" t="s">
        <v>2</v>
      </c>
      <c r="M19" s="9" t="s">
        <v>2</v>
      </c>
      <c r="N19" s="14">
        <v>0</v>
      </c>
      <c r="O19" s="14">
        <v>0</v>
      </c>
      <c r="P19" s="14">
        <v>0</v>
      </c>
      <c r="Q19" s="14">
        <v>6</v>
      </c>
      <c r="R19" s="14">
        <v>3</v>
      </c>
      <c r="S19" s="14">
        <v>12</v>
      </c>
      <c r="T19" s="14">
        <v>1.5</v>
      </c>
    </row>
    <row r="20" spans="1:20" x14ac:dyDescent="0.25">
      <c r="A20" s="8" t="s">
        <v>23</v>
      </c>
      <c r="B20" s="8" t="s">
        <v>32</v>
      </c>
      <c r="C20" s="9" t="s">
        <v>168</v>
      </c>
      <c r="D20" s="10">
        <v>550213</v>
      </c>
      <c r="E20" s="11">
        <v>45224.940370034717</v>
      </c>
      <c r="F20" s="12">
        <f>SUM(N20:T20)</f>
        <v>21.6</v>
      </c>
      <c r="G20" s="12">
        <v>0</v>
      </c>
      <c r="H20" s="12">
        <f>G20+F20</f>
        <v>21.6</v>
      </c>
      <c r="I20" s="9" t="s">
        <v>41</v>
      </c>
      <c r="J20" s="13">
        <v>41</v>
      </c>
      <c r="K20" s="9" t="s">
        <v>148</v>
      </c>
      <c r="L20" s="9" t="s">
        <v>2</v>
      </c>
      <c r="M20" s="9" t="s">
        <v>2</v>
      </c>
      <c r="N20" s="14">
        <v>0</v>
      </c>
      <c r="O20" s="14">
        <v>0</v>
      </c>
      <c r="P20" s="14">
        <v>0</v>
      </c>
      <c r="Q20" s="14">
        <v>6</v>
      </c>
      <c r="R20" s="14">
        <v>3</v>
      </c>
      <c r="S20" s="14">
        <v>12</v>
      </c>
      <c r="T20" s="14">
        <v>0.6</v>
      </c>
    </row>
    <row r="21" spans="1:20" x14ac:dyDescent="0.25">
      <c r="A21" s="8" t="s">
        <v>23</v>
      </c>
      <c r="B21" s="8" t="s">
        <v>32</v>
      </c>
      <c r="C21" s="9" t="s">
        <v>168</v>
      </c>
      <c r="D21" s="10">
        <v>552473</v>
      </c>
      <c r="E21" s="11">
        <v>45229.692783946761</v>
      </c>
      <c r="F21" s="12">
        <f>SUM(N21:T21)</f>
        <v>21.3</v>
      </c>
      <c r="G21" s="12">
        <v>0</v>
      </c>
      <c r="H21" s="12">
        <f>G21+F21</f>
        <v>21.3</v>
      </c>
      <c r="I21" s="9" t="s">
        <v>44</v>
      </c>
      <c r="J21" s="13">
        <v>57</v>
      </c>
      <c r="K21" s="9" t="s">
        <v>148</v>
      </c>
      <c r="L21" s="9" t="s">
        <v>2</v>
      </c>
      <c r="M21" s="9" t="s">
        <v>1</v>
      </c>
      <c r="N21" s="14">
        <v>6</v>
      </c>
      <c r="O21" s="14">
        <v>0</v>
      </c>
      <c r="P21" s="14">
        <v>0</v>
      </c>
      <c r="Q21" s="14">
        <v>6</v>
      </c>
      <c r="R21" s="14">
        <v>3</v>
      </c>
      <c r="S21" s="14">
        <v>4.8</v>
      </c>
      <c r="T21" s="14">
        <v>1.5</v>
      </c>
    </row>
    <row r="22" spans="1:20" x14ac:dyDescent="0.25">
      <c r="A22" s="8" t="s">
        <v>23</v>
      </c>
      <c r="B22" s="8" t="s">
        <v>32</v>
      </c>
      <c r="C22" s="9" t="s">
        <v>168</v>
      </c>
      <c r="D22" s="10">
        <v>553106</v>
      </c>
      <c r="E22" s="11">
        <v>45230.414121909722</v>
      </c>
      <c r="F22" s="12">
        <f>SUM(N22:T22)</f>
        <v>21</v>
      </c>
      <c r="G22" s="12">
        <v>0</v>
      </c>
      <c r="H22" s="12">
        <f>G22+F22</f>
        <v>21</v>
      </c>
      <c r="I22" s="9" t="s">
        <v>47</v>
      </c>
      <c r="J22" s="13">
        <v>38</v>
      </c>
      <c r="K22" s="9" t="s">
        <v>148</v>
      </c>
      <c r="L22" s="9" t="s">
        <v>2</v>
      </c>
      <c r="M22" s="9" t="s">
        <v>2</v>
      </c>
      <c r="N22" s="14">
        <v>0</v>
      </c>
      <c r="O22" s="14">
        <v>0</v>
      </c>
      <c r="P22" s="14">
        <v>0</v>
      </c>
      <c r="Q22" s="14">
        <v>6</v>
      </c>
      <c r="R22" s="14">
        <v>3</v>
      </c>
      <c r="S22" s="14">
        <v>12</v>
      </c>
      <c r="T22" s="14">
        <v>0</v>
      </c>
    </row>
    <row r="23" spans="1:20" x14ac:dyDescent="0.25">
      <c r="A23" s="8" t="s">
        <v>23</v>
      </c>
      <c r="B23" s="8" t="s">
        <v>32</v>
      </c>
      <c r="C23" s="9" t="s">
        <v>168</v>
      </c>
      <c r="D23" s="10">
        <v>549292</v>
      </c>
      <c r="E23" s="11">
        <v>45223.705011724538</v>
      </c>
      <c r="F23" s="12">
        <f>SUM(N23:T23)</f>
        <v>20.100000000000001</v>
      </c>
      <c r="G23" s="12">
        <v>0</v>
      </c>
      <c r="H23" s="12">
        <f>G23+F23</f>
        <v>20.100000000000001</v>
      </c>
      <c r="I23" s="9" t="s">
        <v>50</v>
      </c>
      <c r="J23" s="13">
        <v>30</v>
      </c>
      <c r="K23" s="9" t="s">
        <v>148</v>
      </c>
      <c r="L23" s="9" t="s">
        <v>2</v>
      </c>
      <c r="M23" s="9" t="s">
        <v>2</v>
      </c>
      <c r="N23" s="14">
        <v>0</v>
      </c>
      <c r="O23" s="14">
        <v>0</v>
      </c>
      <c r="P23" s="14">
        <v>0</v>
      </c>
      <c r="Q23" s="14">
        <v>6</v>
      </c>
      <c r="R23" s="14">
        <v>4</v>
      </c>
      <c r="S23" s="14">
        <v>8.6</v>
      </c>
      <c r="T23" s="14">
        <v>1.5</v>
      </c>
    </row>
    <row r="24" spans="1:20" x14ac:dyDescent="0.25">
      <c r="A24" s="8" t="s">
        <v>23</v>
      </c>
      <c r="B24" s="8" t="s">
        <v>32</v>
      </c>
      <c r="C24" s="9" t="s">
        <v>168</v>
      </c>
      <c r="D24" s="10">
        <v>553924</v>
      </c>
      <c r="E24" s="11">
        <v>45230.827306469902</v>
      </c>
      <c r="F24" s="12">
        <f>SUM(N24:T24)</f>
        <v>19.900000000000002</v>
      </c>
      <c r="G24" s="12">
        <v>0</v>
      </c>
      <c r="H24" s="12">
        <f>G24+F24</f>
        <v>19.900000000000002</v>
      </c>
      <c r="I24" s="9" t="s">
        <v>51</v>
      </c>
      <c r="J24" s="13">
        <v>33</v>
      </c>
      <c r="K24" s="9" t="s">
        <v>148</v>
      </c>
      <c r="L24" s="9" t="s">
        <v>2</v>
      </c>
      <c r="M24" s="9" t="s">
        <v>2</v>
      </c>
      <c r="N24" s="14">
        <v>0</v>
      </c>
      <c r="O24" s="14">
        <v>0</v>
      </c>
      <c r="P24" s="14">
        <v>0</v>
      </c>
      <c r="Q24" s="14">
        <v>6</v>
      </c>
      <c r="R24" s="14">
        <v>3</v>
      </c>
      <c r="S24" s="14">
        <v>9.6</v>
      </c>
      <c r="T24" s="14">
        <v>1.3</v>
      </c>
    </row>
    <row r="25" spans="1:20" x14ac:dyDescent="0.25">
      <c r="A25" s="8" t="s">
        <v>23</v>
      </c>
      <c r="B25" s="8" t="s">
        <v>32</v>
      </c>
      <c r="C25" s="9" t="s">
        <v>168</v>
      </c>
      <c r="D25" s="10">
        <v>554180</v>
      </c>
      <c r="E25" s="11">
        <v>45231.042777800925</v>
      </c>
      <c r="F25" s="12">
        <f>SUM(N25:T25)</f>
        <v>19.700000000000003</v>
      </c>
      <c r="G25" s="12">
        <v>0</v>
      </c>
      <c r="H25" s="12">
        <f>G25+F25</f>
        <v>19.700000000000003</v>
      </c>
      <c r="I25" s="9" t="s">
        <v>52</v>
      </c>
      <c r="J25" s="13">
        <v>40</v>
      </c>
      <c r="K25" s="9" t="s">
        <v>148</v>
      </c>
      <c r="L25" s="9" t="s">
        <v>2</v>
      </c>
      <c r="M25" s="9" t="s">
        <v>2</v>
      </c>
      <c r="N25" s="14">
        <v>0</v>
      </c>
      <c r="O25" s="14">
        <v>0</v>
      </c>
      <c r="P25" s="14">
        <v>0</v>
      </c>
      <c r="Q25" s="14">
        <v>6</v>
      </c>
      <c r="R25" s="14">
        <v>3</v>
      </c>
      <c r="S25" s="14">
        <v>9.6</v>
      </c>
      <c r="T25" s="14">
        <v>1.1000000000000001</v>
      </c>
    </row>
    <row r="26" spans="1:20" x14ac:dyDescent="0.25">
      <c r="A26" s="8" t="s">
        <v>23</v>
      </c>
      <c r="B26" s="8" t="s">
        <v>32</v>
      </c>
      <c r="C26" s="9" t="s">
        <v>11</v>
      </c>
      <c r="D26" s="10">
        <v>552443</v>
      </c>
      <c r="E26" s="11">
        <v>45229.682333067125</v>
      </c>
      <c r="F26" s="12">
        <f>SUM(N26:T26)</f>
        <v>19.5</v>
      </c>
      <c r="G26" s="12">
        <v>0</v>
      </c>
      <c r="H26" s="12">
        <f>G26+F26</f>
        <v>19.5</v>
      </c>
      <c r="I26" s="9" t="s">
        <v>53</v>
      </c>
      <c r="J26" s="13">
        <v>46</v>
      </c>
      <c r="K26" s="9" t="s">
        <v>148</v>
      </c>
      <c r="L26" s="9" t="s">
        <v>2</v>
      </c>
      <c r="M26" s="9" t="s">
        <v>2</v>
      </c>
      <c r="N26" s="14">
        <v>0</v>
      </c>
      <c r="O26" s="14">
        <v>0</v>
      </c>
      <c r="P26" s="14">
        <v>0</v>
      </c>
      <c r="Q26" s="14">
        <v>6</v>
      </c>
      <c r="R26" s="14">
        <v>0</v>
      </c>
      <c r="S26" s="14">
        <v>12</v>
      </c>
      <c r="T26" s="14">
        <v>1.5</v>
      </c>
    </row>
    <row r="27" spans="1:20" x14ac:dyDescent="0.25">
      <c r="A27" s="8" t="s">
        <v>23</v>
      </c>
      <c r="B27" s="8" t="s">
        <v>32</v>
      </c>
      <c r="C27" s="9" t="s">
        <v>11</v>
      </c>
      <c r="D27" s="10">
        <v>552553</v>
      </c>
      <c r="E27" s="11">
        <v>45229.761538368053</v>
      </c>
      <c r="F27" s="12">
        <f>SUM(N27:T27)</f>
        <v>18.600000000000001</v>
      </c>
      <c r="G27" s="12">
        <v>0</v>
      </c>
      <c r="H27" s="12">
        <f>G27+F27</f>
        <v>18.600000000000001</v>
      </c>
      <c r="I27" s="9" t="s">
        <v>56</v>
      </c>
      <c r="J27" s="13">
        <v>37</v>
      </c>
      <c r="K27" s="9" t="s">
        <v>148</v>
      </c>
      <c r="L27" s="9" t="s">
        <v>2</v>
      </c>
      <c r="M27" s="9" t="s">
        <v>2</v>
      </c>
      <c r="N27" s="14">
        <v>0</v>
      </c>
      <c r="O27" s="14">
        <v>0</v>
      </c>
      <c r="P27" s="14">
        <v>0</v>
      </c>
      <c r="Q27" s="14">
        <v>6</v>
      </c>
      <c r="R27" s="14">
        <v>0</v>
      </c>
      <c r="S27" s="14">
        <v>12</v>
      </c>
      <c r="T27" s="14">
        <v>0.6</v>
      </c>
    </row>
    <row r="28" spans="1:20" x14ac:dyDescent="0.25">
      <c r="A28" s="8" t="s">
        <v>23</v>
      </c>
      <c r="B28" s="8" t="s">
        <v>32</v>
      </c>
      <c r="C28" s="9" t="s">
        <v>168</v>
      </c>
      <c r="D28" s="10">
        <v>551908</v>
      </c>
      <c r="E28" s="11">
        <v>45229.478554421294</v>
      </c>
      <c r="F28" s="12">
        <f>SUM(N28:T28)</f>
        <v>18.3</v>
      </c>
      <c r="G28" s="12">
        <v>0</v>
      </c>
      <c r="H28" s="12">
        <f>G28+F28</f>
        <v>18.3</v>
      </c>
      <c r="I28" s="9" t="s">
        <v>58</v>
      </c>
      <c r="J28" s="13">
        <v>43</v>
      </c>
      <c r="K28" s="9" t="s">
        <v>148</v>
      </c>
      <c r="L28" s="9" t="s">
        <v>2</v>
      </c>
      <c r="M28" s="9" t="s">
        <v>2</v>
      </c>
      <c r="N28" s="14">
        <v>0</v>
      </c>
      <c r="O28" s="14">
        <v>0</v>
      </c>
      <c r="P28" s="14">
        <v>0</v>
      </c>
      <c r="Q28" s="14">
        <v>6</v>
      </c>
      <c r="R28" s="14">
        <v>3</v>
      </c>
      <c r="S28" s="14">
        <v>7.8</v>
      </c>
      <c r="T28" s="14">
        <v>1.5</v>
      </c>
    </row>
    <row r="29" spans="1:20" x14ac:dyDescent="0.25">
      <c r="A29" s="8" t="s">
        <v>23</v>
      </c>
      <c r="B29" s="8" t="s">
        <v>32</v>
      </c>
      <c r="C29" s="9" t="s">
        <v>168</v>
      </c>
      <c r="D29" s="10">
        <v>554152</v>
      </c>
      <c r="E29" s="11">
        <v>45231.01122508102</v>
      </c>
      <c r="F29" s="12">
        <f>SUM(N29:T29)</f>
        <v>18</v>
      </c>
      <c r="G29" s="12">
        <v>0</v>
      </c>
      <c r="H29" s="12">
        <f>G29+F29</f>
        <v>18</v>
      </c>
      <c r="I29" s="9" t="s">
        <v>60</v>
      </c>
      <c r="J29" s="13">
        <v>31</v>
      </c>
      <c r="K29" s="9" t="s">
        <v>148</v>
      </c>
      <c r="L29" s="9" t="s">
        <v>2</v>
      </c>
      <c r="M29" s="9" t="s">
        <v>2</v>
      </c>
      <c r="N29" s="14">
        <v>0</v>
      </c>
      <c r="O29" s="14">
        <v>0</v>
      </c>
      <c r="P29" s="14">
        <v>0</v>
      </c>
      <c r="Q29" s="14">
        <v>6</v>
      </c>
      <c r="R29" s="14">
        <v>0</v>
      </c>
      <c r="S29" s="14">
        <v>12</v>
      </c>
      <c r="T29" s="14">
        <v>0</v>
      </c>
    </row>
    <row r="30" spans="1:20" x14ac:dyDescent="0.25">
      <c r="A30" s="8" t="s">
        <v>23</v>
      </c>
      <c r="B30" s="8" t="s">
        <v>32</v>
      </c>
      <c r="C30" s="9" t="s">
        <v>168</v>
      </c>
      <c r="D30" s="10">
        <v>553969</v>
      </c>
      <c r="E30" s="11">
        <v>45230.882744328701</v>
      </c>
      <c r="F30" s="12">
        <f>SUM(N30:T30)</f>
        <v>17.7</v>
      </c>
      <c r="G30" s="12">
        <v>0</v>
      </c>
      <c r="H30" s="12">
        <f>G30+F30</f>
        <v>17.7</v>
      </c>
      <c r="I30" s="9" t="s">
        <v>63</v>
      </c>
      <c r="J30" s="13">
        <v>46</v>
      </c>
      <c r="K30" s="9" t="s">
        <v>148</v>
      </c>
      <c r="L30" s="9" t="s">
        <v>2</v>
      </c>
      <c r="M30" s="9" t="s">
        <v>2</v>
      </c>
      <c r="N30" s="14">
        <v>0</v>
      </c>
      <c r="O30" s="14">
        <v>0</v>
      </c>
      <c r="P30" s="14">
        <v>0</v>
      </c>
      <c r="Q30" s="14">
        <v>6</v>
      </c>
      <c r="R30" s="14">
        <v>3</v>
      </c>
      <c r="S30" s="14">
        <v>7.2</v>
      </c>
      <c r="T30" s="14">
        <v>1.5</v>
      </c>
    </row>
    <row r="31" spans="1:20" x14ac:dyDescent="0.25">
      <c r="A31" s="8" t="s">
        <v>23</v>
      </c>
      <c r="B31" s="8" t="s">
        <v>32</v>
      </c>
      <c r="C31" s="9" t="s">
        <v>168</v>
      </c>
      <c r="D31" s="10">
        <v>552868</v>
      </c>
      <c r="E31" s="11">
        <v>45229.970077106482</v>
      </c>
      <c r="F31" s="12">
        <f>SUM(N31:T31)</f>
        <v>17.100000000000001</v>
      </c>
      <c r="G31" s="12">
        <v>0</v>
      </c>
      <c r="H31" s="12">
        <f>G31+F31</f>
        <v>17.100000000000001</v>
      </c>
      <c r="I31" s="9" t="s">
        <v>65</v>
      </c>
      <c r="J31" s="13">
        <v>36</v>
      </c>
      <c r="K31" s="9" t="s">
        <v>148</v>
      </c>
      <c r="L31" s="9" t="s">
        <v>2</v>
      </c>
      <c r="M31" s="9" t="s">
        <v>2</v>
      </c>
      <c r="N31" s="14">
        <v>0</v>
      </c>
      <c r="O31" s="14">
        <v>0</v>
      </c>
      <c r="P31" s="14">
        <v>0</v>
      </c>
      <c r="Q31" s="14">
        <v>6</v>
      </c>
      <c r="R31" s="14">
        <v>3</v>
      </c>
      <c r="S31" s="14">
        <v>6.6</v>
      </c>
      <c r="T31" s="14">
        <v>1.5</v>
      </c>
    </row>
    <row r="32" spans="1:20" x14ac:dyDescent="0.25">
      <c r="A32" s="8" t="s">
        <v>23</v>
      </c>
      <c r="B32" s="8" t="s">
        <v>32</v>
      </c>
      <c r="C32" s="9" t="s">
        <v>168</v>
      </c>
      <c r="D32" s="10">
        <v>553908</v>
      </c>
      <c r="E32" s="11">
        <v>45230.81971131944</v>
      </c>
      <c r="F32" s="12">
        <f>SUM(N32:T32)</f>
        <v>16.8</v>
      </c>
      <c r="G32" s="12">
        <v>0</v>
      </c>
      <c r="H32" s="12">
        <f>G32+F32</f>
        <v>16.8</v>
      </c>
      <c r="I32" s="9" t="s">
        <v>67</v>
      </c>
      <c r="J32" s="13">
        <v>44</v>
      </c>
      <c r="K32" s="9" t="s">
        <v>148</v>
      </c>
      <c r="L32" s="9" t="s">
        <v>2</v>
      </c>
      <c r="M32" s="9" t="s">
        <v>2</v>
      </c>
      <c r="N32" s="14">
        <v>0</v>
      </c>
      <c r="O32" s="14">
        <v>0</v>
      </c>
      <c r="P32" s="14">
        <v>0</v>
      </c>
      <c r="Q32" s="14">
        <v>6</v>
      </c>
      <c r="R32" s="14">
        <v>0</v>
      </c>
      <c r="S32" s="14">
        <v>10.8</v>
      </c>
      <c r="T32" s="14">
        <v>0</v>
      </c>
    </row>
    <row r="33" spans="1:20" x14ac:dyDescent="0.25">
      <c r="A33" s="8" t="s">
        <v>23</v>
      </c>
      <c r="B33" s="8" t="s">
        <v>32</v>
      </c>
      <c r="C33" s="9" t="s">
        <v>168</v>
      </c>
      <c r="D33" s="10">
        <v>553354</v>
      </c>
      <c r="E33" s="11">
        <v>45230.558304143517</v>
      </c>
      <c r="F33" s="12">
        <f>SUM(N33:T33)</f>
        <v>16.7</v>
      </c>
      <c r="G33" s="12">
        <v>0</v>
      </c>
      <c r="H33" s="12">
        <f>G33+F33</f>
        <v>16.7</v>
      </c>
      <c r="I33" s="9" t="s">
        <v>68</v>
      </c>
      <c r="J33" s="13">
        <v>39</v>
      </c>
      <c r="K33" s="9" t="s">
        <v>148</v>
      </c>
      <c r="L33" s="9" t="s">
        <v>2</v>
      </c>
      <c r="M33" s="9" t="s">
        <v>2</v>
      </c>
      <c r="N33" s="14">
        <v>0</v>
      </c>
      <c r="O33" s="14">
        <v>0</v>
      </c>
      <c r="P33" s="14">
        <v>0</v>
      </c>
      <c r="Q33" s="14">
        <v>6</v>
      </c>
      <c r="R33" s="14">
        <v>0</v>
      </c>
      <c r="S33" s="14">
        <v>9.6</v>
      </c>
      <c r="T33" s="14">
        <v>1.1000000000000001</v>
      </c>
    </row>
    <row r="34" spans="1:20" x14ac:dyDescent="0.25">
      <c r="A34" s="8" t="s">
        <v>23</v>
      </c>
      <c r="B34" s="8" t="s">
        <v>32</v>
      </c>
      <c r="C34" s="9" t="s">
        <v>168</v>
      </c>
      <c r="D34" s="10">
        <v>552874</v>
      </c>
      <c r="E34" s="11">
        <v>45229.980760219907</v>
      </c>
      <c r="F34" s="12">
        <f>SUM(N34:T34)</f>
        <v>16.3</v>
      </c>
      <c r="G34" s="12">
        <v>0</v>
      </c>
      <c r="H34" s="12">
        <f>G34+F34</f>
        <v>16.3</v>
      </c>
      <c r="I34" s="9" t="s">
        <v>74</v>
      </c>
      <c r="J34" s="13">
        <v>29</v>
      </c>
      <c r="K34" s="9" t="s">
        <v>148</v>
      </c>
      <c r="L34" s="9" t="s">
        <v>2</v>
      </c>
      <c r="M34" s="9" t="s">
        <v>2</v>
      </c>
      <c r="N34" s="14">
        <v>0</v>
      </c>
      <c r="O34" s="14">
        <v>0</v>
      </c>
      <c r="P34" s="14">
        <v>0</v>
      </c>
      <c r="Q34" s="14">
        <v>6</v>
      </c>
      <c r="R34" s="14">
        <v>3</v>
      </c>
      <c r="S34" s="14">
        <v>5.8</v>
      </c>
      <c r="T34" s="14">
        <v>1.5</v>
      </c>
    </row>
    <row r="35" spans="1:20" x14ac:dyDescent="0.25">
      <c r="A35" s="8" t="s">
        <v>23</v>
      </c>
      <c r="B35" s="8" t="s">
        <v>32</v>
      </c>
      <c r="C35" s="9" t="s">
        <v>168</v>
      </c>
      <c r="D35" s="10">
        <v>549307</v>
      </c>
      <c r="E35" s="11">
        <v>45223.713049050923</v>
      </c>
      <c r="F35" s="12">
        <f>SUM(N35:T35)</f>
        <v>15.9</v>
      </c>
      <c r="G35" s="12">
        <v>0</v>
      </c>
      <c r="H35" s="12">
        <f>G35+F35</f>
        <v>15.9</v>
      </c>
      <c r="I35" s="9" t="s">
        <v>76</v>
      </c>
      <c r="J35" s="13">
        <v>29</v>
      </c>
      <c r="K35" s="9" t="s">
        <v>148</v>
      </c>
      <c r="L35" s="9" t="s">
        <v>2</v>
      </c>
      <c r="M35" s="9" t="s">
        <v>2</v>
      </c>
      <c r="N35" s="14">
        <v>0</v>
      </c>
      <c r="O35" s="14">
        <v>0</v>
      </c>
      <c r="P35" s="14">
        <v>0</v>
      </c>
      <c r="Q35" s="14">
        <v>6</v>
      </c>
      <c r="R35" s="14">
        <v>3</v>
      </c>
      <c r="S35" s="14">
        <v>5.4</v>
      </c>
      <c r="T35" s="14">
        <v>1.5</v>
      </c>
    </row>
    <row r="36" spans="1:20" x14ac:dyDescent="0.25">
      <c r="A36" s="8" t="s">
        <v>23</v>
      </c>
      <c r="B36" s="8" t="s">
        <v>32</v>
      </c>
      <c r="C36" s="9" t="s">
        <v>168</v>
      </c>
      <c r="D36" s="10">
        <v>552849</v>
      </c>
      <c r="E36" s="11">
        <v>45229.949219131944</v>
      </c>
      <c r="F36" s="12">
        <f>SUM(N36:T36)</f>
        <v>15.7</v>
      </c>
      <c r="G36" s="12">
        <v>0</v>
      </c>
      <c r="H36" s="12">
        <f>G36+F36</f>
        <v>15.7</v>
      </c>
      <c r="I36" s="9" t="s">
        <v>77</v>
      </c>
      <c r="J36" s="13">
        <v>30</v>
      </c>
      <c r="K36" s="9" t="s">
        <v>148</v>
      </c>
      <c r="L36" s="9" t="s">
        <v>2</v>
      </c>
      <c r="M36" s="9" t="s">
        <v>2</v>
      </c>
      <c r="N36" s="14">
        <v>0</v>
      </c>
      <c r="O36" s="14">
        <v>0</v>
      </c>
      <c r="P36" s="14">
        <v>0</v>
      </c>
      <c r="Q36" s="14">
        <v>6</v>
      </c>
      <c r="R36" s="14">
        <v>0</v>
      </c>
      <c r="S36" s="14">
        <v>8.1999999999999993</v>
      </c>
      <c r="T36" s="14">
        <v>1.5</v>
      </c>
    </row>
    <row r="37" spans="1:20" x14ac:dyDescent="0.25">
      <c r="A37" s="8" t="s">
        <v>23</v>
      </c>
      <c r="B37" s="8" t="s">
        <v>32</v>
      </c>
      <c r="C37" s="9" t="s">
        <v>168</v>
      </c>
      <c r="D37" s="10">
        <v>549330</v>
      </c>
      <c r="E37" s="11">
        <v>45223.730560034717</v>
      </c>
      <c r="F37" s="12">
        <f>SUM(N37:T37)</f>
        <v>15.3</v>
      </c>
      <c r="G37" s="12">
        <v>0</v>
      </c>
      <c r="H37" s="12">
        <f>G37+F37</f>
        <v>15.3</v>
      </c>
      <c r="I37" s="9" t="s">
        <v>78</v>
      </c>
      <c r="J37" s="13">
        <v>42</v>
      </c>
      <c r="K37" s="9" t="s">
        <v>148</v>
      </c>
      <c r="L37" s="9" t="s">
        <v>2</v>
      </c>
      <c r="M37" s="9" t="s">
        <v>2</v>
      </c>
      <c r="N37" s="14">
        <v>0</v>
      </c>
      <c r="O37" s="14">
        <v>0</v>
      </c>
      <c r="P37" s="14">
        <v>0</v>
      </c>
      <c r="Q37" s="14">
        <v>6</v>
      </c>
      <c r="R37" s="14">
        <v>3</v>
      </c>
      <c r="S37" s="14">
        <v>4.8</v>
      </c>
      <c r="T37" s="14">
        <v>1.5</v>
      </c>
    </row>
    <row r="38" spans="1:20" x14ac:dyDescent="0.25">
      <c r="A38" s="8" t="s">
        <v>23</v>
      </c>
      <c r="B38" s="8" t="s">
        <v>32</v>
      </c>
      <c r="C38" s="9" t="s">
        <v>168</v>
      </c>
      <c r="D38" s="10">
        <v>548017</v>
      </c>
      <c r="E38" s="11">
        <v>45220.525005543983</v>
      </c>
      <c r="F38" s="12">
        <f>SUM(N38:T38)</f>
        <v>15.1</v>
      </c>
      <c r="G38" s="12">
        <v>0</v>
      </c>
      <c r="H38" s="12">
        <f>G38+F38</f>
        <v>15.1</v>
      </c>
      <c r="I38" s="9" t="s">
        <v>79</v>
      </c>
      <c r="J38" s="13">
        <v>29</v>
      </c>
      <c r="K38" s="9" t="s">
        <v>148</v>
      </c>
      <c r="L38" s="9" t="s">
        <v>2</v>
      </c>
      <c r="M38" s="9" t="s">
        <v>1</v>
      </c>
      <c r="N38" s="14">
        <v>6</v>
      </c>
      <c r="O38" s="14">
        <v>0</v>
      </c>
      <c r="P38" s="14">
        <v>0</v>
      </c>
      <c r="Q38" s="14">
        <v>6</v>
      </c>
      <c r="R38" s="14">
        <v>0</v>
      </c>
      <c r="S38" s="14">
        <v>1.6</v>
      </c>
      <c r="T38" s="14">
        <v>1.5</v>
      </c>
    </row>
    <row r="39" spans="1:20" x14ac:dyDescent="0.25">
      <c r="A39" s="8" t="s">
        <v>23</v>
      </c>
      <c r="B39" s="8" t="s">
        <v>32</v>
      </c>
      <c r="C39" s="9" t="s">
        <v>168</v>
      </c>
      <c r="D39" s="10">
        <v>554090</v>
      </c>
      <c r="E39" s="11">
        <v>45230.966603217588</v>
      </c>
      <c r="F39" s="12">
        <f>SUM(N39:T39)</f>
        <v>15.1</v>
      </c>
      <c r="G39" s="12">
        <v>0</v>
      </c>
      <c r="H39" s="12">
        <f>G39+F39</f>
        <v>15.1</v>
      </c>
      <c r="I39" s="9" t="s">
        <v>80</v>
      </c>
      <c r="J39" s="13">
        <v>28</v>
      </c>
      <c r="K39" s="9" t="s">
        <v>148</v>
      </c>
      <c r="L39" s="9" t="s">
        <v>2</v>
      </c>
      <c r="M39" s="9" t="s">
        <v>2</v>
      </c>
      <c r="N39" s="14">
        <v>0</v>
      </c>
      <c r="O39" s="14">
        <v>0</v>
      </c>
      <c r="P39" s="14">
        <v>0</v>
      </c>
      <c r="Q39" s="14">
        <v>6</v>
      </c>
      <c r="R39" s="14">
        <v>3</v>
      </c>
      <c r="S39" s="14">
        <v>4.5999999999999996</v>
      </c>
      <c r="T39" s="14">
        <v>1.5</v>
      </c>
    </row>
    <row r="40" spans="1:20" x14ac:dyDescent="0.25">
      <c r="A40" s="8" t="s">
        <v>23</v>
      </c>
      <c r="B40" s="8" t="s">
        <v>32</v>
      </c>
      <c r="C40" s="9" t="s">
        <v>11</v>
      </c>
      <c r="D40" s="10">
        <v>552788</v>
      </c>
      <c r="E40" s="11">
        <v>45229.91792417824</v>
      </c>
      <c r="F40" s="12">
        <f>SUM(N40:T40)</f>
        <v>14.9</v>
      </c>
      <c r="G40" s="12">
        <v>0</v>
      </c>
      <c r="H40" s="12">
        <f>G40+F40</f>
        <v>14.9</v>
      </c>
      <c r="I40" s="9" t="s">
        <v>83</v>
      </c>
      <c r="J40" s="13">
        <v>37</v>
      </c>
      <c r="K40" s="9" t="s">
        <v>148</v>
      </c>
      <c r="L40" s="9" t="s">
        <v>2</v>
      </c>
      <c r="M40" s="9" t="s">
        <v>2</v>
      </c>
      <c r="N40" s="14">
        <v>0</v>
      </c>
      <c r="O40" s="14">
        <v>0</v>
      </c>
      <c r="P40" s="14">
        <v>0</v>
      </c>
      <c r="Q40" s="14">
        <v>6</v>
      </c>
      <c r="R40" s="14">
        <v>3</v>
      </c>
      <c r="S40" s="14">
        <v>4.4000000000000004</v>
      </c>
      <c r="T40" s="14">
        <v>1.5</v>
      </c>
    </row>
    <row r="41" spans="1:20" x14ac:dyDescent="0.25">
      <c r="A41" s="8" t="s">
        <v>23</v>
      </c>
      <c r="B41" s="8" t="s">
        <v>32</v>
      </c>
      <c r="C41" s="9" t="s">
        <v>168</v>
      </c>
      <c r="D41" s="10">
        <v>547295</v>
      </c>
      <c r="E41" s="11">
        <v>45218.638062233797</v>
      </c>
      <c r="F41" s="12">
        <f>SUM(N41:T41)</f>
        <v>14.5</v>
      </c>
      <c r="G41" s="12">
        <v>0</v>
      </c>
      <c r="H41" s="12">
        <f>G41+F41</f>
        <v>14.5</v>
      </c>
      <c r="I41" s="9" t="s">
        <v>87</v>
      </c>
      <c r="J41" s="13">
        <v>29</v>
      </c>
      <c r="K41" s="9" t="s">
        <v>148</v>
      </c>
      <c r="L41" s="9" t="s">
        <v>2</v>
      </c>
      <c r="M41" s="9" t="s">
        <v>2</v>
      </c>
      <c r="N41" s="14">
        <v>0</v>
      </c>
      <c r="O41" s="14">
        <v>0</v>
      </c>
      <c r="P41" s="14">
        <v>0</v>
      </c>
      <c r="Q41" s="14">
        <v>6</v>
      </c>
      <c r="R41" s="14">
        <v>3</v>
      </c>
      <c r="S41" s="14">
        <v>4.8</v>
      </c>
      <c r="T41" s="14">
        <v>0.7</v>
      </c>
    </row>
    <row r="42" spans="1:20" x14ac:dyDescent="0.25">
      <c r="A42" s="8" t="s">
        <v>23</v>
      </c>
      <c r="B42" s="8" t="s">
        <v>32</v>
      </c>
      <c r="C42" s="9" t="s">
        <v>168</v>
      </c>
      <c r="D42" s="10">
        <v>552021</v>
      </c>
      <c r="E42" s="11">
        <v>45229.515539918983</v>
      </c>
      <c r="F42" s="12">
        <f>SUM(N42:T42)</f>
        <v>14.200000000000001</v>
      </c>
      <c r="G42" s="12">
        <v>0</v>
      </c>
      <c r="H42" s="12">
        <f>G42+F42</f>
        <v>14.200000000000001</v>
      </c>
      <c r="I42" s="9" t="s">
        <v>88</v>
      </c>
      <c r="J42" s="13">
        <v>54</v>
      </c>
      <c r="K42" s="9" t="s">
        <v>148</v>
      </c>
      <c r="L42" s="9" t="s">
        <v>2</v>
      </c>
      <c r="M42" s="9" t="s">
        <v>2</v>
      </c>
      <c r="N42" s="14">
        <v>0</v>
      </c>
      <c r="O42" s="14">
        <v>0</v>
      </c>
      <c r="P42" s="14">
        <v>0</v>
      </c>
      <c r="Q42" s="14">
        <v>6</v>
      </c>
      <c r="R42" s="14">
        <v>3</v>
      </c>
      <c r="S42" s="14">
        <v>4.8</v>
      </c>
      <c r="T42" s="14">
        <v>0.4</v>
      </c>
    </row>
    <row r="43" spans="1:20" x14ac:dyDescent="0.25">
      <c r="A43" s="8" t="s">
        <v>23</v>
      </c>
      <c r="B43" s="8" t="s">
        <v>32</v>
      </c>
      <c r="C43" s="9" t="s">
        <v>168</v>
      </c>
      <c r="D43" s="10">
        <v>557850</v>
      </c>
      <c r="E43" s="11">
        <v>45235.634027777778</v>
      </c>
      <c r="F43" s="12">
        <f>SUM(N43:T43)</f>
        <v>13.7</v>
      </c>
      <c r="G43" s="12">
        <v>0</v>
      </c>
      <c r="H43" s="12">
        <f>G43+F43</f>
        <v>13.7</v>
      </c>
      <c r="I43" s="9" t="s">
        <v>92</v>
      </c>
      <c r="J43" s="13">
        <v>32</v>
      </c>
      <c r="K43" s="9" t="s">
        <v>148</v>
      </c>
      <c r="L43" s="9" t="s">
        <v>2</v>
      </c>
      <c r="M43" s="9" t="s">
        <v>2</v>
      </c>
      <c r="N43" s="14">
        <v>0</v>
      </c>
      <c r="O43" s="14">
        <v>0</v>
      </c>
      <c r="P43" s="14">
        <v>0</v>
      </c>
      <c r="Q43" s="14">
        <v>6</v>
      </c>
      <c r="R43" s="14">
        <v>0</v>
      </c>
      <c r="S43" s="14">
        <v>6.2</v>
      </c>
      <c r="T43" s="14">
        <v>1.5</v>
      </c>
    </row>
    <row r="44" spans="1:20" x14ac:dyDescent="0.25">
      <c r="A44" s="8" t="s">
        <v>23</v>
      </c>
      <c r="B44" s="8" t="s">
        <v>32</v>
      </c>
      <c r="C44" s="9" t="s">
        <v>168</v>
      </c>
      <c r="D44" s="10">
        <v>553993</v>
      </c>
      <c r="E44" s="11">
        <v>45230.909480752314</v>
      </c>
      <c r="F44" s="12">
        <f>SUM(N44:T44)</f>
        <v>13.6</v>
      </c>
      <c r="G44" s="12">
        <v>0</v>
      </c>
      <c r="H44" s="12">
        <f>G44+F44</f>
        <v>13.6</v>
      </c>
      <c r="I44" s="9" t="s">
        <v>93</v>
      </c>
      <c r="J44" s="13">
        <v>27</v>
      </c>
      <c r="K44" s="9" t="s">
        <v>148</v>
      </c>
      <c r="L44" s="9" t="s">
        <v>2</v>
      </c>
      <c r="M44" s="9" t="s">
        <v>2</v>
      </c>
      <c r="N44" s="14">
        <v>0</v>
      </c>
      <c r="O44" s="14">
        <v>0</v>
      </c>
      <c r="P44" s="14">
        <v>0</v>
      </c>
      <c r="Q44" s="14">
        <v>6</v>
      </c>
      <c r="R44" s="14">
        <v>3</v>
      </c>
      <c r="S44" s="14">
        <v>3.2</v>
      </c>
      <c r="T44" s="14">
        <v>1.4</v>
      </c>
    </row>
    <row r="45" spans="1:20" x14ac:dyDescent="0.25">
      <c r="A45" s="8" t="s">
        <v>23</v>
      </c>
      <c r="B45" s="8" t="s">
        <v>32</v>
      </c>
      <c r="C45" s="9" t="s">
        <v>11</v>
      </c>
      <c r="D45" s="10">
        <v>549417</v>
      </c>
      <c r="E45" s="11">
        <v>45223.808752719902</v>
      </c>
      <c r="F45" s="12">
        <f>SUM(N45:T45)</f>
        <v>12.9</v>
      </c>
      <c r="G45" s="12">
        <v>0</v>
      </c>
      <c r="H45" s="12">
        <f>G45+F45</f>
        <v>12.9</v>
      </c>
      <c r="I45" s="9" t="s">
        <v>98</v>
      </c>
      <c r="J45" s="13">
        <v>28</v>
      </c>
      <c r="K45" s="9" t="s">
        <v>148</v>
      </c>
      <c r="L45" s="9" t="s">
        <v>2</v>
      </c>
      <c r="M45" s="9" t="s">
        <v>2</v>
      </c>
      <c r="N45" s="14">
        <v>0</v>
      </c>
      <c r="O45" s="14">
        <v>0</v>
      </c>
      <c r="P45" s="14">
        <v>0</v>
      </c>
      <c r="Q45" s="14">
        <v>6</v>
      </c>
      <c r="R45" s="14">
        <v>3</v>
      </c>
      <c r="S45" s="14">
        <v>2.4</v>
      </c>
      <c r="T45" s="14">
        <v>1.5</v>
      </c>
    </row>
    <row r="46" spans="1:20" x14ac:dyDescent="0.25">
      <c r="A46" s="8" t="s">
        <v>23</v>
      </c>
      <c r="B46" s="8" t="s">
        <v>32</v>
      </c>
      <c r="C46" s="9" t="s">
        <v>168</v>
      </c>
      <c r="D46" s="10">
        <v>552037</v>
      </c>
      <c r="E46" s="11">
        <v>45229.528914525465</v>
      </c>
      <c r="F46" s="12">
        <f>SUM(N46:T46)</f>
        <v>12.5</v>
      </c>
      <c r="G46" s="12">
        <v>0</v>
      </c>
      <c r="H46" s="12">
        <f>G46+F46</f>
        <v>12.5</v>
      </c>
      <c r="I46" s="9" t="s">
        <v>102</v>
      </c>
      <c r="J46" s="13">
        <v>40</v>
      </c>
      <c r="K46" s="9" t="s">
        <v>148</v>
      </c>
      <c r="L46" s="9" t="s">
        <v>2</v>
      </c>
      <c r="M46" s="9" t="s">
        <v>2</v>
      </c>
      <c r="N46" s="14">
        <v>0</v>
      </c>
      <c r="O46" s="14">
        <v>0</v>
      </c>
      <c r="P46" s="14">
        <v>0</v>
      </c>
      <c r="Q46" s="14">
        <v>6</v>
      </c>
      <c r="R46" s="14">
        <v>0</v>
      </c>
      <c r="S46" s="14">
        <v>5</v>
      </c>
      <c r="T46" s="14">
        <v>1.5</v>
      </c>
    </row>
    <row r="47" spans="1:20" x14ac:dyDescent="0.25">
      <c r="A47" s="8" t="s">
        <v>23</v>
      </c>
      <c r="B47" s="8" t="s">
        <v>32</v>
      </c>
      <c r="C47" s="9" t="s">
        <v>168</v>
      </c>
      <c r="D47" s="10">
        <v>550063</v>
      </c>
      <c r="E47" s="11">
        <v>45224.712229861107</v>
      </c>
      <c r="F47" s="12">
        <f>SUM(N47:T47)</f>
        <v>12.5</v>
      </c>
      <c r="G47" s="12">
        <v>0</v>
      </c>
      <c r="H47" s="12">
        <f>G47+F47</f>
        <v>12.5</v>
      </c>
      <c r="I47" s="9" t="s">
        <v>103</v>
      </c>
      <c r="J47" s="13">
        <v>28</v>
      </c>
      <c r="K47" s="9" t="s">
        <v>148</v>
      </c>
      <c r="L47" s="9" t="s">
        <v>2</v>
      </c>
      <c r="M47" s="9" t="s">
        <v>2</v>
      </c>
      <c r="N47" s="14">
        <v>0</v>
      </c>
      <c r="O47" s="14">
        <v>0</v>
      </c>
      <c r="P47" s="14">
        <v>0</v>
      </c>
      <c r="Q47" s="14">
        <v>6</v>
      </c>
      <c r="R47" s="14">
        <v>3</v>
      </c>
      <c r="S47" s="14">
        <v>2</v>
      </c>
      <c r="T47" s="14">
        <v>1.5</v>
      </c>
    </row>
    <row r="48" spans="1:20" x14ac:dyDescent="0.25">
      <c r="A48" s="8" t="s">
        <v>23</v>
      </c>
      <c r="B48" s="8" t="s">
        <v>32</v>
      </c>
      <c r="C48" s="9" t="s">
        <v>168</v>
      </c>
      <c r="D48" s="10">
        <v>553754</v>
      </c>
      <c r="E48" s="11">
        <v>45230.732759421291</v>
      </c>
      <c r="F48" s="12">
        <f>SUM(N48:T48)</f>
        <v>12.2</v>
      </c>
      <c r="G48" s="12">
        <v>0</v>
      </c>
      <c r="H48" s="12">
        <f>G48+F48</f>
        <v>12.2</v>
      </c>
      <c r="I48" s="9" t="s">
        <v>106</v>
      </c>
      <c r="J48" s="13">
        <v>44</v>
      </c>
      <c r="K48" s="9" t="s">
        <v>148</v>
      </c>
      <c r="L48" s="9" t="s">
        <v>2</v>
      </c>
      <c r="M48" s="9" t="s">
        <v>2</v>
      </c>
      <c r="N48" s="14">
        <v>0</v>
      </c>
      <c r="O48" s="14">
        <v>0</v>
      </c>
      <c r="P48" s="14">
        <v>0</v>
      </c>
      <c r="Q48" s="14">
        <v>6</v>
      </c>
      <c r="R48" s="14">
        <v>0</v>
      </c>
      <c r="S48" s="14">
        <v>6.2</v>
      </c>
      <c r="T48" s="14">
        <v>0</v>
      </c>
    </row>
    <row r="49" spans="1:20" x14ac:dyDescent="0.25">
      <c r="A49" s="8" t="s">
        <v>23</v>
      </c>
      <c r="B49" s="8" t="s">
        <v>32</v>
      </c>
      <c r="C49" s="9" t="s">
        <v>11</v>
      </c>
      <c r="D49" s="10">
        <v>553498</v>
      </c>
      <c r="E49" s="11">
        <v>45230.628620312498</v>
      </c>
      <c r="F49" s="12">
        <f>SUM(N49:T49)</f>
        <v>12.1</v>
      </c>
      <c r="G49" s="12">
        <v>0</v>
      </c>
      <c r="H49" s="12">
        <f>G49+F49</f>
        <v>12.1</v>
      </c>
      <c r="I49" s="9" t="s">
        <v>108</v>
      </c>
      <c r="J49" s="13">
        <v>22</v>
      </c>
      <c r="K49" s="9" t="s">
        <v>148</v>
      </c>
      <c r="L49" s="9" t="s">
        <v>2</v>
      </c>
      <c r="M49" s="9" t="s">
        <v>2</v>
      </c>
      <c r="N49" s="14">
        <v>0</v>
      </c>
      <c r="O49" s="14">
        <v>0</v>
      </c>
      <c r="P49" s="14">
        <v>0</v>
      </c>
      <c r="Q49" s="14">
        <v>6</v>
      </c>
      <c r="R49" s="14">
        <v>3</v>
      </c>
      <c r="S49" s="14">
        <v>2</v>
      </c>
      <c r="T49" s="14">
        <v>1.1000000000000001</v>
      </c>
    </row>
    <row r="50" spans="1:20" x14ac:dyDescent="0.25">
      <c r="A50" s="8" t="s">
        <v>23</v>
      </c>
      <c r="B50" s="8" t="s">
        <v>32</v>
      </c>
      <c r="C50" s="9" t="s">
        <v>168</v>
      </c>
      <c r="D50" s="10">
        <v>552775</v>
      </c>
      <c r="E50" s="11">
        <v>45229.900968634254</v>
      </c>
      <c r="F50" s="12">
        <f>SUM(N50:T50)</f>
        <v>11.9</v>
      </c>
      <c r="G50" s="12">
        <v>0</v>
      </c>
      <c r="H50" s="12">
        <f>G50+F50</f>
        <v>11.9</v>
      </c>
      <c r="I50" s="9" t="s">
        <v>110</v>
      </c>
      <c r="J50" s="13">
        <v>26</v>
      </c>
      <c r="K50" s="9" t="s">
        <v>148</v>
      </c>
      <c r="L50" s="9" t="s">
        <v>2</v>
      </c>
      <c r="M50" s="9" t="s">
        <v>2</v>
      </c>
      <c r="N50" s="14">
        <v>0</v>
      </c>
      <c r="O50" s="14">
        <v>0</v>
      </c>
      <c r="P50" s="14">
        <v>0</v>
      </c>
      <c r="Q50" s="14">
        <v>6</v>
      </c>
      <c r="R50" s="14">
        <v>3</v>
      </c>
      <c r="S50" s="14">
        <v>1.4</v>
      </c>
      <c r="T50" s="14">
        <v>1.5</v>
      </c>
    </row>
    <row r="51" spans="1:20" x14ac:dyDescent="0.25">
      <c r="A51" s="8" t="s">
        <v>23</v>
      </c>
      <c r="B51" s="8" t="s">
        <v>32</v>
      </c>
      <c r="C51" s="9" t="s">
        <v>168</v>
      </c>
      <c r="D51" s="10">
        <v>550198</v>
      </c>
      <c r="E51" s="11">
        <v>45224.876481550928</v>
      </c>
      <c r="F51" s="12">
        <f>SUM(N51:T51)</f>
        <v>11.8</v>
      </c>
      <c r="G51" s="12">
        <v>0</v>
      </c>
      <c r="H51" s="12">
        <f>G51+F51</f>
        <v>11.8</v>
      </c>
      <c r="I51" s="9" t="s">
        <v>111</v>
      </c>
      <c r="J51" s="13">
        <v>55</v>
      </c>
      <c r="K51" s="9" t="s">
        <v>148</v>
      </c>
      <c r="L51" s="9" t="s">
        <v>2</v>
      </c>
      <c r="M51" s="9" t="s">
        <v>2</v>
      </c>
      <c r="N51" s="14">
        <v>0</v>
      </c>
      <c r="O51" s="14">
        <v>0</v>
      </c>
      <c r="P51" s="14">
        <v>0</v>
      </c>
      <c r="Q51" s="14">
        <v>6</v>
      </c>
      <c r="R51" s="14">
        <v>3</v>
      </c>
      <c r="S51" s="14">
        <v>2.4</v>
      </c>
      <c r="T51" s="14">
        <v>0.4</v>
      </c>
    </row>
    <row r="52" spans="1:20" x14ac:dyDescent="0.25">
      <c r="A52" s="8" t="s">
        <v>23</v>
      </c>
      <c r="B52" s="8" t="s">
        <v>32</v>
      </c>
      <c r="C52" s="9" t="s">
        <v>11</v>
      </c>
      <c r="D52" s="10">
        <v>546852</v>
      </c>
      <c r="E52" s="11">
        <v>45217.880149236109</v>
      </c>
      <c r="F52" s="12">
        <f>SUM(N52:T52)</f>
        <v>11.7</v>
      </c>
      <c r="G52" s="12">
        <v>0</v>
      </c>
      <c r="H52" s="12">
        <f>G52+F52</f>
        <v>11.7</v>
      </c>
      <c r="I52" s="9" t="s">
        <v>112</v>
      </c>
      <c r="J52" s="13">
        <v>25</v>
      </c>
      <c r="K52" s="9" t="s">
        <v>148</v>
      </c>
      <c r="L52" s="9" t="s">
        <v>2</v>
      </c>
      <c r="M52" s="9" t="s">
        <v>2</v>
      </c>
      <c r="N52" s="14">
        <v>0</v>
      </c>
      <c r="O52" s="14">
        <v>0</v>
      </c>
      <c r="P52" s="14">
        <v>0</v>
      </c>
      <c r="Q52" s="14">
        <v>6</v>
      </c>
      <c r="R52" s="14">
        <v>3</v>
      </c>
      <c r="S52" s="14">
        <v>1.2</v>
      </c>
      <c r="T52" s="14">
        <v>1.5</v>
      </c>
    </row>
    <row r="53" spans="1:20" x14ac:dyDescent="0.25">
      <c r="A53" s="8" t="s">
        <v>23</v>
      </c>
      <c r="B53" s="8" t="s">
        <v>32</v>
      </c>
      <c r="C53" s="9" t="s">
        <v>168</v>
      </c>
      <c r="D53" s="10">
        <v>552782</v>
      </c>
      <c r="E53" s="11">
        <v>45229.913955590273</v>
      </c>
      <c r="F53" s="12">
        <f>SUM(N53:T53)</f>
        <v>11.6</v>
      </c>
      <c r="G53" s="12">
        <v>0</v>
      </c>
      <c r="H53" s="12">
        <f>G53+F53</f>
        <v>11.6</v>
      </c>
      <c r="I53" s="9" t="s">
        <v>113</v>
      </c>
      <c r="J53" s="13">
        <v>25</v>
      </c>
      <c r="K53" s="9" t="s">
        <v>148</v>
      </c>
      <c r="L53" s="9" t="s">
        <v>2</v>
      </c>
      <c r="M53" s="9" t="s">
        <v>2</v>
      </c>
      <c r="N53" s="14">
        <v>0</v>
      </c>
      <c r="O53" s="14">
        <v>0</v>
      </c>
      <c r="P53" s="14">
        <v>0</v>
      </c>
      <c r="Q53" s="14">
        <v>6</v>
      </c>
      <c r="R53" s="14">
        <v>3</v>
      </c>
      <c r="S53" s="14">
        <v>1.6</v>
      </c>
      <c r="T53" s="14">
        <v>1</v>
      </c>
    </row>
    <row r="54" spans="1:20" x14ac:dyDescent="0.25">
      <c r="A54" s="8" t="s">
        <v>23</v>
      </c>
      <c r="B54" s="8" t="s">
        <v>32</v>
      </c>
      <c r="C54" s="9" t="s">
        <v>168</v>
      </c>
      <c r="D54" s="10">
        <v>553951</v>
      </c>
      <c r="E54" s="11">
        <v>45230.86482347222</v>
      </c>
      <c r="F54" s="12">
        <f>SUM(N54:T54)</f>
        <v>11.4</v>
      </c>
      <c r="G54" s="12">
        <v>0</v>
      </c>
      <c r="H54" s="12">
        <f>G54+F54</f>
        <v>11.4</v>
      </c>
      <c r="I54" s="9" t="s">
        <v>116</v>
      </c>
      <c r="J54" s="13">
        <v>39</v>
      </c>
      <c r="K54" s="9" t="s">
        <v>148</v>
      </c>
      <c r="L54" s="9" t="s">
        <v>2</v>
      </c>
      <c r="M54" s="9" t="s">
        <v>2</v>
      </c>
      <c r="N54" s="14">
        <v>0</v>
      </c>
      <c r="O54" s="14">
        <v>0</v>
      </c>
      <c r="P54" s="14">
        <v>0</v>
      </c>
      <c r="Q54" s="14">
        <v>6</v>
      </c>
      <c r="R54" s="14">
        <v>3</v>
      </c>
      <c r="S54" s="14">
        <v>1.4</v>
      </c>
      <c r="T54" s="14">
        <v>1</v>
      </c>
    </row>
    <row r="55" spans="1:20" x14ac:dyDescent="0.25">
      <c r="A55" s="8" t="s">
        <v>23</v>
      </c>
      <c r="B55" s="8" t="s">
        <v>32</v>
      </c>
      <c r="C55" s="9" t="s">
        <v>168</v>
      </c>
      <c r="D55" s="10">
        <v>547763</v>
      </c>
      <c r="E55" s="11">
        <v>45219.587553761572</v>
      </c>
      <c r="F55" s="12">
        <f>SUM(N55:T55)</f>
        <v>11.2</v>
      </c>
      <c r="G55" s="12">
        <v>0</v>
      </c>
      <c r="H55" s="12">
        <f>G55+F55</f>
        <v>11.2</v>
      </c>
      <c r="I55" s="9" t="s">
        <v>118</v>
      </c>
      <c r="J55" s="13">
        <v>45</v>
      </c>
      <c r="K55" s="9" t="s">
        <v>148</v>
      </c>
      <c r="L55" s="9" t="s">
        <v>2</v>
      </c>
      <c r="M55" s="9" t="s">
        <v>2</v>
      </c>
      <c r="N55" s="14">
        <v>0</v>
      </c>
      <c r="O55" s="14">
        <v>0</v>
      </c>
      <c r="P55" s="14">
        <v>0</v>
      </c>
      <c r="Q55" s="14">
        <v>6</v>
      </c>
      <c r="R55" s="14">
        <v>0</v>
      </c>
      <c r="S55" s="14">
        <v>4</v>
      </c>
      <c r="T55" s="14">
        <v>1.2</v>
      </c>
    </row>
    <row r="56" spans="1:20" x14ac:dyDescent="0.25">
      <c r="A56" s="8" t="s">
        <v>23</v>
      </c>
      <c r="B56" s="8" t="s">
        <v>32</v>
      </c>
      <c r="C56" s="9" t="s">
        <v>168</v>
      </c>
      <c r="D56" s="10">
        <v>550120</v>
      </c>
      <c r="E56" s="11">
        <v>45224.761753159721</v>
      </c>
      <c r="F56" s="12">
        <f>SUM(N56:T56)</f>
        <v>11.1</v>
      </c>
      <c r="G56" s="12">
        <v>0</v>
      </c>
      <c r="H56" s="12">
        <f>G56+F56</f>
        <v>11.1</v>
      </c>
      <c r="I56" s="9" t="s">
        <v>120</v>
      </c>
      <c r="J56" s="13">
        <v>28</v>
      </c>
      <c r="K56" s="9" t="s">
        <v>148</v>
      </c>
      <c r="L56" s="9" t="s">
        <v>2</v>
      </c>
      <c r="M56" s="9" t="s">
        <v>2</v>
      </c>
      <c r="N56" s="14">
        <v>0</v>
      </c>
      <c r="O56" s="14">
        <v>0</v>
      </c>
      <c r="P56" s="14">
        <v>0</v>
      </c>
      <c r="Q56" s="14">
        <v>6</v>
      </c>
      <c r="R56" s="14">
        <v>3</v>
      </c>
      <c r="S56" s="14">
        <v>1.2</v>
      </c>
      <c r="T56" s="14">
        <v>0.9</v>
      </c>
    </row>
  </sheetData>
  <autoFilter ref="A1:T56">
    <sortState ref="A2:T56">
      <sortCondition descending="1" ref="H2:H56"/>
      <sortCondition descending="1" ref="N2:N56"/>
      <sortCondition descending="1" ref="S2:S56"/>
      <sortCondition descending="1" ref="R2:R56"/>
      <sortCondition descending="1" ref="Q2:Q56"/>
      <sortCondition descending="1" ref="P2:P56"/>
      <sortCondition descending="1" ref="J2:J56"/>
      <sortCondition ref="E2:E56"/>
    </sortState>
  </autoFilter>
  <sortState ref="A2:U56">
    <sortCondition descending="1" ref="H2:H56"/>
    <sortCondition descending="1" ref="N2:N56"/>
    <sortCondition descending="1" ref="S2:S56"/>
    <sortCondition descending="1" ref="R2:R56"/>
    <sortCondition descending="1" ref="Q2:Q56"/>
    <sortCondition descending="1" ref="P2:P56"/>
    <sortCondition descending="1" ref="J2:J56"/>
    <sortCondition ref="E2:E56"/>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11</v>
      </c>
      <c r="D2" s="10">
        <v>553669</v>
      </c>
      <c r="E2" s="11">
        <v>45230.698946157405</v>
      </c>
      <c r="F2" s="12">
        <f>SUM(N2:T2)</f>
        <v>26.9</v>
      </c>
      <c r="G2" s="12">
        <v>0</v>
      </c>
      <c r="H2" s="12">
        <f>G2+F2</f>
        <v>26.9</v>
      </c>
      <c r="I2" s="9" t="s">
        <v>49</v>
      </c>
      <c r="J2" s="13">
        <v>28</v>
      </c>
      <c r="K2" s="9" t="s">
        <v>149</v>
      </c>
      <c r="L2" s="9" t="s">
        <v>2</v>
      </c>
      <c r="M2" s="9" t="s">
        <v>1</v>
      </c>
      <c r="N2" s="14">
        <v>6</v>
      </c>
      <c r="O2" s="14">
        <v>4</v>
      </c>
      <c r="P2" s="14">
        <v>0</v>
      </c>
      <c r="Q2" s="14">
        <f>VLOOKUP(I2,[1]Plan1!$E$2:$P$602,2,0)</f>
        <v>6</v>
      </c>
      <c r="R2" s="14">
        <v>0</v>
      </c>
      <c r="S2" s="14">
        <v>9.4</v>
      </c>
      <c r="T2" s="14">
        <v>1.5</v>
      </c>
    </row>
    <row r="3" spans="1:26" x14ac:dyDescent="0.25">
      <c r="A3" s="8" t="s">
        <v>23</v>
      </c>
      <c r="B3" s="8" t="s">
        <v>32</v>
      </c>
      <c r="C3" s="9" t="s">
        <v>169</v>
      </c>
      <c r="D3" s="10">
        <v>553828</v>
      </c>
      <c r="E3" s="11">
        <v>45230.78142388889</v>
      </c>
      <c r="F3" s="12">
        <f>SUM(N3:T3)</f>
        <v>10.9</v>
      </c>
      <c r="G3" s="12">
        <v>14.16</v>
      </c>
      <c r="H3" s="12">
        <f>G3+F3</f>
        <v>25.060000000000002</v>
      </c>
      <c r="I3" s="9" t="s">
        <v>141</v>
      </c>
      <c r="J3" s="13">
        <v>41</v>
      </c>
      <c r="K3" s="9" t="s">
        <v>149</v>
      </c>
      <c r="L3" s="9" t="s">
        <v>1</v>
      </c>
      <c r="M3" s="9" t="s">
        <v>2</v>
      </c>
      <c r="N3" s="14">
        <v>0</v>
      </c>
      <c r="O3" s="14">
        <v>0</v>
      </c>
      <c r="P3" s="14">
        <v>0</v>
      </c>
      <c r="Q3" s="14">
        <f>VLOOKUP(I3,[1]Plan1!$E$2:$P$602,2,0)</f>
        <v>6</v>
      </c>
      <c r="R3" s="14">
        <v>3</v>
      </c>
      <c r="S3" s="14">
        <v>0.4</v>
      </c>
      <c r="T3" s="14">
        <v>1.5</v>
      </c>
    </row>
    <row r="4" spans="1:26" x14ac:dyDescent="0.25">
      <c r="A4" s="8" t="s">
        <v>23</v>
      </c>
      <c r="B4" s="8" t="s">
        <v>32</v>
      </c>
      <c r="C4" s="9" t="s">
        <v>168</v>
      </c>
      <c r="D4" s="10">
        <v>547351</v>
      </c>
      <c r="E4" s="11">
        <v>45218.717652962958</v>
      </c>
      <c r="F4" s="12">
        <f>SUM(N4:T4)</f>
        <v>23</v>
      </c>
      <c r="G4" s="12">
        <v>0</v>
      </c>
      <c r="H4" s="12">
        <f>G4+F4</f>
        <v>23</v>
      </c>
      <c r="I4" s="9" t="s">
        <v>164</v>
      </c>
      <c r="J4" s="13">
        <v>27</v>
      </c>
      <c r="K4" s="9" t="s">
        <v>149</v>
      </c>
      <c r="L4" s="9" t="s">
        <v>2</v>
      </c>
      <c r="M4" s="9" t="s">
        <v>1</v>
      </c>
      <c r="N4" s="14">
        <v>6</v>
      </c>
      <c r="O4" s="14">
        <v>4</v>
      </c>
      <c r="P4" s="14">
        <v>0</v>
      </c>
      <c r="Q4" s="14">
        <f>VLOOKUP(I4,[1]Plan1!$E$2:$P$602,2,0)</f>
        <v>0</v>
      </c>
      <c r="R4" s="14">
        <v>0</v>
      </c>
      <c r="S4" s="14">
        <v>12</v>
      </c>
      <c r="T4" s="14">
        <v>1</v>
      </c>
    </row>
    <row r="5" spans="1:26" x14ac:dyDescent="0.25">
      <c r="A5" s="8" t="s">
        <v>23</v>
      </c>
      <c r="B5" s="8" t="s">
        <v>32</v>
      </c>
      <c r="C5" s="9" t="s">
        <v>11</v>
      </c>
      <c r="D5" s="10">
        <v>547359</v>
      </c>
      <c r="E5" s="11">
        <v>45218.733292974532</v>
      </c>
      <c r="F5" s="12">
        <f>SUM(N5:T5)</f>
        <v>22.5</v>
      </c>
      <c r="G5" s="12">
        <v>0</v>
      </c>
      <c r="H5" s="12">
        <f>G5+F5</f>
        <v>22.5</v>
      </c>
      <c r="I5" s="9" t="s">
        <v>70</v>
      </c>
      <c r="J5" s="13">
        <v>42</v>
      </c>
      <c r="K5" s="9" t="s">
        <v>149</v>
      </c>
      <c r="L5" s="9" t="s">
        <v>2</v>
      </c>
      <c r="M5" s="9" t="s">
        <v>2</v>
      </c>
      <c r="N5" s="14">
        <v>0</v>
      </c>
      <c r="O5" s="14">
        <v>0</v>
      </c>
      <c r="P5" s="14">
        <v>0</v>
      </c>
      <c r="Q5" s="14">
        <f>VLOOKUP(I5,[1]Plan1!$E$2:$P$602,2,0)</f>
        <v>6</v>
      </c>
      <c r="R5" s="14">
        <v>3</v>
      </c>
      <c r="S5" s="14">
        <v>12</v>
      </c>
      <c r="T5" s="14">
        <v>1.5</v>
      </c>
    </row>
    <row r="6" spans="1:26" x14ac:dyDescent="0.25">
      <c r="A6" s="8" t="s">
        <v>23</v>
      </c>
      <c r="B6" s="8" t="s">
        <v>32</v>
      </c>
      <c r="C6" s="9" t="s">
        <v>168</v>
      </c>
      <c r="D6" s="10">
        <v>554033</v>
      </c>
      <c r="E6" s="11">
        <v>45230.938589166668</v>
      </c>
      <c r="F6" s="12">
        <f>SUM(N6:T6)</f>
        <v>18.8</v>
      </c>
      <c r="G6" s="12">
        <v>0</v>
      </c>
      <c r="H6" s="12">
        <f>G6+F6</f>
        <v>18.8</v>
      </c>
      <c r="I6" s="9" t="s">
        <v>99</v>
      </c>
      <c r="J6" s="13">
        <v>38</v>
      </c>
      <c r="K6" s="9" t="s">
        <v>149</v>
      </c>
      <c r="L6" s="9" t="s">
        <v>2</v>
      </c>
      <c r="M6" s="9" t="s">
        <v>1</v>
      </c>
      <c r="N6" s="14">
        <v>6</v>
      </c>
      <c r="O6" s="14">
        <v>0</v>
      </c>
      <c r="P6" s="14">
        <v>0</v>
      </c>
      <c r="Q6" s="14">
        <f>VLOOKUP(I6,[1]Plan1!$E$2:$P$602,2,0)</f>
        <v>6</v>
      </c>
      <c r="R6" s="14">
        <v>3</v>
      </c>
      <c r="S6" s="14">
        <v>3.8</v>
      </c>
      <c r="T6" s="14">
        <v>0</v>
      </c>
    </row>
    <row r="7" spans="1:26" x14ac:dyDescent="0.25">
      <c r="A7" s="8" t="s">
        <v>23</v>
      </c>
      <c r="B7" s="8" t="s">
        <v>32</v>
      </c>
      <c r="C7" s="9" t="s">
        <v>11</v>
      </c>
      <c r="D7" s="10">
        <v>549217</v>
      </c>
      <c r="E7" s="11">
        <v>45223.662649895829</v>
      </c>
      <c r="F7" s="12">
        <f>SUM(N7:T7)</f>
        <v>18.7</v>
      </c>
      <c r="G7" s="12">
        <v>0</v>
      </c>
      <c r="H7" s="12">
        <f>G7+F7</f>
        <v>18.7</v>
      </c>
      <c r="I7" s="9" t="s">
        <v>100</v>
      </c>
      <c r="J7" s="13">
        <v>37</v>
      </c>
      <c r="K7" s="9" t="s">
        <v>149</v>
      </c>
      <c r="L7" s="9" t="s">
        <v>2</v>
      </c>
      <c r="M7" s="9" t="s">
        <v>2</v>
      </c>
      <c r="N7" s="14">
        <v>0</v>
      </c>
      <c r="O7" s="14">
        <v>0</v>
      </c>
      <c r="P7" s="14">
        <v>0</v>
      </c>
      <c r="Q7" s="14">
        <f>VLOOKUP(I7,[1]Plan1!$E$2:$P$602,2,0)</f>
        <v>6</v>
      </c>
      <c r="R7" s="14">
        <v>3</v>
      </c>
      <c r="S7" s="14">
        <v>8.1999999999999993</v>
      </c>
      <c r="T7" s="14">
        <v>1.5</v>
      </c>
    </row>
    <row r="8" spans="1:26" x14ac:dyDescent="0.25">
      <c r="A8" s="8" t="s">
        <v>23</v>
      </c>
      <c r="B8" s="8" t="s">
        <v>32</v>
      </c>
      <c r="C8" s="9" t="s">
        <v>168</v>
      </c>
      <c r="D8" s="10">
        <v>552768</v>
      </c>
      <c r="E8" s="11">
        <v>45229.892814826388</v>
      </c>
      <c r="F8" s="12">
        <f>SUM(N8:T8)</f>
        <v>15.1</v>
      </c>
      <c r="G8" s="12">
        <v>0</v>
      </c>
      <c r="H8" s="12">
        <f>G8+F8</f>
        <v>15.1</v>
      </c>
      <c r="I8" s="9" t="s">
        <v>128</v>
      </c>
      <c r="J8" s="13">
        <v>49</v>
      </c>
      <c r="K8" s="9" t="s">
        <v>149</v>
      </c>
      <c r="L8" s="9" t="s">
        <v>2</v>
      </c>
      <c r="M8" s="9" t="s">
        <v>2</v>
      </c>
      <c r="N8" s="14">
        <v>0</v>
      </c>
      <c r="O8" s="14">
        <v>0</v>
      </c>
      <c r="P8" s="14">
        <v>0</v>
      </c>
      <c r="Q8" s="14">
        <f>VLOOKUP(I8,[1]Plan1!$E$2:$P$602,2,0)</f>
        <v>6</v>
      </c>
      <c r="R8" s="14">
        <v>3</v>
      </c>
      <c r="S8" s="14">
        <v>4.5999999999999996</v>
      </c>
      <c r="T8" s="14">
        <v>1.5</v>
      </c>
    </row>
    <row r="9" spans="1:26" x14ac:dyDescent="0.25">
      <c r="A9" s="8" t="s">
        <v>23</v>
      </c>
      <c r="B9" s="8" t="s">
        <v>32</v>
      </c>
      <c r="C9" s="9" t="s">
        <v>168</v>
      </c>
      <c r="D9" s="10">
        <v>548086</v>
      </c>
      <c r="E9" s="11">
        <v>45220.746902199069</v>
      </c>
      <c r="F9" s="12">
        <f>SUM(N9:T9)</f>
        <v>11.5</v>
      </c>
      <c r="G9" s="12">
        <v>0</v>
      </c>
      <c r="H9" s="12">
        <f>G9+F9</f>
        <v>11.5</v>
      </c>
      <c r="I9" s="9" t="s">
        <v>139</v>
      </c>
      <c r="J9" s="13">
        <v>43</v>
      </c>
      <c r="K9" s="9" t="s">
        <v>149</v>
      </c>
      <c r="L9" s="9" t="s">
        <v>2</v>
      </c>
      <c r="M9" s="9" t="s">
        <v>2</v>
      </c>
      <c r="N9" s="14">
        <v>0</v>
      </c>
      <c r="O9" s="14">
        <v>0</v>
      </c>
      <c r="P9" s="14">
        <v>0</v>
      </c>
      <c r="Q9" s="14">
        <f>VLOOKUP(I9,[1]Plan1!$E$2:$P$602,2,0)</f>
        <v>6</v>
      </c>
      <c r="R9" s="14">
        <v>3</v>
      </c>
      <c r="S9" s="14">
        <v>1</v>
      </c>
      <c r="T9" s="14">
        <v>1.5</v>
      </c>
    </row>
    <row r="10" spans="1:26" x14ac:dyDescent="0.25">
      <c r="A10" s="8" t="s">
        <v>23</v>
      </c>
      <c r="B10" s="8" t="s">
        <v>32</v>
      </c>
      <c r="C10" s="9" t="s">
        <v>168</v>
      </c>
      <c r="D10" s="10">
        <v>553966</v>
      </c>
      <c r="E10" s="11">
        <v>45230.879220393515</v>
      </c>
      <c r="F10" s="12">
        <f>SUM(N10:T10)</f>
        <v>11.3</v>
      </c>
      <c r="G10" s="12">
        <v>0</v>
      </c>
      <c r="H10" s="12">
        <f>G10+F10</f>
        <v>11.3</v>
      </c>
      <c r="I10" s="9" t="s">
        <v>140</v>
      </c>
      <c r="J10" s="13">
        <v>41</v>
      </c>
      <c r="K10" s="9" t="s">
        <v>149</v>
      </c>
      <c r="L10" s="9" t="s">
        <v>2</v>
      </c>
      <c r="M10" s="9" t="s">
        <v>2</v>
      </c>
      <c r="N10" s="14">
        <v>0</v>
      </c>
      <c r="O10" s="14">
        <v>0</v>
      </c>
      <c r="P10" s="14">
        <v>0</v>
      </c>
      <c r="Q10" s="14">
        <f>VLOOKUP(I10,[1]Plan1!$E$2:$P$602,2,0)</f>
        <v>6</v>
      </c>
      <c r="R10" s="14">
        <v>0</v>
      </c>
      <c r="S10" s="14">
        <v>4.8</v>
      </c>
      <c r="T10" s="14">
        <v>0.5</v>
      </c>
    </row>
    <row r="11" spans="1:26" x14ac:dyDescent="0.25">
      <c r="A11" s="8" t="s">
        <v>23</v>
      </c>
      <c r="B11" s="8" t="s">
        <v>32</v>
      </c>
      <c r="C11" s="9" t="s">
        <v>168</v>
      </c>
      <c r="D11" s="10">
        <v>550080</v>
      </c>
      <c r="E11" s="11">
        <v>45224.72453738426</v>
      </c>
      <c r="F11" s="12">
        <f>SUM(N11:T11)</f>
        <v>10.399999999999999</v>
      </c>
      <c r="G11" s="12">
        <v>0</v>
      </c>
      <c r="H11" s="12">
        <f>G11+F11</f>
        <v>10.399999999999999</v>
      </c>
      <c r="I11" s="9" t="s">
        <v>143</v>
      </c>
      <c r="J11" s="13">
        <v>51</v>
      </c>
      <c r="K11" s="9" t="s">
        <v>149</v>
      </c>
      <c r="L11" s="9" t="s">
        <v>2</v>
      </c>
      <c r="M11" s="9" t="s">
        <v>2</v>
      </c>
      <c r="N11" s="14">
        <v>0</v>
      </c>
      <c r="O11" s="14">
        <v>0</v>
      </c>
      <c r="P11" s="14">
        <v>0</v>
      </c>
      <c r="Q11" s="14">
        <f>VLOOKUP(I11,[1]Plan1!$E$2:$P$602,2,0)</f>
        <v>6</v>
      </c>
      <c r="R11" s="14">
        <v>3</v>
      </c>
      <c r="S11" s="14">
        <v>0.2</v>
      </c>
      <c r="T11" s="14">
        <v>1.2</v>
      </c>
    </row>
    <row r="12" spans="1:26" x14ac:dyDescent="0.25">
      <c r="A12" s="8" t="s">
        <v>23</v>
      </c>
      <c r="B12" s="8" t="s">
        <v>32</v>
      </c>
      <c r="C12" s="9" t="s">
        <v>168</v>
      </c>
      <c r="D12" s="10">
        <v>552691</v>
      </c>
      <c r="E12" s="11">
        <v>45229.821672465274</v>
      </c>
      <c r="F12" s="12">
        <f>SUM(N12:T12)</f>
        <v>10.3</v>
      </c>
      <c r="G12" s="12">
        <v>0</v>
      </c>
      <c r="H12" s="12">
        <f>G12+F12</f>
        <v>10.3</v>
      </c>
      <c r="I12" s="9" t="s">
        <v>144</v>
      </c>
      <c r="J12" s="13">
        <v>43</v>
      </c>
      <c r="K12" s="9" t="s">
        <v>149</v>
      </c>
      <c r="L12" s="9" t="s">
        <v>2</v>
      </c>
      <c r="M12" s="9" t="s">
        <v>2</v>
      </c>
      <c r="N12" s="14">
        <v>0</v>
      </c>
      <c r="O12" s="14">
        <v>0</v>
      </c>
      <c r="P12" s="14">
        <v>0</v>
      </c>
      <c r="Q12" s="14">
        <f>VLOOKUP(I12,[1]Plan1!$E$2:$P$602,2,0)</f>
        <v>6</v>
      </c>
      <c r="R12" s="14">
        <v>0</v>
      </c>
      <c r="S12" s="14">
        <v>2.8</v>
      </c>
      <c r="T12" s="14">
        <v>1.5</v>
      </c>
    </row>
    <row r="13" spans="1:26" x14ac:dyDescent="0.25">
      <c r="A13" s="8" t="s">
        <v>23</v>
      </c>
      <c r="B13" s="8" t="s">
        <v>32</v>
      </c>
      <c r="C13" s="9" t="s">
        <v>168</v>
      </c>
      <c r="D13" s="10">
        <v>552866</v>
      </c>
      <c r="E13" s="11">
        <v>45229.966221030088</v>
      </c>
      <c r="F13" s="12">
        <f>SUM(N13:T13)</f>
        <v>10.1</v>
      </c>
      <c r="G13" s="12">
        <v>0</v>
      </c>
      <c r="H13" s="12">
        <f>G13+F13</f>
        <v>10.1</v>
      </c>
      <c r="I13" s="9" t="s">
        <v>145</v>
      </c>
      <c r="J13" s="13">
        <v>48</v>
      </c>
      <c r="K13" s="9" t="s">
        <v>149</v>
      </c>
      <c r="L13" s="9" t="s">
        <v>2</v>
      </c>
      <c r="M13" s="9" t="s">
        <v>2</v>
      </c>
      <c r="N13" s="14">
        <v>0</v>
      </c>
      <c r="O13" s="14">
        <v>0</v>
      </c>
      <c r="P13" s="14">
        <v>0</v>
      </c>
      <c r="Q13" s="14">
        <f>VLOOKUP(I13,[1]Plan1!$E$2:$P$602,2,0)</f>
        <v>6</v>
      </c>
      <c r="R13" s="14">
        <v>0</v>
      </c>
      <c r="S13" s="14">
        <v>2.6</v>
      </c>
      <c r="T13" s="14">
        <v>1.5</v>
      </c>
    </row>
    <row r="14" spans="1:26" x14ac:dyDescent="0.25">
      <c r="A14" s="8" t="s">
        <v>23</v>
      </c>
      <c r="B14" s="8" t="s">
        <v>32</v>
      </c>
      <c r="C14" s="9" t="s">
        <v>168</v>
      </c>
      <c r="D14" s="10">
        <v>549542</v>
      </c>
      <c r="E14" s="11">
        <v>45224.031165428241</v>
      </c>
      <c r="F14" s="12">
        <f>SUM(N14:T14)</f>
        <v>9.8000000000000007</v>
      </c>
      <c r="G14" s="12">
        <v>0</v>
      </c>
      <c r="H14" s="12">
        <f>G14+F14</f>
        <v>9.8000000000000007</v>
      </c>
      <c r="I14" s="9" t="s">
        <v>146</v>
      </c>
      <c r="J14" s="13">
        <v>34</v>
      </c>
      <c r="K14" s="9" t="s">
        <v>149</v>
      </c>
      <c r="L14" s="9" t="s">
        <v>2</v>
      </c>
      <c r="M14" s="9" t="s">
        <v>2</v>
      </c>
      <c r="N14" s="14">
        <v>0</v>
      </c>
      <c r="O14" s="14">
        <v>0</v>
      </c>
      <c r="P14" s="14">
        <v>0</v>
      </c>
      <c r="Q14" s="14">
        <f>VLOOKUP(I14,[1]Plan1!$E$2:$P$602,2,0)</f>
        <v>6</v>
      </c>
      <c r="R14" s="14">
        <v>0</v>
      </c>
      <c r="S14" s="14">
        <v>2.4</v>
      </c>
      <c r="T14" s="14">
        <v>1.4</v>
      </c>
    </row>
    <row r="15" spans="1:26" x14ac:dyDescent="0.25">
      <c r="A15" s="8" t="s">
        <v>23</v>
      </c>
      <c r="B15" s="8" t="s">
        <v>32</v>
      </c>
      <c r="C15" s="9" t="s">
        <v>168</v>
      </c>
      <c r="D15" s="10">
        <v>553683</v>
      </c>
      <c r="E15" s="11">
        <v>45230.705955092591</v>
      </c>
      <c r="F15" s="12">
        <f>SUM(N15:T15)</f>
        <v>7.7</v>
      </c>
      <c r="G15" s="12">
        <v>0</v>
      </c>
      <c r="H15" s="12">
        <f>G15+F15</f>
        <v>7.7</v>
      </c>
      <c r="I15" s="9" t="s">
        <v>147</v>
      </c>
      <c r="J15" s="13">
        <v>43</v>
      </c>
      <c r="K15" s="9" t="s">
        <v>149</v>
      </c>
      <c r="L15" s="9" t="s">
        <v>2</v>
      </c>
      <c r="M15" s="9" t="s">
        <v>2</v>
      </c>
      <c r="N15" s="14">
        <v>0</v>
      </c>
      <c r="O15" s="14">
        <v>0</v>
      </c>
      <c r="P15" s="14">
        <v>0</v>
      </c>
      <c r="Q15" s="14">
        <f>VLOOKUP(I15,[1]Plan1!$E$2:$P$602,2,0)</f>
        <v>6</v>
      </c>
      <c r="R15" s="14">
        <v>0</v>
      </c>
      <c r="S15" s="14">
        <v>0.4</v>
      </c>
      <c r="T15" s="14">
        <v>1.3</v>
      </c>
    </row>
  </sheetData>
  <autoFilter ref="A1:T15">
    <sortState ref="A2:T15">
      <sortCondition descending="1" ref="H2:H15"/>
      <sortCondition descending="1" ref="N2:N15"/>
      <sortCondition descending="1" ref="S2:S15"/>
      <sortCondition descending="1" ref="R2:R15"/>
      <sortCondition descending="1" ref="Q2:Q15"/>
      <sortCondition descending="1" ref="P2:P15"/>
      <sortCondition descending="1" ref="J2:J15"/>
      <sortCondition ref="E2:E15"/>
    </sortState>
  </autoFilter>
  <sortState ref="A2:U15">
    <sortCondition descending="1" ref="H2:H15"/>
    <sortCondition descending="1" ref="N2:N15"/>
    <sortCondition descending="1" ref="S2:S15"/>
    <sortCondition descending="1" ref="R2:R15"/>
    <sortCondition descending="1" ref="Q2:Q15"/>
    <sortCondition descending="1" ref="P2:P15"/>
    <sortCondition descending="1" ref="J2:J15"/>
    <sortCondition ref="E2:E15"/>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workbookViewId="0"/>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168</v>
      </c>
      <c r="D2" s="10">
        <v>553813</v>
      </c>
      <c r="E2" s="11">
        <v>45230.777088460643</v>
      </c>
      <c r="F2" s="12">
        <f>SUM(N2:T2)</f>
        <v>21.5</v>
      </c>
      <c r="G2" s="12">
        <v>0</v>
      </c>
      <c r="H2" s="12">
        <f>G2+F2</f>
        <v>21.5</v>
      </c>
      <c r="I2" s="9" t="s">
        <v>43</v>
      </c>
      <c r="J2" s="13">
        <v>37</v>
      </c>
      <c r="K2" s="9" t="s">
        <v>151</v>
      </c>
      <c r="L2" s="9" t="s">
        <v>2</v>
      </c>
      <c r="M2" s="9" t="s">
        <v>2</v>
      </c>
      <c r="N2" s="14">
        <v>0</v>
      </c>
      <c r="O2" s="14">
        <v>0</v>
      </c>
      <c r="P2" s="14">
        <v>0</v>
      </c>
      <c r="Q2" s="14">
        <v>6</v>
      </c>
      <c r="R2" s="14">
        <v>3</v>
      </c>
      <c r="S2" s="14">
        <v>12</v>
      </c>
      <c r="T2" s="14">
        <v>0.5</v>
      </c>
    </row>
    <row r="3" spans="1:26" x14ac:dyDescent="0.25">
      <c r="A3" s="8" t="s">
        <v>23</v>
      </c>
      <c r="B3" s="8" t="s">
        <v>32</v>
      </c>
      <c r="C3" s="9" t="s">
        <v>172</v>
      </c>
      <c r="D3" s="10">
        <v>549249</v>
      </c>
      <c r="E3" s="11">
        <v>45223.676294745368</v>
      </c>
      <c r="F3" s="12">
        <f>SUM(N3:T3)</f>
        <v>13.799999999999999</v>
      </c>
      <c r="G3" s="12">
        <v>6.67</v>
      </c>
      <c r="H3" s="12">
        <f>G3+F3</f>
        <v>20.47</v>
      </c>
      <c r="I3" s="9" t="s">
        <v>91</v>
      </c>
      <c r="J3" s="13">
        <v>49</v>
      </c>
      <c r="K3" s="9" t="s">
        <v>151</v>
      </c>
      <c r="L3" s="9" t="s">
        <v>2</v>
      </c>
      <c r="M3" s="9" t="s">
        <v>2</v>
      </c>
      <c r="N3" s="14">
        <v>0</v>
      </c>
      <c r="O3" s="14">
        <v>0</v>
      </c>
      <c r="P3" s="14">
        <v>0</v>
      </c>
      <c r="Q3" s="14">
        <v>6</v>
      </c>
      <c r="R3" s="14">
        <v>0</v>
      </c>
      <c r="S3" s="14">
        <v>7.6</v>
      </c>
      <c r="T3" s="14">
        <v>0.2</v>
      </c>
    </row>
    <row r="4" spans="1:26" x14ac:dyDescent="0.25">
      <c r="A4" s="8" t="s">
        <v>23</v>
      </c>
      <c r="B4" s="8" t="s">
        <v>32</v>
      </c>
      <c r="C4" s="9" t="s">
        <v>168</v>
      </c>
      <c r="D4" s="10">
        <v>549540</v>
      </c>
      <c r="E4" s="11">
        <v>45224.020791666662</v>
      </c>
      <c r="F4" s="12">
        <f>SUM(N4:T4)</f>
        <v>19.399999999999999</v>
      </c>
      <c r="G4" s="12">
        <v>0</v>
      </c>
      <c r="H4" s="12">
        <f>G4+F4</f>
        <v>19.399999999999999</v>
      </c>
      <c r="I4" s="9" t="s">
        <v>55</v>
      </c>
      <c r="J4" s="13">
        <v>47</v>
      </c>
      <c r="K4" s="9" t="s">
        <v>151</v>
      </c>
      <c r="L4" s="9" t="s">
        <v>2</v>
      </c>
      <c r="M4" s="9" t="s">
        <v>2</v>
      </c>
      <c r="N4" s="14">
        <v>0</v>
      </c>
      <c r="O4" s="14">
        <v>0</v>
      </c>
      <c r="P4" s="14">
        <v>0</v>
      </c>
      <c r="Q4" s="14">
        <v>6</v>
      </c>
      <c r="R4" s="14">
        <v>0</v>
      </c>
      <c r="S4" s="14">
        <v>12</v>
      </c>
      <c r="T4" s="14">
        <v>1.4</v>
      </c>
    </row>
    <row r="5" spans="1:26" x14ac:dyDescent="0.25">
      <c r="A5" s="8" t="s">
        <v>23</v>
      </c>
      <c r="B5" s="8" t="s">
        <v>32</v>
      </c>
      <c r="C5" s="9" t="s">
        <v>11</v>
      </c>
      <c r="D5" s="10">
        <v>552348</v>
      </c>
      <c r="E5" s="11">
        <v>45229.645333819441</v>
      </c>
      <c r="F5" s="12">
        <f>SUM(N5:T5)</f>
        <v>14.1</v>
      </c>
      <c r="G5" s="12">
        <v>0</v>
      </c>
      <c r="H5" s="12">
        <f>G5+F5</f>
        <v>14.1</v>
      </c>
      <c r="I5" s="9" t="s">
        <v>89</v>
      </c>
      <c r="J5" s="13">
        <v>29</v>
      </c>
      <c r="K5" s="9" t="s">
        <v>151</v>
      </c>
      <c r="L5" s="9" t="s">
        <v>2</v>
      </c>
      <c r="M5" s="9" t="s">
        <v>2</v>
      </c>
      <c r="N5" s="14">
        <v>0</v>
      </c>
      <c r="O5" s="14">
        <v>0</v>
      </c>
      <c r="P5" s="14">
        <v>0</v>
      </c>
      <c r="Q5" s="14">
        <v>6</v>
      </c>
      <c r="R5" s="14">
        <v>3</v>
      </c>
      <c r="S5" s="14">
        <v>3.6</v>
      </c>
      <c r="T5" s="14">
        <v>1.5</v>
      </c>
    </row>
    <row r="6" spans="1:26" x14ac:dyDescent="0.25">
      <c r="A6" s="8" t="s">
        <v>23</v>
      </c>
      <c r="B6" s="8" t="s">
        <v>32</v>
      </c>
      <c r="C6" s="9" t="s">
        <v>168</v>
      </c>
      <c r="D6" s="10">
        <v>553943</v>
      </c>
      <c r="E6" s="11">
        <v>45230.849569641199</v>
      </c>
      <c r="F6" s="12">
        <f>SUM(N6:T6)</f>
        <v>12</v>
      </c>
      <c r="G6" s="12">
        <v>0</v>
      </c>
      <c r="H6" s="12">
        <f>G6+F6</f>
        <v>12</v>
      </c>
      <c r="I6" s="9" t="s">
        <v>109</v>
      </c>
      <c r="J6" s="13">
        <v>32</v>
      </c>
      <c r="K6" s="9" t="s">
        <v>151</v>
      </c>
      <c r="L6" s="9" t="s">
        <v>2</v>
      </c>
      <c r="M6" s="9" t="s">
        <v>2</v>
      </c>
      <c r="N6" s="14">
        <v>0</v>
      </c>
      <c r="O6" s="14">
        <v>0</v>
      </c>
      <c r="P6" s="14">
        <v>0</v>
      </c>
      <c r="Q6" s="14">
        <v>6</v>
      </c>
      <c r="R6" s="14">
        <v>0</v>
      </c>
      <c r="S6" s="14">
        <v>6</v>
      </c>
      <c r="T6" s="14">
        <v>0</v>
      </c>
    </row>
    <row r="7" spans="1:26" x14ac:dyDescent="0.25">
      <c r="A7" s="8" t="s">
        <v>23</v>
      </c>
      <c r="B7" s="8" t="s">
        <v>32</v>
      </c>
      <c r="C7" s="9" t="s">
        <v>168</v>
      </c>
      <c r="D7" s="10">
        <v>554070</v>
      </c>
      <c r="E7" s="11">
        <v>45230.950971307866</v>
      </c>
      <c r="F7" s="12">
        <f>SUM(N7:T7)</f>
        <v>9.7000000000000011</v>
      </c>
      <c r="G7" s="12">
        <v>0</v>
      </c>
      <c r="H7" s="12">
        <f>G7+F7</f>
        <v>9.7000000000000011</v>
      </c>
      <c r="I7" s="9" t="s">
        <v>123</v>
      </c>
      <c r="J7" s="13">
        <v>25</v>
      </c>
      <c r="K7" s="9" t="s">
        <v>151</v>
      </c>
      <c r="L7" s="9" t="s">
        <v>2</v>
      </c>
      <c r="M7" s="9" t="s">
        <v>2</v>
      </c>
      <c r="N7" s="14">
        <v>0</v>
      </c>
      <c r="O7" s="14">
        <v>0</v>
      </c>
      <c r="P7" s="14">
        <v>0</v>
      </c>
      <c r="Q7" s="14">
        <v>6</v>
      </c>
      <c r="R7" s="14">
        <v>0</v>
      </c>
      <c r="S7" s="14">
        <v>2.4</v>
      </c>
      <c r="T7" s="14">
        <v>1.3</v>
      </c>
    </row>
    <row r="8" spans="1:26" x14ac:dyDescent="0.25">
      <c r="A8" s="8" t="s">
        <v>23</v>
      </c>
      <c r="B8" s="8" t="s">
        <v>32</v>
      </c>
      <c r="C8" s="9" t="s">
        <v>168</v>
      </c>
      <c r="D8" s="10">
        <v>551724</v>
      </c>
      <c r="E8" s="11">
        <v>45229.424119178242</v>
      </c>
      <c r="F8" s="12">
        <f>SUM(N8:T8)</f>
        <v>9.6999999999999993</v>
      </c>
      <c r="G8" s="21">
        <v>0</v>
      </c>
      <c r="H8" s="12">
        <f>G8+F8</f>
        <v>9.6999999999999993</v>
      </c>
      <c r="I8" s="9" t="s">
        <v>124</v>
      </c>
      <c r="J8" s="13">
        <v>30</v>
      </c>
      <c r="K8" s="9" t="s">
        <v>151</v>
      </c>
      <c r="L8" s="9" t="s">
        <v>2</v>
      </c>
      <c r="M8" s="9" t="s">
        <v>2</v>
      </c>
      <c r="N8" s="14">
        <v>0</v>
      </c>
      <c r="O8" s="14">
        <v>0</v>
      </c>
      <c r="P8" s="14">
        <v>0</v>
      </c>
      <c r="Q8" s="14">
        <v>6</v>
      </c>
      <c r="R8" s="14">
        <v>3</v>
      </c>
      <c r="S8" s="14">
        <v>0.2</v>
      </c>
      <c r="T8" s="14">
        <v>0.5</v>
      </c>
    </row>
    <row r="9" spans="1:26" x14ac:dyDescent="0.25">
      <c r="A9" s="8" t="s">
        <v>23</v>
      </c>
      <c r="B9" s="8" t="s">
        <v>32</v>
      </c>
      <c r="C9" s="9" t="s">
        <v>168</v>
      </c>
      <c r="D9" s="10">
        <v>549319</v>
      </c>
      <c r="E9" s="11">
        <v>45223.722404363427</v>
      </c>
      <c r="F9" s="12">
        <f>SUM(N9:T9)</f>
        <v>8.1</v>
      </c>
      <c r="G9" s="12">
        <v>0</v>
      </c>
      <c r="H9" s="12">
        <f>G9+F9</f>
        <v>8.1</v>
      </c>
      <c r="I9" s="9" t="s">
        <v>131</v>
      </c>
      <c r="J9" s="13">
        <v>28</v>
      </c>
      <c r="K9" s="9" t="s">
        <v>151</v>
      </c>
      <c r="L9" s="9" t="s">
        <v>2</v>
      </c>
      <c r="M9" s="9" t="s">
        <v>2</v>
      </c>
      <c r="N9" s="14">
        <v>0</v>
      </c>
      <c r="O9" s="14">
        <v>0</v>
      </c>
      <c r="P9" s="14">
        <v>0</v>
      </c>
      <c r="Q9" s="14">
        <v>6</v>
      </c>
      <c r="R9" s="14">
        <v>0</v>
      </c>
      <c r="S9" s="14">
        <v>1.6</v>
      </c>
      <c r="T9" s="14">
        <v>0.5</v>
      </c>
    </row>
  </sheetData>
  <autoFilter ref="A1:T9">
    <sortState ref="A2:T9">
      <sortCondition descending="1" ref="H2:H9"/>
      <sortCondition descending="1" ref="N2:N9"/>
      <sortCondition descending="1" ref="S2:S9"/>
      <sortCondition descending="1" ref="R2:R9"/>
      <sortCondition descending="1" ref="Q2:Q9"/>
      <sortCondition descending="1" ref="P2:P9"/>
      <sortCondition descending="1" ref="J2:J9"/>
      <sortCondition ref="E2:E9"/>
    </sortState>
  </autoFilter>
  <sortState ref="A2:U9">
    <sortCondition descending="1" ref="H2:H9"/>
    <sortCondition descending="1" ref="N2:N9"/>
    <sortCondition descending="1" ref="S2:S9"/>
    <sortCondition descending="1" ref="R2:R9"/>
    <sortCondition descending="1" ref="Q2:Q9"/>
    <sortCondition descending="1" ref="P2:P9"/>
    <sortCondition descending="1" ref="J2:J9"/>
    <sortCondition ref="E2:E9"/>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169</v>
      </c>
      <c r="D2" s="10">
        <v>550073</v>
      </c>
      <c r="E2" s="11">
        <v>45224.7203084375</v>
      </c>
      <c r="F2" s="12">
        <f>SUM(N2:T2)</f>
        <v>14.6</v>
      </c>
      <c r="G2" s="12">
        <v>10.33</v>
      </c>
      <c r="H2" s="12">
        <f>G2+F2</f>
        <v>24.93</v>
      </c>
      <c r="I2" s="9" t="s">
        <v>86</v>
      </c>
      <c r="J2" s="13">
        <v>36</v>
      </c>
      <c r="K2" s="9" t="s">
        <v>153</v>
      </c>
      <c r="L2" s="9" t="s">
        <v>2</v>
      </c>
      <c r="M2" s="9" t="s">
        <v>2</v>
      </c>
      <c r="N2" s="14">
        <v>0</v>
      </c>
      <c r="O2" s="14">
        <v>0</v>
      </c>
      <c r="P2" s="14">
        <v>0</v>
      </c>
      <c r="Q2" s="14">
        <v>6</v>
      </c>
      <c r="R2" s="14">
        <v>0</v>
      </c>
      <c r="S2" s="14">
        <v>8</v>
      </c>
      <c r="T2" s="14">
        <v>0.6</v>
      </c>
    </row>
    <row r="3" spans="1:26" x14ac:dyDescent="0.25">
      <c r="A3" s="8" t="s">
        <v>23</v>
      </c>
      <c r="B3" s="8" t="s">
        <v>32</v>
      </c>
      <c r="C3" s="9" t="s">
        <v>169</v>
      </c>
      <c r="D3" s="10">
        <v>547436</v>
      </c>
      <c r="E3" s="11">
        <v>45218.889995937498</v>
      </c>
      <c r="F3" s="12">
        <f>SUM(N3:T3)</f>
        <v>7.9</v>
      </c>
      <c r="G3" s="12">
        <v>15.83</v>
      </c>
      <c r="H3" s="12">
        <f>G3+F3</f>
        <v>23.73</v>
      </c>
      <c r="I3" s="9" t="s">
        <v>132</v>
      </c>
      <c r="J3" s="13">
        <v>24</v>
      </c>
      <c r="K3" s="9" t="s">
        <v>153</v>
      </c>
      <c r="L3" s="9" t="s">
        <v>2</v>
      </c>
      <c r="M3" s="9" t="s">
        <v>2</v>
      </c>
      <c r="N3" s="14">
        <v>0</v>
      </c>
      <c r="O3" s="14">
        <v>0</v>
      </c>
      <c r="P3" s="14">
        <v>0</v>
      </c>
      <c r="Q3" s="14">
        <v>6</v>
      </c>
      <c r="R3" s="14">
        <v>0</v>
      </c>
      <c r="S3" s="14">
        <v>0.4</v>
      </c>
      <c r="T3" s="14">
        <v>1.5</v>
      </c>
    </row>
    <row r="4" spans="1:26" x14ac:dyDescent="0.25">
      <c r="A4" s="8" t="s">
        <v>23</v>
      </c>
      <c r="B4" s="8" t="s">
        <v>32</v>
      </c>
      <c r="C4" s="9" t="s">
        <v>169</v>
      </c>
      <c r="D4" s="10">
        <v>552327</v>
      </c>
      <c r="E4" s="11">
        <v>45229.636725393517</v>
      </c>
      <c r="F4" s="12">
        <f>SUM(N4:T4)</f>
        <v>11.4</v>
      </c>
      <c r="G4" s="12">
        <v>10.5</v>
      </c>
      <c r="H4" s="12">
        <f>G4+F4</f>
        <v>21.9</v>
      </c>
      <c r="I4" s="9" t="s">
        <v>115</v>
      </c>
      <c r="J4" s="13">
        <v>24</v>
      </c>
      <c r="K4" s="9" t="s">
        <v>153</v>
      </c>
      <c r="L4" s="9" t="s">
        <v>2</v>
      </c>
      <c r="M4" s="9" t="s">
        <v>2</v>
      </c>
      <c r="N4" s="14">
        <v>0</v>
      </c>
      <c r="O4" s="14">
        <v>0</v>
      </c>
      <c r="P4" s="14">
        <v>0</v>
      </c>
      <c r="Q4" s="14">
        <v>6</v>
      </c>
      <c r="R4" s="14">
        <v>3</v>
      </c>
      <c r="S4" s="14">
        <v>2.4</v>
      </c>
      <c r="T4" s="14">
        <v>0</v>
      </c>
    </row>
    <row r="5" spans="1:26" x14ac:dyDescent="0.25">
      <c r="A5" s="8" t="s">
        <v>23</v>
      </c>
      <c r="B5" s="8" t="s">
        <v>32</v>
      </c>
      <c r="C5" s="9" t="s">
        <v>168</v>
      </c>
      <c r="D5" s="10">
        <v>553589</v>
      </c>
      <c r="E5" s="11">
        <v>45230.668452071761</v>
      </c>
      <c r="F5" s="12">
        <f>SUM(N5:T5)</f>
        <v>21</v>
      </c>
      <c r="G5" s="12">
        <v>0</v>
      </c>
      <c r="H5" s="12">
        <f>G5+F5</f>
        <v>21</v>
      </c>
      <c r="I5" s="9" t="s">
        <v>48</v>
      </c>
      <c r="J5" s="13">
        <v>30</v>
      </c>
      <c r="K5" s="9" t="s">
        <v>153</v>
      </c>
      <c r="L5" s="9" t="s">
        <v>2</v>
      </c>
      <c r="M5" s="9" t="s">
        <v>2</v>
      </c>
      <c r="N5" s="14">
        <v>0</v>
      </c>
      <c r="O5" s="14">
        <v>0</v>
      </c>
      <c r="P5" s="14">
        <v>0</v>
      </c>
      <c r="Q5" s="14">
        <v>6</v>
      </c>
      <c r="R5" s="14">
        <v>3</v>
      </c>
      <c r="S5" s="14">
        <v>12</v>
      </c>
      <c r="T5" s="14">
        <v>0</v>
      </c>
    </row>
    <row r="6" spans="1:26" x14ac:dyDescent="0.25">
      <c r="A6" s="8" t="s">
        <v>23</v>
      </c>
      <c r="B6" s="8" t="s">
        <v>32</v>
      </c>
      <c r="C6" s="9" t="s">
        <v>168</v>
      </c>
      <c r="D6" s="10">
        <v>553247</v>
      </c>
      <c r="E6" s="11">
        <v>45230.495420983796</v>
      </c>
      <c r="F6" s="12">
        <f>SUM(N6:T6)</f>
        <v>19.5</v>
      </c>
      <c r="G6" s="12">
        <v>0</v>
      </c>
      <c r="H6" s="12">
        <f>G6+F6</f>
        <v>19.5</v>
      </c>
      <c r="I6" s="9" t="s">
        <v>54</v>
      </c>
      <c r="J6" s="13">
        <v>38</v>
      </c>
      <c r="K6" s="9" t="s">
        <v>153</v>
      </c>
      <c r="L6" s="9" t="s">
        <v>2</v>
      </c>
      <c r="M6" s="9" t="s">
        <v>2</v>
      </c>
      <c r="N6" s="14">
        <v>0</v>
      </c>
      <c r="O6" s="14">
        <v>0</v>
      </c>
      <c r="P6" s="14">
        <v>0</v>
      </c>
      <c r="Q6" s="14">
        <v>6</v>
      </c>
      <c r="R6" s="14">
        <v>0</v>
      </c>
      <c r="S6" s="14">
        <v>12</v>
      </c>
      <c r="T6" s="14">
        <v>1.5</v>
      </c>
    </row>
    <row r="7" spans="1:26" x14ac:dyDescent="0.25">
      <c r="A7" s="8" t="s">
        <v>23</v>
      </c>
      <c r="B7" s="8" t="s">
        <v>32</v>
      </c>
      <c r="C7" s="9" t="s">
        <v>11</v>
      </c>
      <c r="D7" s="10">
        <v>552168</v>
      </c>
      <c r="E7" s="11">
        <v>45229.56902520833</v>
      </c>
      <c r="F7" s="12">
        <f>SUM(N7:T7)</f>
        <v>17.799999999999997</v>
      </c>
      <c r="G7" s="12">
        <v>0</v>
      </c>
      <c r="H7" s="12">
        <f>G7+F7</f>
        <v>17.799999999999997</v>
      </c>
      <c r="I7" s="9" t="s">
        <v>61</v>
      </c>
      <c r="J7" s="13">
        <v>27</v>
      </c>
      <c r="K7" s="9" t="s">
        <v>153</v>
      </c>
      <c r="L7" s="9" t="s">
        <v>2</v>
      </c>
      <c r="M7" s="9" t="s">
        <v>2</v>
      </c>
      <c r="N7" s="14">
        <v>0</v>
      </c>
      <c r="O7" s="14">
        <v>0</v>
      </c>
      <c r="P7" s="14">
        <v>0</v>
      </c>
      <c r="Q7" s="14">
        <v>6</v>
      </c>
      <c r="R7" s="14">
        <v>3</v>
      </c>
      <c r="S7" s="14">
        <v>7.4</v>
      </c>
      <c r="T7" s="14">
        <v>1.4</v>
      </c>
    </row>
    <row r="8" spans="1:26" x14ac:dyDescent="0.25">
      <c r="A8" s="8" t="s">
        <v>23</v>
      </c>
      <c r="B8" s="8" t="s">
        <v>32</v>
      </c>
      <c r="C8" s="9" t="s">
        <v>11</v>
      </c>
      <c r="D8" s="10">
        <v>551958</v>
      </c>
      <c r="E8" s="11">
        <v>45229.488217812497</v>
      </c>
      <c r="F8" s="12">
        <f>SUM(N8:T8)</f>
        <v>14.7</v>
      </c>
      <c r="G8" s="12">
        <v>0</v>
      </c>
      <c r="H8" s="12">
        <f>G8+F8</f>
        <v>14.7</v>
      </c>
      <c r="I8" s="9" t="s">
        <v>84</v>
      </c>
      <c r="J8" s="13">
        <v>32</v>
      </c>
      <c r="K8" s="9" t="s">
        <v>153</v>
      </c>
      <c r="L8" s="9" t="s">
        <v>2</v>
      </c>
      <c r="M8" s="9" t="s">
        <v>2</v>
      </c>
      <c r="N8" s="14">
        <v>0</v>
      </c>
      <c r="O8" s="14">
        <v>0</v>
      </c>
      <c r="P8" s="14">
        <v>0</v>
      </c>
      <c r="Q8" s="14">
        <v>6</v>
      </c>
      <c r="R8" s="14">
        <v>0</v>
      </c>
      <c r="S8" s="14">
        <v>7.2</v>
      </c>
      <c r="T8" s="14">
        <v>1.5</v>
      </c>
    </row>
    <row r="9" spans="1:26" x14ac:dyDescent="0.25">
      <c r="A9" s="8" t="s">
        <v>23</v>
      </c>
      <c r="B9" s="8" t="s">
        <v>32</v>
      </c>
      <c r="C9" s="9" t="s">
        <v>11</v>
      </c>
      <c r="D9" s="10">
        <v>553351</v>
      </c>
      <c r="E9" s="11">
        <v>45230.556752488425</v>
      </c>
      <c r="F9" s="12">
        <f>SUM(N9:T9)</f>
        <v>13.5</v>
      </c>
      <c r="G9" s="12">
        <v>0</v>
      </c>
      <c r="H9" s="12">
        <f>G9+F9</f>
        <v>13.5</v>
      </c>
      <c r="I9" s="9" t="s">
        <v>95</v>
      </c>
      <c r="J9" s="13">
        <v>39</v>
      </c>
      <c r="K9" s="9" t="s">
        <v>153</v>
      </c>
      <c r="L9" s="9" t="s">
        <v>2</v>
      </c>
      <c r="M9" s="9" t="s">
        <v>2</v>
      </c>
      <c r="N9" s="14">
        <v>0</v>
      </c>
      <c r="O9" s="14">
        <v>0</v>
      </c>
      <c r="P9" s="14">
        <v>0</v>
      </c>
      <c r="Q9" s="14">
        <v>0</v>
      </c>
      <c r="R9" s="14">
        <v>0</v>
      </c>
      <c r="S9" s="14">
        <v>12</v>
      </c>
      <c r="T9" s="14">
        <v>1.5</v>
      </c>
    </row>
    <row r="10" spans="1:26" x14ac:dyDescent="0.25">
      <c r="A10" s="8" t="s">
        <v>23</v>
      </c>
      <c r="B10" s="8" t="s">
        <v>32</v>
      </c>
      <c r="C10" s="9" t="s">
        <v>172</v>
      </c>
      <c r="D10" s="10">
        <v>549896</v>
      </c>
      <c r="E10" s="11">
        <v>45224.585958738426</v>
      </c>
      <c r="F10" s="12">
        <f>SUM(N10:T10)</f>
        <v>7.9</v>
      </c>
      <c r="G10" s="12">
        <v>5.5</v>
      </c>
      <c r="H10" s="12">
        <f>G10+F10</f>
        <v>13.4</v>
      </c>
      <c r="I10" s="9" t="s">
        <v>133</v>
      </c>
      <c r="J10" s="13">
        <v>37</v>
      </c>
      <c r="K10" s="9" t="s">
        <v>153</v>
      </c>
      <c r="L10" s="9" t="s">
        <v>2</v>
      </c>
      <c r="M10" s="9" t="s">
        <v>2</v>
      </c>
      <c r="N10" s="14">
        <v>0</v>
      </c>
      <c r="O10" s="14">
        <v>0</v>
      </c>
      <c r="P10" s="14">
        <v>0</v>
      </c>
      <c r="Q10" s="14">
        <v>6</v>
      </c>
      <c r="R10" s="14">
        <v>0</v>
      </c>
      <c r="S10" s="14">
        <v>1.4</v>
      </c>
      <c r="T10" s="14">
        <v>0.5</v>
      </c>
    </row>
    <row r="11" spans="1:26" x14ac:dyDescent="0.25">
      <c r="A11" s="8" t="s">
        <v>23</v>
      </c>
      <c r="B11" s="8" t="s">
        <v>32</v>
      </c>
      <c r="C11" s="9" t="s">
        <v>168</v>
      </c>
      <c r="D11" s="10">
        <v>552897</v>
      </c>
      <c r="E11" s="11">
        <v>45230.020927974532</v>
      </c>
      <c r="F11" s="12">
        <f>SUM(N11:T11)</f>
        <v>13.2</v>
      </c>
      <c r="G11" s="12">
        <v>0</v>
      </c>
      <c r="H11" s="12">
        <f>G11+F11</f>
        <v>13.2</v>
      </c>
      <c r="I11" s="9" t="s">
        <v>96</v>
      </c>
      <c r="J11" s="13">
        <v>38</v>
      </c>
      <c r="K11" s="9" t="s">
        <v>153</v>
      </c>
      <c r="L11" s="9" t="s">
        <v>2</v>
      </c>
      <c r="M11" s="9" t="s">
        <v>2</v>
      </c>
      <c r="N11" s="14">
        <v>0</v>
      </c>
      <c r="O11" s="14">
        <v>0</v>
      </c>
      <c r="P11" s="14">
        <v>0</v>
      </c>
      <c r="Q11" s="14">
        <v>6</v>
      </c>
      <c r="R11" s="14">
        <v>3</v>
      </c>
      <c r="S11" s="14">
        <v>3</v>
      </c>
      <c r="T11" s="14">
        <v>1.2</v>
      </c>
    </row>
    <row r="12" spans="1:26" x14ac:dyDescent="0.25">
      <c r="A12" s="8" t="s">
        <v>23</v>
      </c>
      <c r="B12" s="8" t="s">
        <v>32</v>
      </c>
      <c r="C12" s="9" t="s">
        <v>168</v>
      </c>
      <c r="D12" s="10">
        <v>558748</v>
      </c>
      <c r="E12" s="11">
        <v>45235.892543240741</v>
      </c>
      <c r="F12" s="12">
        <f>SUM(N12:T12)</f>
        <v>13</v>
      </c>
      <c r="G12" s="12">
        <v>0</v>
      </c>
      <c r="H12" s="12">
        <f>G12+F12</f>
        <v>13</v>
      </c>
      <c r="I12" s="9" t="s">
        <v>97</v>
      </c>
      <c r="J12" s="13">
        <v>32</v>
      </c>
      <c r="K12" s="9" t="s">
        <v>153</v>
      </c>
      <c r="L12" s="9" t="s">
        <v>2</v>
      </c>
      <c r="M12" s="9" t="s">
        <v>1</v>
      </c>
      <c r="N12" s="14">
        <v>6</v>
      </c>
      <c r="O12" s="14">
        <v>0</v>
      </c>
      <c r="P12" s="14">
        <v>0</v>
      </c>
      <c r="Q12" s="14">
        <v>6</v>
      </c>
      <c r="R12" s="14">
        <v>0</v>
      </c>
      <c r="S12" s="14">
        <v>1</v>
      </c>
      <c r="T12" s="14">
        <v>0</v>
      </c>
    </row>
    <row r="13" spans="1:26" x14ac:dyDescent="0.25">
      <c r="A13" s="8" t="s">
        <v>23</v>
      </c>
      <c r="B13" s="8" t="s">
        <v>32</v>
      </c>
      <c r="C13" s="9" t="s">
        <v>168</v>
      </c>
      <c r="D13" s="10">
        <v>553988</v>
      </c>
      <c r="E13" s="11">
        <v>45230.902156111108</v>
      </c>
      <c r="F13" s="12">
        <f>SUM(N13:T13)</f>
        <v>12.4</v>
      </c>
      <c r="G13" s="12">
        <v>0</v>
      </c>
      <c r="H13" s="12">
        <f>G13+F13</f>
        <v>12.4</v>
      </c>
      <c r="I13" s="9" t="s">
        <v>104</v>
      </c>
      <c r="J13" s="13">
        <v>26</v>
      </c>
      <c r="K13" s="9" t="s">
        <v>153</v>
      </c>
      <c r="L13" s="9" t="s">
        <v>2</v>
      </c>
      <c r="M13" s="9" t="s">
        <v>2</v>
      </c>
      <c r="N13" s="14">
        <v>0</v>
      </c>
      <c r="O13" s="14">
        <v>0</v>
      </c>
      <c r="P13" s="14">
        <v>0</v>
      </c>
      <c r="Q13" s="14">
        <v>6</v>
      </c>
      <c r="R13" s="14">
        <v>0</v>
      </c>
      <c r="S13" s="14">
        <v>6.4</v>
      </c>
      <c r="T13" s="14">
        <v>0</v>
      </c>
    </row>
    <row r="14" spans="1:26" x14ac:dyDescent="0.25">
      <c r="A14" s="8" t="s">
        <v>23</v>
      </c>
      <c r="B14" s="8" t="s">
        <v>32</v>
      </c>
      <c r="C14" s="9" t="s">
        <v>11</v>
      </c>
      <c r="D14" s="10">
        <v>554155</v>
      </c>
      <c r="E14" s="11">
        <v>45231.015087430555</v>
      </c>
      <c r="F14" s="12">
        <f>SUM(N14:T14)</f>
        <v>12.1</v>
      </c>
      <c r="G14" s="12">
        <v>0</v>
      </c>
      <c r="H14" s="12">
        <f>G14+F14</f>
        <v>12.1</v>
      </c>
      <c r="I14" s="9" t="s">
        <v>107</v>
      </c>
      <c r="J14" s="13">
        <v>29</v>
      </c>
      <c r="K14" s="9" t="s">
        <v>153</v>
      </c>
      <c r="L14" s="9" t="s">
        <v>2</v>
      </c>
      <c r="M14" s="9" t="s">
        <v>2</v>
      </c>
      <c r="N14" s="14">
        <v>0</v>
      </c>
      <c r="O14" s="14">
        <v>0</v>
      </c>
      <c r="P14" s="14">
        <v>0</v>
      </c>
      <c r="Q14" s="14">
        <v>6</v>
      </c>
      <c r="R14" s="14">
        <v>3</v>
      </c>
      <c r="S14" s="14">
        <v>1.6</v>
      </c>
      <c r="T14" s="14">
        <v>1.5</v>
      </c>
    </row>
    <row r="15" spans="1:26" x14ac:dyDescent="0.25">
      <c r="A15" s="8" t="s">
        <v>23</v>
      </c>
      <c r="B15" s="8" t="s">
        <v>32</v>
      </c>
      <c r="C15" s="9" t="s">
        <v>168</v>
      </c>
      <c r="D15" s="10">
        <v>548224</v>
      </c>
      <c r="E15" s="11">
        <v>45221.542054317128</v>
      </c>
      <c r="F15" s="12">
        <f>SUM(N15:T15)</f>
        <v>11.1</v>
      </c>
      <c r="G15" s="12">
        <v>0</v>
      </c>
      <c r="H15" s="12">
        <f>G15+F15</f>
        <v>11.1</v>
      </c>
      <c r="I15" s="9" t="s">
        <v>119</v>
      </c>
      <c r="J15" s="13">
        <v>33</v>
      </c>
      <c r="K15" s="9" t="s">
        <v>153</v>
      </c>
      <c r="L15" s="9" t="s">
        <v>2</v>
      </c>
      <c r="M15" s="9" t="s">
        <v>2</v>
      </c>
      <c r="N15" s="14">
        <v>0</v>
      </c>
      <c r="O15" s="14">
        <v>0</v>
      </c>
      <c r="P15" s="14">
        <v>0</v>
      </c>
      <c r="Q15" s="14">
        <v>6</v>
      </c>
      <c r="R15" s="14">
        <v>3</v>
      </c>
      <c r="S15" s="14">
        <v>0.6</v>
      </c>
      <c r="T15" s="14">
        <v>1.5</v>
      </c>
    </row>
    <row r="16" spans="1:26" x14ac:dyDescent="0.25">
      <c r="A16" s="8" t="s">
        <v>23</v>
      </c>
      <c r="B16" s="8" t="s">
        <v>32</v>
      </c>
      <c r="C16" s="9" t="s">
        <v>11</v>
      </c>
      <c r="D16" s="10">
        <v>549305</v>
      </c>
      <c r="E16" s="11">
        <v>45223.711538090276</v>
      </c>
      <c r="F16" s="12">
        <f>SUM(N16:T16)</f>
        <v>9.5</v>
      </c>
      <c r="G16" s="12">
        <v>0</v>
      </c>
      <c r="H16" s="12">
        <f>G16+F16</f>
        <v>9.5</v>
      </c>
      <c r="I16" s="9" t="s">
        <v>127</v>
      </c>
      <c r="J16" s="13">
        <v>24</v>
      </c>
      <c r="K16" s="9" t="s">
        <v>153</v>
      </c>
      <c r="L16" s="9" t="s">
        <v>2</v>
      </c>
      <c r="M16" s="9" t="s">
        <v>2</v>
      </c>
      <c r="N16" s="14">
        <v>0</v>
      </c>
      <c r="O16" s="14">
        <v>0</v>
      </c>
      <c r="P16" s="14">
        <v>0</v>
      </c>
      <c r="Q16" s="14">
        <v>6</v>
      </c>
      <c r="R16" s="14">
        <v>0</v>
      </c>
      <c r="S16" s="14">
        <v>2</v>
      </c>
      <c r="T16" s="14">
        <v>1.5</v>
      </c>
    </row>
    <row r="17" spans="1:20" x14ac:dyDescent="0.25">
      <c r="A17" s="8" t="s">
        <v>23</v>
      </c>
      <c r="B17" s="8" t="s">
        <v>32</v>
      </c>
      <c r="C17" s="9" t="s">
        <v>11</v>
      </c>
      <c r="D17" s="10">
        <v>552005</v>
      </c>
      <c r="E17" s="11">
        <v>45229.50879821759</v>
      </c>
      <c r="F17" s="12">
        <f>SUM(N17:T17)</f>
        <v>8.6</v>
      </c>
      <c r="G17" s="12">
        <v>0</v>
      </c>
      <c r="H17" s="12">
        <f>G17+F17</f>
        <v>8.6</v>
      </c>
      <c r="I17" s="9" t="s">
        <v>129</v>
      </c>
      <c r="J17" s="13">
        <v>30</v>
      </c>
      <c r="K17" s="9" t="s">
        <v>153</v>
      </c>
      <c r="L17" s="9" t="s">
        <v>2</v>
      </c>
      <c r="M17" s="9" t="s">
        <v>2</v>
      </c>
      <c r="N17" s="14">
        <v>0</v>
      </c>
      <c r="O17" s="14">
        <v>0</v>
      </c>
      <c r="P17" s="14">
        <v>0</v>
      </c>
      <c r="Q17" s="14">
        <v>6</v>
      </c>
      <c r="R17" s="14">
        <v>0</v>
      </c>
      <c r="S17" s="14">
        <v>2.6</v>
      </c>
      <c r="T17" s="14">
        <v>0</v>
      </c>
    </row>
    <row r="18" spans="1:20" x14ac:dyDescent="0.25">
      <c r="A18" s="8" t="s">
        <v>23</v>
      </c>
      <c r="B18" s="8" t="s">
        <v>32</v>
      </c>
      <c r="C18" s="9" t="s">
        <v>168</v>
      </c>
      <c r="D18" s="10">
        <v>558691</v>
      </c>
      <c r="E18" s="11">
        <v>45235.873061469909</v>
      </c>
      <c r="F18" s="12">
        <f>SUM(N18:T18)</f>
        <v>8.5</v>
      </c>
      <c r="G18" s="12">
        <v>0</v>
      </c>
      <c r="H18" s="12">
        <f>G18+F18</f>
        <v>8.5</v>
      </c>
      <c r="I18" s="9" t="s">
        <v>130</v>
      </c>
      <c r="J18" s="13">
        <v>24</v>
      </c>
      <c r="K18" s="9" t="s">
        <v>153</v>
      </c>
      <c r="L18" s="9" t="s">
        <v>2</v>
      </c>
      <c r="M18" s="9" t="s">
        <v>2</v>
      </c>
      <c r="N18" s="14">
        <v>0</v>
      </c>
      <c r="O18" s="14">
        <v>0</v>
      </c>
      <c r="P18" s="14">
        <v>0</v>
      </c>
      <c r="Q18" s="14">
        <v>6</v>
      </c>
      <c r="R18" s="14">
        <v>0</v>
      </c>
      <c r="S18" s="14">
        <v>1</v>
      </c>
      <c r="T18" s="14">
        <v>1.5</v>
      </c>
    </row>
    <row r="19" spans="1:20" x14ac:dyDescent="0.25">
      <c r="A19" s="8" t="s">
        <v>23</v>
      </c>
      <c r="B19" s="8" t="s">
        <v>32</v>
      </c>
      <c r="C19" s="9" t="s">
        <v>168</v>
      </c>
      <c r="D19" s="10">
        <v>549535</v>
      </c>
      <c r="E19" s="11">
        <v>45223.98862452546</v>
      </c>
      <c r="F19" s="12">
        <f>SUM(N19:T19)</f>
        <v>7.4</v>
      </c>
      <c r="G19" s="12">
        <v>0</v>
      </c>
      <c r="H19" s="12">
        <f>G19+F19</f>
        <v>7.4</v>
      </c>
      <c r="I19" s="9" t="s">
        <v>135</v>
      </c>
      <c r="J19" s="13">
        <v>25</v>
      </c>
      <c r="K19" s="9" t="s">
        <v>153</v>
      </c>
      <c r="L19" s="9" t="s">
        <v>2</v>
      </c>
      <c r="M19" s="9" t="s">
        <v>2</v>
      </c>
      <c r="N19" s="14">
        <v>0</v>
      </c>
      <c r="O19" s="14">
        <v>0</v>
      </c>
      <c r="P19" s="14">
        <v>0</v>
      </c>
      <c r="Q19" s="14">
        <v>6</v>
      </c>
      <c r="R19" s="14">
        <v>0</v>
      </c>
      <c r="S19" s="14">
        <v>0.2</v>
      </c>
      <c r="T19" s="14">
        <v>1.2</v>
      </c>
    </row>
    <row r="20" spans="1:20" x14ac:dyDescent="0.25">
      <c r="A20" s="8" t="s">
        <v>23</v>
      </c>
      <c r="B20" s="8" t="s">
        <v>32</v>
      </c>
      <c r="C20" s="9" t="s">
        <v>168</v>
      </c>
      <c r="D20" s="10">
        <v>551888</v>
      </c>
      <c r="E20" s="11">
        <v>45229.470649918978</v>
      </c>
      <c r="F20" s="12">
        <f>SUM(N20:T20)</f>
        <v>6.9</v>
      </c>
      <c r="G20" s="12">
        <v>0</v>
      </c>
      <c r="H20" s="12">
        <f>G20+F20</f>
        <v>6.9</v>
      </c>
      <c r="I20" s="9" t="s">
        <v>136</v>
      </c>
      <c r="J20" s="13">
        <v>24</v>
      </c>
      <c r="K20" s="9" t="s">
        <v>153</v>
      </c>
      <c r="L20" s="9" t="s">
        <v>2</v>
      </c>
      <c r="M20" s="9" t="s">
        <v>2</v>
      </c>
      <c r="N20" s="14">
        <v>0</v>
      </c>
      <c r="O20" s="14">
        <v>0</v>
      </c>
      <c r="P20" s="14">
        <v>0</v>
      </c>
      <c r="Q20" s="14">
        <v>6</v>
      </c>
      <c r="R20" s="14">
        <v>0</v>
      </c>
      <c r="S20" s="14">
        <v>0.2</v>
      </c>
      <c r="T20" s="14">
        <v>0.7</v>
      </c>
    </row>
    <row r="21" spans="1:20" x14ac:dyDescent="0.25">
      <c r="A21" s="8" t="s">
        <v>23</v>
      </c>
      <c r="B21" s="8" t="s">
        <v>32</v>
      </c>
      <c r="C21" s="9" t="s">
        <v>168</v>
      </c>
      <c r="D21" s="10">
        <v>549220</v>
      </c>
      <c r="E21" s="11">
        <v>45223.663095138887</v>
      </c>
      <c r="F21" s="12">
        <f>SUM(N21:T21)</f>
        <v>6.2</v>
      </c>
      <c r="G21" s="12">
        <v>0</v>
      </c>
      <c r="H21" s="12">
        <f>G21+F21</f>
        <v>6.2</v>
      </c>
      <c r="I21" s="9" t="s">
        <v>138</v>
      </c>
      <c r="J21" s="13">
        <v>23</v>
      </c>
      <c r="K21" s="9" t="s">
        <v>153</v>
      </c>
      <c r="L21" s="9" t="s">
        <v>2</v>
      </c>
      <c r="M21" s="9" t="s">
        <v>2</v>
      </c>
      <c r="N21" s="14">
        <v>0</v>
      </c>
      <c r="O21" s="14">
        <v>0</v>
      </c>
      <c r="P21" s="14">
        <v>0</v>
      </c>
      <c r="Q21" s="14">
        <v>6</v>
      </c>
      <c r="R21" s="14">
        <v>0</v>
      </c>
      <c r="S21" s="14">
        <v>0.2</v>
      </c>
      <c r="T21" s="14">
        <v>0</v>
      </c>
    </row>
  </sheetData>
  <autoFilter ref="A1:Z21"/>
  <sortState ref="A2:T21">
    <sortCondition descending="1" ref="H2:H21"/>
    <sortCondition descending="1" ref="N2:N21"/>
    <sortCondition descending="1" ref="S2:S21"/>
    <sortCondition descending="1" ref="R2:R21"/>
    <sortCondition descending="1" ref="Q2:Q21"/>
    <sortCondition descending="1" ref="P2:P21"/>
    <sortCondition descending="1" ref="J2:J21"/>
    <sortCondition ref="E2:E21"/>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11</v>
      </c>
      <c r="D2" s="10">
        <v>549366</v>
      </c>
      <c r="E2" s="11">
        <v>45223.776567974535</v>
      </c>
      <c r="F2" s="12">
        <f t="shared" ref="F2" si="0">SUM(N2:T2)</f>
        <v>21.9</v>
      </c>
      <c r="G2" s="12">
        <v>0</v>
      </c>
      <c r="H2" s="12">
        <f t="shared" ref="H2:H4" si="1">G2+F2</f>
        <v>21.9</v>
      </c>
      <c r="I2" s="9" t="s">
        <v>40</v>
      </c>
      <c r="J2" s="13">
        <v>39</v>
      </c>
      <c r="K2" s="9" t="s">
        <v>150</v>
      </c>
      <c r="L2" s="9" t="s">
        <v>2</v>
      </c>
      <c r="M2" s="9" t="s">
        <v>2</v>
      </c>
      <c r="N2" s="14">
        <v>0</v>
      </c>
      <c r="O2" s="14">
        <v>0</v>
      </c>
      <c r="P2" s="14">
        <v>0</v>
      </c>
      <c r="Q2" s="14">
        <v>6</v>
      </c>
      <c r="R2" s="14">
        <v>3</v>
      </c>
      <c r="S2" s="14">
        <v>12</v>
      </c>
      <c r="T2" s="14">
        <v>0.9</v>
      </c>
    </row>
    <row r="3" spans="1:26" x14ac:dyDescent="0.25">
      <c r="A3" s="8" t="s">
        <v>23</v>
      </c>
      <c r="B3" s="8" t="s">
        <v>32</v>
      </c>
      <c r="C3" s="9" t="s">
        <v>168</v>
      </c>
      <c r="D3" s="10">
        <v>550868</v>
      </c>
      <c r="E3" s="11">
        <v>45226.490461967587</v>
      </c>
      <c r="F3" s="12">
        <f t="shared" ref="F3" si="2">SUM(N3:T3)</f>
        <v>16.5</v>
      </c>
      <c r="G3" s="12">
        <v>0</v>
      </c>
      <c r="H3" s="12">
        <f t="shared" si="1"/>
        <v>16.5</v>
      </c>
      <c r="I3" s="9" t="s">
        <v>69</v>
      </c>
      <c r="J3" s="13">
        <v>23</v>
      </c>
      <c r="K3" s="9" t="s">
        <v>150</v>
      </c>
      <c r="L3" s="9" t="s">
        <v>2</v>
      </c>
      <c r="M3" s="9" t="s">
        <v>2</v>
      </c>
      <c r="N3" s="14">
        <v>0</v>
      </c>
      <c r="O3" s="14">
        <v>0</v>
      </c>
      <c r="P3" s="14">
        <v>0</v>
      </c>
      <c r="Q3" s="14">
        <v>0</v>
      </c>
      <c r="R3" s="14">
        <v>3</v>
      </c>
      <c r="S3" s="14">
        <v>12</v>
      </c>
      <c r="T3" s="14">
        <v>1.5</v>
      </c>
    </row>
    <row r="4" spans="1:26" x14ac:dyDescent="0.25">
      <c r="A4" s="8" t="s">
        <v>23</v>
      </c>
      <c r="B4" s="8" t="s">
        <v>32</v>
      </c>
      <c r="C4" s="9" t="s">
        <v>168</v>
      </c>
      <c r="D4" s="10">
        <v>552502</v>
      </c>
      <c r="E4" s="11">
        <v>45229.714765162033</v>
      </c>
      <c r="F4" s="12">
        <f t="shared" ref="F4" si="3">SUM(N4:T4)</f>
        <v>12.1</v>
      </c>
      <c r="G4" s="12">
        <v>0</v>
      </c>
      <c r="H4" s="12">
        <f t="shared" si="1"/>
        <v>12.1</v>
      </c>
      <c r="I4" s="9" t="s">
        <v>25</v>
      </c>
      <c r="J4" s="13">
        <v>27</v>
      </c>
      <c r="K4" s="9" t="s">
        <v>150</v>
      </c>
      <c r="L4" s="9" t="s">
        <v>2</v>
      </c>
      <c r="M4" s="9" t="s">
        <v>2</v>
      </c>
      <c r="N4" s="14">
        <v>0</v>
      </c>
      <c r="O4" s="14">
        <v>0</v>
      </c>
      <c r="P4" s="14">
        <v>0</v>
      </c>
      <c r="Q4" s="14">
        <v>6</v>
      </c>
      <c r="R4" s="14">
        <v>3</v>
      </c>
      <c r="S4" s="14">
        <v>2.2000000000000002</v>
      </c>
      <c r="T4" s="14">
        <v>0.9</v>
      </c>
    </row>
  </sheetData>
  <autoFilter ref="A1:AH4"/>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169</v>
      </c>
      <c r="D2" s="10">
        <v>551223</v>
      </c>
      <c r="E2" s="11">
        <v>45227.478281122683</v>
      </c>
      <c r="F2" s="12">
        <f t="shared" ref="F2:F11" si="0">SUM(N2:T2)</f>
        <v>12.7</v>
      </c>
      <c r="G2" s="12">
        <v>13.7</v>
      </c>
      <c r="H2" s="12">
        <f t="shared" ref="H2:H11" si="1">G2+F2</f>
        <v>26.4</v>
      </c>
      <c r="I2" s="9" t="s">
        <v>101</v>
      </c>
      <c r="J2" s="13">
        <v>41</v>
      </c>
      <c r="K2" s="9" t="s">
        <v>152</v>
      </c>
      <c r="L2" s="9" t="s">
        <v>2</v>
      </c>
      <c r="M2" s="9" t="s">
        <v>1</v>
      </c>
      <c r="N2" s="14">
        <v>6</v>
      </c>
      <c r="O2" s="14">
        <v>0</v>
      </c>
      <c r="P2" s="14">
        <v>0</v>
      </c>
      <c r="Q2" s="14">
        <v>6</v>
      </c>
      <c r="R2" s="14">
        <v>0</v>
      </c>
      <c r="S2" s="14">
        <v>0.2</v>
      </c>
      <c r="T2" s="14">
        <v>0.5</v>
      </c>
    </row>
    <row r="3" spans="1:26" x14ac:dyDescent="0.25">
      <c r="A3" s="8" t="s">
        <v>23</v>
      </c>
      <c r="B3" s="8" t="s">
        <v>32</v>
      </c>
      <c r="C3" s="9" t="s">
        <v>168</v>
      </c>
      <c r="D3" s="10">
        <v>553798</v>
      </c>
      <c r="E3" s="11">
        <v>45230.758164085644</v>
      </c>
      <c r="F3" s="12">
        <f t="shared" si="0"/>
        <v>21.2</v>
      </c>
      <c r="G3" s="12">
        <v>0</v>
      </c>
      <c r="H3" s="12">
        <f t="shared" si="1"/>
        <v>21.2</v>
      </c>
      <c r="I3" s="9" t="s">
        <v>45</v>
      </c>
      <c r="J3" s="13">
        <v>34</v>
      </c>
      <c r="K3" s="9" t="s">
        <v>152</v>
      </c>
      <c r="L3" s="9" t="s">
        <v>2</v>
      </c>
      <c r="M3" s="9" t="s">
        <v>2</v>
      </c>
      <c r="N3" s="14">
        <v>0</v>
      </c>
      <c r="O3" s="14">
        <v>0</v>
      </c>
      <c r="P3" s="14">
        <v>0</v>
      </c>
      <c r="Q3" s="14">
        <v>6</v>
      </c>
      <c r="R3" s="14">
        <v>3</v>
      </c>
      <c r="S3" s="14">
        <v>12</v>
      </c>
      <c r="T3" s="14">
        <v>0.2</v>
      </c>
    </row>
    <row r="4" spans="1:26" x14ac:dyDescent="0.25">
      <c r="A4" s="8" t="s">
        <v>23</v>
      </c>
      <c r="B4" s="8" t="s">
        <v>32</v>
      </c>
      <c r="C4" s="9" t="s">
        <v>168</v>
      </c>
      <c r="D4" s="10">
        <v>552722</v>
      </c>
      <c r="E4" s="11">
        <v>45229.841547187498</v>
      </c>
      <c r="F4" s="12">
        <f t="shared" si="0"/>
        <v>21</v>
      </c>
      <c r="G4" s="12">
        <v>0</v>
      </c>
      <c r="H4" s="12">
        <f t="shared" si="1"/>
        <v>21</v>
      </c>
      <c r="I4" s="9" t="s">
        <v>46</v>
      </c>
      <c r="J4" s="13">
        <v>33</v>
      </c>
      <c r="K4" s="9" t="s">
        <v>152</v>
      </c>
      <c r="L4" s="9" t="s">
        <v>2</v>
      </c>
      <c r="M4" s="9" t="s">
        <v>2</v>
      </c>
      <c r="N4" s="14">
        <v>0</v>
      </c>
      <c r="O4" s="14">
        <v>0</v>
      </c>
      <c r="P4" s="14">
        <v>0</v>
      </c>
      <c r="Q4" s="14">
        <v>6</v>
      </c>
      <c r="R4" s="14">
        <v>3</v>
      </c>
      <c r="S4" s="14">
        <v>12</v>
      </c>
      <c r="T4" s="14">
        <v>0</v>
      </c>
    </row>
    <row r="5" spans="1:26" x14ac:dyDescent="0.25">
      <c r="A5" s="8" t="s">
        <v>23</v>
      </c>
      <c r="B5" s="8" t="s">
        <v>32</v>
      </c>
      <c r="C5" s="9" t="s">
        <v>168</v>
      </c>
      <c r="D5" s="10">
        <v>549499</v>
      </c>
      <c r="E5" s="11">
        <v>45223.927666770833</v>
      </c>
      <c r="F5" s="12">
        <f t="shared" si="0"/>
        <v>18.5</v>
      </c>
      <c r="G5" s="12">
        <v>0</v>
      </c>
      <c r="H5" s="12">
        <f t="shared" si="1"/>
        <v>18.5</v>
      </c>
      <c r="I5" s="9" t="s">
        <v>57</v>
      </c>
      <c r="J5" s="13">
        <v>38</v>
      </c>
      <c r="K5" s="9" t="s">
        <v>152</v>
      </c>
      <c r="L5" s="9" t="s">
        <v>2</v>
      </c>
      <c r="M5" s="9" t="s">
        <v>2</v>
      </c>
      <c r="N5" s="14">
        <v>0</v>
      </c>
      <c r="O5" s="14">
        <v>0</v>
      </c>
      <c r="P5" s="14">
        <v>0</v>
      </c>
      <c r="Q5" s="14">
        <v>6</v>
      </c>
      <c r="R5" s="14">
        <v>0</v>
      </c>
      <c r="S5" s="14">
        <v>12</v>
      </c>
      <c r="T5" s="14">
        <v>0.5</v>
      </c>
    </row>
    <row r="6" spans="1:26" x14ac:dyDescent="0.25">
      <c r="A6" s="8" t="s">
        <v>23</v>
      </c>
      <c r="B6" s="8" t="s">
        <v>32</v>
      </c>
      <c r="C6" s="9" t="s">
        <v>168</v>
      </c>
      <c r="D6" s="10">
        <v>550190</v>
      </c>
      <c r="E6" s="11">
        <v>45224.846223194443</v>
      </c>
      <c r="F6" s="12">
        <f t="shared" si="0"/>
        <v>17.7</v>
      </c>
      <c r="G6" s="12">
        <v>0</v>
      </c>
      <c r="H6" s="12">
        <f t="shared" si="1"/>
        <v>17.7</v>
      </c>
      <c r="I6" s="9" t="s">
        <v>62</v>
      </c>
      <c r="J6" s="13">
        <v>35</v>
      </c>
      <c r="K6" s="9" t="s">
        <v>152</v>
      </c>
      <c r="L6" s="9" t="s">
        <v>2</v>
      </c>
      <c r="M6" s="9" t="s">
        <v>2</v>
      </c>
      <c r="N6" s="14">
        <v>0</v>
      </c>
      <c r="O6" s="14">
        <v>0</v>
      </c>
      <c r="P6" s="14">
        <v>0</v>
      </c>
      <c r="Q6" s="14">
        <v>6</v>
      </c>
      <c r="R6" s="14">
        <v>3</v>
      </c>
      <c r="S6" s="14">
        <v>7.4</v>
      </c>
      <c r="T6" s="14">
        <v>1.3</v>
      </c>
    </row>
    <row r="7" spans="1:26" x14ac:dyDescent="0.25">
      <c r="A7" s="8" t="s">
        <v>23</v>
      </c>
      <c r="B7" s="8" t="s">
        <v>32</v>
      </c>
      <c r="C7" s="9" t="s">
        <v>11</v>
      </c>
      <c r="D7" s="10">
        <v>549462</v>
      </c>
      <c r="E7" s="11">
        <v>45223.885368541662</v>
      </c>
      <c r="F7" s="12">
        <f t="shared" si="0"/>
        <v>16.3</v>
      </c>
      <c r="G7" s="12">
        <v>0</v>
      </c>
      <c r="H7" s="12">
        <f t="shared" si="1"/>
        <v>16.3</v>
      </c>
      <c r="I7" s="9" t="s">
        <v>72</v>
      </c>
      <c r="J7" s="13">
        <v>32</v>
      </c>
      <c r="K7" s="9" t="s">
        <v>152</v>
      </c>
      <c r="L7" s="9" t="s">
        <v>2</v>
      </c>
      <c r="M7" s="9" t="s">
        <v>2</v>
      </c>
      <c r="N7" s="14">
        <v>0</v>
      </c>
      <c r="O7" s="14">
        <v>0</v>
      </c>
      <c r="P7" s="14">
        <v>0</v>
      </c>
      <c r="Q7" s="14">
        <v>6</v>
      </c>
      <c r="R7" s="14">
        <v>3</v>
      </c>
      <c r="S7" s="14">
        <v>5.8</v>
      </c>
      <c r="T7" s="14">
        <v>1.5</v>
      </c>
    </row>
    <row r="8" spans="1:26" x14ac:dyDescent="0.25">
      <c r="A8" s="8" t="s">
        <v>23</v>
      </c>
      <c r="B8" s="8" t="s">
        <v>32</v>
      </c>
      <c r="C8" s="9" t="s">
        <v>168</v>
      </c>
      <c r="D8" s="10">
        <v>553769</v>
      </c>
      <c r="E8" s="11">
        <v>45230.740753124999</v>
      </c>
      <c r="F8" s="12">
        <f t="shared" si="0"/>
        <v>11.5</v>
      </c>
      <c r="G8" s="12">
        <v>0</v>
      </c>
      <c r="H8" s="12">
        <f t="shared" si="1"/>
        <v>11.5</v>
      </c>
      <c r="I8" s="9" t="s">
        <v>114</v>
      </c>
      <c r="J8" s="13">
        <v>45</v>
      </c>
      <c r="K8" s="9" t="s">
        <v>152</v>
      </c>
      <c r="L8" s="9" t="s">
        <v>2</v>
      </c>
      <c r="M8" s="9" t="s">
        <v>2</v>
      </c>
      <c r="N8" s="14">
        <v>0</v>
      </c>
      <c r="O8" s="14">
        <v>0</v>
      </c>
      <c r="P8" s="14">
        <v>0</v>
      </c>
      <c r="Q8" s="14">
        <v>6</v>
      </c>
      <c r="R8" s="14">
        <v>0</v>
      </c>
      <c r="S8" s="14">
        <v>4</v>
      </c>
      <c r="T8" s="14">
        <v>1.5</v>
      </c>
    </row>
    <row r="9" spans="1:26" x14ac:dyDescent="0.25">
      <c r="A9" s="8" t="s">
        <v>23</v>
      </c>
      <c r="B9" s="8" t="s">
        <v>32</v>
      </c>
      <c r="C9" s="9" t="s">
        <v>168</v>
      </c>
      <c r="D9" s="10">
        <v>552814</v>
      </c>
      <c r="E9" s="11">
        <v>45229.925909097219</v>
      </c>
      <c r="F9" s="12">
        <f t="shared" si="0"/>
        <v>11.4</v>
      </c>
      <c r="G9" s="21">
        <v>0</v>
      </c>
      <c r="H9" s="12">
        <f t="shared" si="1"/>
        <v>11.4</v>
      </c>
      <c r="I9" s="9" t="s">
        <v>117</v>
      </c>
      <c r="J9" s="13">
        <v>27</v>
      </c>
      <c r="K9" s="9" t="s">
        <v>152</v>
      </c>
      <c r="L9" s="9" t="s">
        <v>2</v>
      </c>
      <c r="M9" s="9" t="s">
        <v>2</v>
      </c>
      <c r="N9" s="14">
        <v>0</v>
      </c>
      <c r="O9" s="14">
        <v>0</v>
      </c>
      <c r="P9" s="14">
        <v>0</v>
      </c>
      <c r="Q9" s="14">
        <v>6</v>
      </c>
      <c r="R9" s="14">
        <v>3</v>
      </c>
      <c r="S9" s="14">
        <v>2.4</v>
      </c>
      <c r="T9" s="14">
        <v>0</v>
      </c>
    </row>
    <row r="10" spans="1:26" x14ac:dyDescent="0.25">
      <c r="A10" s="8" t="s">
        <v>23</v>
      </c>
      <c r="B10" s="8" t="s">
        <v>32</v>
      </c>
      <c r="C10" s="9" t="s">
        <v>11</v>
      </c>
      <c r="D10" s="10">
        <v>552429</v>
      </c>
      <c r="E10" s="11">
        <v>45229.674429398146</v>
      </c>
      <c r="F10" s="12">
        <f t="shared" si="0"/>
        <v>9.5</v>
      </c>
      <c r="G10" s="12">
        <v>0</v>
      </c>
      <c r="H10" s="12">
        <f t="shared" si="1"/>
        <v>9.5</v>
      </c>
      <c r="I10" s="9" t="s">
        <v>126</v>
      </c>
      <c r="J10" s="13">
        <v>23</v>
      </c>
      <c r="K10" s="9" t="s">
        <v>152</v>
      </c>
      <c r="L10" s="9" t="s">
        <v>2</v>
      </c>
      <c r="M10" s="9" t="s">
        <v>2</v>
      </c>
      <c r="N10" s="14">
        <v>0</v>
      </c>
      <c r="O10" s="14">
        <v>0</v>
      </c>
      <c r="P10" s="14">
        <v>0</v>
      </c>
      <c r="Q10" s="14">
        <v>6</v>
      </c>
      <c r="R10" s="14">
        <v>0</v>
      </c>
      <c r="S10" s="14">
        <v>2</v>
      </c>
      <c r="T10" s="14">
        <v>1.5</v>
      </c>
    </row>
    <row r="11" spans="1:26" x14ac:dyDescent="0.25">
      <c r="A11" s="8" t="s">
        <v>23</v>
      </c>
      <c r="B11" s="8" t="s">
        <v>32</v>
      </c>
      <c r="C11" s="9" t="s">
        <v>168</v>
      </c>
      <c r="D11" s="10">
        <v>549254</v>
      </c>
      <c r="E11" s="11">
        <v>45223.682093414347</v>
      </c>
      <c r="F11" s="12">
        <f t="shared" si="0"/>
        <v>7.7</v>
      </c>
      <c r="G11" s="12">
        <v>0</v>
      </c>
      <c r="H11" s="12">
        <f t="shared" si="1"/>
        <v>7.7</v>
      </c>
      <c r="I11" s="9" t="s">
        <v>134</v>
      </c>
      <c r="J11" s="13">
        <v>33</v>
      </c>
      <c r="K11" s="9" t="s">
        <v>152</v>
      </c>
      <c r="L11" s="9" t="s">
        <v>2</v>
      </c>
      <c r="M11" s="9" t="s">
        <v>2</v>
      </c>
      <c r="N11" s="14">
        <v>0</v>
      </c>
      <c r="O11" s="14">
        <v>0</v>
      </c>
      <c r="P11" s="14">
        <v>0</v>
      </c>
      <c r="Q11" s="14">
        <v>6</v>
      </c>
      <c r="R11" s="14">
        <v>0</v>
      </c>
      <c r="S11" s="14">
        <v>0.2</v>
      </c>
      <c r="T11" s="14">
        <v>1.5</v>
      </c>
    </row>
  </sheetData>
  <autoFilter ref="A1:AH11"/>
  <sortState ref="A2:U11">
    <sortCondition descending="1" ref="H2:H11"/>
    <sortCondition descending="1" ref="N2:N11"/>
    <sortCondition descending="1" ref="S2:S11"/>
    <sortCondition descending="1" ref="R2:R11"/>
    <sortCondition descending="1" ref="Q2:Q11"/>
    <sortCondition descending="1" ref="P2:P11"/>
    <sortCondition descending="1" ref="J2:J11"/>
    <sortCondition ref="E2:E11"/>
  </sortStat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H2" sqref="H2:H5"/>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168</v>
      </c>
      <c r="D2" s="10">
        <v>553628</v>
      </c>
      <c r="E2" s="11">
        <v>45230.678012673612</v>
      </c>
      <c r="F2" s="12">
        <f t="shared" ref="F2:F3" si="0">SUM(N2:T2)</f>
        <v>16.3</v>
      </c>
      <c r="G2" s="12">
        <v>0</v>
      </c>
      <c r="H2" s="12">
        <f>G2+F2</f>
        <v>16.3</v>
      </c>
      <c r="I2" s="9" t="s">
        <v>73</v>
      </c>
      <c r="J2" s="13">
        <v>51</v>
      </c>
      <c r="K2" s="9" t="s">
        <v>155</v>
      </c>
      <c r="L2" s="9" t="s">
        <v>2</v>
      </c>
      <c r="M2" s="9" t="s">
        <v>2</v>
      </c>
      <c r="N2" s="14">
        <v>0</v>
      </c>
      <c r="O2" s="14">
        <v>0</v>
      </c>
      <c r="P2" s="14">
        <v>3</v>
      </c>
      <c r="Q2" s="14">
        <v>0</v>
      </c>
      <c r="R2" s="14">
        <v>0</v>
      </c>
      <c r="S2" s="14">
        <v>12</v>
      </c>
      <c r="T2" s="14">
        <v>1.3</v>
      </c>
    </row>
    <row r="3" spans="1:26" x14ac:dyDescent="0.25">
      <c r="A3" s="8" t="s">
        <v>23</v>
      </c>
      <c r="B3" s="8" t="s">
        <v>32</v>
      </c>
      <c r="C3" s="9" t="s">
        <v>168</v>
      </c>
      <c r="D3" s="10">
        <v>556653</v>
      </c>
      <c r="E3" s="11">
        <v>45234.955164988423</v>
      </c>
      <c r="F3" s="12">
        <f t="shared" si="0"/>
        <v>15</v>
      </c>
      <c r="G3" s="12">
        <v>0</v>
      </c>
      <c r="H3" s="12">
        <f t="shared" ref="H3:H5" si="1">G3+F3</f>
        <v>15</v>
      </c>
      <c r="I3" s="9" t="s">
        <v>82</v>
      </c>
      <c r="J3" s="13">
        <v>42</v>
      </c>
      <c r="K3" s="9" t="s">
        <v>155</v>
      </c>
      <c r="L3" s="9" t="s">
        <v>2</v>
      </c>
      <c r="M3" s="9" t="s">
        <v>2</v>
      </c>
      <c r="N3" s="14">
        <v>0</v>
      </c>
      <c r="O3" s="14">
        <v>0</v>
      </c>
      <c r="P3" s="14">
        <v>3</v>
      </c>
      <c r="Q3" s="14">
        <v>0</v>
      </c>
      <c r="R3" s="14">
        <v>0</v>
      </c>
      <c r="S3" s="14">
        <v>12</v>
      </c>
      <c r="T3" s="14">
        <v>0</v>
      </c>
    </row>
    <row r="4" spans="1:26" x14ac:dyDescent="0.25">
      <c r="A4" s="8" t="s">
        <v>23</v>
      </c>
      <c r="B4" s="8" t="s">
        <v>32</v>
      </c>
      <c r="C4" s="9" t="s">
        <v>168</v>
      </c>
      <c r="D4" s="10">
        <v>549294</v>
      </c>
      <c r="E4" s="11">
        <v>45223.705730590278</v>
      </c>
      <c r="F4" s="12">
        <f t="shared" ref="F4:F5" si="2">SUM(N4:T4)</f>
        <v>11</v>
      </c>
      <c r="G4" s="12">
        <v>0</v>
      </c>
      <c r="H4" s="12">
        <f t="shared" si="1"/>
        <v>11</v>
      </c>
      <c r="I4" s="9" t="s">
        <v>121</v>
      </c>
      <c r="J4" s="13">
        <v>46</v>
      </c>
      <c r="K4" s="9" t="s">
        <v>155</v>
      </c>
      <c r="L4" s="9" t="s">
        <v>2</v>
      </c>
      <c r="M4" s="9" t="s">
        <v>2</v>
      </c>
      <c r="N4" s="14">
        <v>0</v>
      </c>
      <c r="O4" s="14">
        <v>0</v>
      </c>
      <c r="P4" s="14">
        <v>3</v>
      </c>
      <c r="Q4" s="14">
        <v>0</v>
      </c>
      <c r="R4" s="14">
        <v>0</v>
      </c>
      <c r="S4" s="14">
        <v>8</v>
      </c>
      <c r="T4" s="14">
        <v>0</v>
      </c>
    </row>
    <row r="5" spans="1:26" x14ac:dyDescent="0.25">
      <c r="A5" s="8" t="s">
        <v>23</v>
      </c>
      <c r="B5" s="8" t="s">
        <v>32</v>
      </c>
      <c r="C5" s="9" t="s">
        <v>168</v>
      </c>
      <c r="D5" s="10">
        <v>548206</v>
      </c>
      <c r="E5" s="11">
        <v>45221.429205925924</v>
      </c>
      <c r="F5" s="12">
        <f t="shared" si="2"/>
        <v>10.4</v>
      </c>
      <c r="G5" s="12">
        <v>0</v>
      </c>
      <c r="H5" s="12">
        <f t="shared" si="1"/>
        <v>10.4</v>
      </c>
      <c r="I5" s="9" t="s">
        <v>122</v>
      </c>
      <c r="J5" s="13">
        <v>23</v>
      </c>
      <c r="K5" s="9" t="s">
        <v>155</v>
      </c>
      <c r="L5" s="9" t="s">
        <v>2</v>
      </c>
      <c r="M5" s="9" t="s">
        <v>1</v>
      </c>
      <c r="N5" s="14">
        <v>6</v>
      </c>
      <c r="O5" s="14">
        <v>4</v>
      </c>
      <c r="P5" s="14">
        <v>0</v>
      </c>
      <c r="Q5" s="14">
        <v>0</v>
      </c>
      <c r="R5" s="14">
        <v>0</v>
      </c>
      <c r="S5" s="14">
        <v>0.4</v>
      </c>
      <c r="T5" s="14">
        <v>0</v>
      </c>
    </row>
  </sheetData>
  <autoFilter ref="A1:AH5"/>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election activeCell="G12" sqref="G1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170</v>
      </c>
      <c r="G1" s="6" t="s">
        <v>171</v>
      </c>
      <c r="H1" s="6" t="s">
        <v>17</v>
      </c>
      <c r="I1" s="4" t="s">
        <v>7</v>
      </c>
      <c r="J1" s="4" t="s">
        <v>30</v>
      </c>
      <c r="K1" s="4" t="s">
        <v>8</v>
      </c>
      <c r="L1" s="4" t="s">
        <v>10</v>
      </c>
      <c r="M1" s="4" t="s">
        <v>9</v>
      </c>
      <c r="N1" s="4" t="s">
        <v>15</v>
      </c>
      <c r="O1" s="4" t="s">
        <v>29</v>
      </c>
      <c r="P1" s="4" t="s">
        <v>158</v>
      </c>
      <c r="Q1" s="4" t="s">
        <v>20</v>
      </c>
      <c r="R1" s="4" t="s">
        <v>18</v>
      </c>
      <c r="S1" s="4" t="s">
        <v>21</v>
      </c>
      <c r="T1" s="4" t="s">
        <v>16</v>
      </c>
      <c r="U1" s="7"/>
      <c r="V1" s="7"/>
      <c r="W1" s="7"/>
      <c r="X1" s="7"/>
      <c r="Y1" s="7"/>
      <c r="Z1" s="7"/>
    </row>
    <row r="2" spans="1:26" x14ac:dyDescent="0.25">
      <c r="A2" s="8" t="s">
        <v>23</v>
      </c>
      <c r="B2" s="8" t="s">
        <v>32</v>
      </c>
      <c r="C2" s="9" t="s">
        <v>169</v>
      </c>
      <c r="D2" s="10">
        <v>547124</v>
      </c>
      <c r="E2" s="11">
        <v>45218.493757719909</v>
      </c>
      <c r="F2" s="12">
        <f>SUM(N2:T2)</f>
        <v>16.399999999999999</v>
      </c>
      <c r="G2" s="12">
        <v>16</v>
      </c>
      <c r="H2" s="12">
        <f>G2+F2</f>
        <v>32.4</v>
      </c>
      <c r="I2" s="9" t="s">
        <v>71</v>
      </c>
      <c r="J2" s="13">
        <v>22</v>
      </c>
      <c r="K2" s="9" t="s">
        <v>154</v>
      </c>
      <c r="L2" s="9" t="s">
        <v>2</v>
      </c>
      <c r="M2" s="9" t="s">
        <v>1</v>
      </c>
      <c r="N2" s="14">
        <v>6</v>
      </c>
      <c r="O2" s="14">
        <v>4</v>
      </c>
      <c r="P2" s="14">
        <v>3</v>
      </c>
      <c r="Q2" s="14">
        <v>0</v>
      </c>
      <c r="R2" s="14">
        <v>0</v>
      </c>
      <c r="S2" s="14">
        <v>3.2</v>
      </c>
      <c r="T2" s="14">
        <v>0.2</v>
      </c>
    </row>
    <row r="3" spans="1:26" x14ac:dyDescent="0.25">
      <c r="A3" s="8" t="s">
        <v>23</v>
      </c>
      <c r="B3" s="8" t="s">
        <v>32</v>
      </c>
      <c r="C3" s="9" t="s">
        <v>11</v>
      </c>
      <c r="D3" s="10">
        <v>547741</v>
      </c>
      <c r="E3" s="11">
        <v>45219.563695949073</v>
      </c>
      <c r="F3" s="12">
        <f>SUM(N3:T3)</f>
        <v>18.2</v>
      </c>
      <c r="G3" s="12">
        <v>0</v>
      </c>
      <c r="H3" s="12">
        <f t="shared" ref="H3:H6" si="0">G3+F3</f>
        <v>18.2</v>
      </c>
      <c r="I3" s="9" t="s">
        <v>59</v>
      </c>
      <c r="J3" s="13">
        <v>32</v>
      </c>
      <c r="K3" s="9" t="s">
        <v>154</v>
      </c>
      <c r="L3" s="9" t="s">
        <v>2</v>
      </c>
      <c r="M3" s="9" t="s">
        <v>1</v>
      </c>
      <c r="N3" s="14">
        <v>6</v>
      </c>
      <c r="O3" s="14">
        <v>4</v>
      </c>
      <c r="P3" s="14">
        <v>3</v>
      </c>
      <c r="Q3" s="14">
        <v>0</v>
      </c>
      <c r="R3" s="14">
        <v>0</v>
      </c>
      <c r="S3" s="14">
        <v>4.8</v>
      </c>
      <c r="T3" s="14">
        <v>0.4</v>
      </c>
    </row>
    <row r="4" spans="1:26" x14ac:dyDescent="0.25">
      <c r="A4" s="8" t="s">
        <v>23</v>
      </c>
      <c r="B4" s="8" t="s">
        <v>32</v>
      </c>
      <c r="C4" s="9" t="s">
        <v>169</v>
      </c>
      <c r="D4" s="10">
        <v>549339</v>
      </c>
      <c r="E4" s="11">
        <v>45223.743118900464</v>
      </c>
      <c r="F4" s="12">
        <f>SUM(N4:T4)</f>
        <v>13.6</v>
      </c>
      <c r="G4" s="12">
        <v>0</v>
      </c>
      <c r="H4" s="12">
        <f t="shared" si="0"/>
        <v>13.6</v>
      </c>
      <c r="I4" s="9" t="s">
        <v>94</v>
      </c>
      <c r="J4" s="13">
        <v>24</v>
      </c>
      <c r="K4" s="9" t="s">
        <v>154</v>
      </c>
      <c r="L4" s="9" t="s">
        <v>2</v>
      </c>
      <c r="M4" s="9" t="s">
        <v>1</v>
      </c>
      <c r="N4" s="14">
        <v>6</v>
      </c>
      <c r="O4" s="14">
        <v>4</v>
      </c>
      <c r="P4" s="14">
        <v>3</v>
      </c>
      <c r="Q4" s="14">
        <v>0</v>
      </c>
      <c r="R4" s="14">
        <v>0</v>
      </c>
      <c r="S4" s="14">
        <v>0.4</v>
      </c>
      <c r="T4" s="14">
        <v>0.2</v>
      </c>
    </row>
    <row r="5" spans="1:26" x14ac:dyDescent="0.25">
      <c r="A5" s="8" t="s">
        <v>23</v>
      </c>
      <c r="B5" s="8" t="s">
        <v>32</v>
      </c>
      <c r="C5" s="9" t="s">
        <v>168</v>
      </c>
      <c r="D5" s="10">
        <v>547853</v>
      </c>
      <c r="E5" s="11">
        <v>45219.7852853125</v>
      </c>
      <c r="F5" s="12">
        <f>SUM(N5:T5)</f>
        <v>15</v>
      </c>
      <c r="G5" s="12">
        <v>0</v>
      </c>
      <c r="H5" s="12">
        <f t="shared" si="0"/>
        <v>15</v>
      </c>
      <c r="I5" s="9" t="s">
        <v>81</v>
      </c>
      <c r="J5" s="13">
        <v>38</v>
      </c>
      <c r="K5" s="9" t="s">
        <v>154</v>
      </c>
      <c r="L5" s="9" t="s">
        <v>2</v>
      </c>
      <c r="M5" s="9" t="s">
        <v>2</v>
      </c>
      <c r="N5" s="14">
        <v>0</v>
      </c>
      <c r="O5" s="14">
        <v>0</v>
      </c>
      <c r="P5" s="14">
        <v>3</v>
      </c>
      <c r="Q5" s="14">
        <v>0</v>
      </c>
      <c r="R5" s="14">
        <v>0</v>
      </c>
      <c r="S5" s="14">
        <v>12</v>
      </c>
      <c r="T5" s="14">
        <v>0</v>
      </c>
    </row>
    <row r="6" spans="1:26" x14ac:dyDescent="0.25">
      <c r="A6" s="8" t="s">
        <v>23</v>
      </c>
      <c r="B6" s="8" t="s">
        <v>32</v>
      </c>
      <c r="C6" s="9" t="s">
        <v>168</v>
      </c>
      <c r="D6" s="10">
        <v>549440</v>
      </c>
      <c r="E6" s="11">
        <v>45223.823904467594</v>
      </c>
      <c r="F6" s="12">
        <f>SUM(N6:T6)</f>
        <v>9.6</v>
      </c>
      <c r="G6" s="12">
        <v>0</v>
      </c>
      <c r="H6" s="12">
        <f t="shared" si="0"/>
        <v>9.6</v>
      </c>
      <c r="I6" s="9" t="s">
        <v>125</v>
      </c>
      <c r="J6" s="13">
        <v>33</v>
      </c>
      <c r="K6" s="9" t="s">
        <v>154</v>
      </c>
      <c r="L6" s="9" t="s">
        <v>2</v>
      </c>
      <c r="M6" s="9" t="s">
        <v>2</v>
      </c>
      <c r="N6" s="14">
        <v>0</v>
      </c>
      <c r="O6" s="14">
        <v>0</v>
      </c>
      <c r="P6" s="14">
        <v>0</v>
      </c>
      <c r="Q6" s="14">
        <v>0</v>
      </c>
      <c r="R6" s="14">
        <v>0</v>
      </c>
      <c r="S6" s="14">
        <v>9.6</v>
      </c>
      <c r="T6" s="14">
        <v>0</v>
      </c>
    </row>
  </sheetData>
  <autoFilter ref="A1:AH6"/>
  <sortState ref="A2:U6">
    <sortCondition descending="1" ref="H2:H6"/>
    <sortCondition descending="1" ref="N2:N6"/>
    <sortCondition descending="1" ref="S2:S6"/>
    <sortCondition descending="1" ref="R2:R6"/>
    <sortCondition descending="1" ref="Q2:Q6"/>
    <sortCondition descending="1" ref="P2:P6"/>
    <sortCondition descending="1" ref="J2:J6"/>
    <sortCondition ref="E2:E6"/>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RESUMO</vt:lpstr>
      <vt:lpstr>ENFERMEIRO REGIÃO I</vt:lpstr>
      <vt:lpstr>ASSISTENTE SOCIAL REGIÃO I</vt:lpstr>
      <vt:lpstr>NUTRICIONISTA REGIÃO I</vt:lpstr>
      <vt:lpstr>CIRURGIÃO DENTISTA REGIÃO I</vt:lpstr>
      <vt:lpstr>MÉDICO REGIÃO I</vt:lpstr>
      <vt:lpstr>PSICOLOGO REGIÃO I</vt:lpstr>
      <vt:lpstr>AGENTE DE COMB. A END. REGIÃO I</vt:lpstr>
      <vt:lpstr>MICROSCOPISTA REGIÃO I</vt:lpstr>
      <vt:lpstr>TÉCNICO EDIFICAÇÕES REGIÃO I</vt:lpstr>
      <vt:lpstr>TÉCNICO ELETROTÉCNICO REGIÃO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2023-11-28T21:49:14Z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