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fabiana.almeida\Desktop\Projeto HEAPA\"/>
    </mc:Choice>
  </mc:AlternateContent>
  <bookViews>
    <workbookView xWindow="0" yWindow="0" windowWidth="20490" windowHeight="6750" tabRatio="918"/>
  </bookViews>
  <sheets>
    <sheet name="Téc. de Enfermagem transpo" sheetId="4" r:id="rId1"/>
    <sheet name="Pintor" sheetId="12" r:id="rId2"/>
    <sheet name="Auxiliar de Lavanderia" sheetId="13" r:id="rId3"/>
    <sheet name="Ouvidor" sheetId="8" r:id="rId4"/>
    <sheet name="Auxiliar de Limpeza" sheetId="11" r:id="rId5"/>
    <sheet name="Recepcionista" sheetId="9" r:id="rId6"/>
    <sheet name="Auxiliar de Estoque" sheetId="10" r:id="rId7"/>
  </sheets>
  <definedNames>
    <definedName name="_xlnm._FilterDatabase" localSheetId="5" hidden="1">Recepcionista!$A$1:$H$3</definedName>
    <definedName name="_xlnm._FilterDatabase" localSheetId="0" hidden="1">'Téc. de Enfermagem transpo'!$A$4:$H$26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4" l="1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5" i="4"/>
</calcChain>
</file>

<file path=xl/sharedStrings.xml><?xml version="1.0" encoding="utf-8"?>
<sst xmlns="http://schemas.openxmlformats.org/spreadsheetml/2006/main" count="387" uniqueCount="138">
  <si>
    <t>Edital</t>
  </si>
  <si>
    <t>Cargo Pretendido</t>
  </si>
  <si>
    <t>Nome Candidato</t>
  </si>
  <si>
    <t>CPF</t>
  </si>
  <si>
    <t>HOSPITAL E MATERNIDADE THEREZINHA DE JESUS</t>
  </si>
  <si>
    <t>RECURSOS HUMANOS</t>
  </si>
  <si>
    <t>Somatório e Pontuação</t>
  </si>
  <si>
    <t>Pontuação Análise Currícular</t>
  </si>
  <si>
    <r>
      <t>Título: Classificação inicial</t>
    </r>
    <r>
      <rPr>
        <sz val="10"/>
        <rFont val="Arial"/>
        <family val="2"/>
      </rPr>
      <t xml:space="preserve">-EDITAL 002-2024- HEAPA - </t>
    </r>
    <r>
      <rPr>
        <b/>
        <sz val="10"/>
        <rFont val="Arial"/>
        <family val="2"/>
      </rPr>
      <t xml:space="preserve">Hospital Estadual de Aparecida de Goiâna </t>
    </r>
  </si>
  <si>
    <t>002/2024</t>
  </si>
  <si>
    <t>Davi Ulisses Costa Matos</t>
  </si>
  <si>
    <t>131.545.156-58</t>
  </si>
  <si>
    <t>Técnico de Enfermagem de Transporte</t>
  </si>
  <si>
    <t>Larissa Jordana Alves De Medeiros Santos</t>
  </si>
  <si>
    <t>Pâmela Cristina Rodrigues Da Silva</t>
  </si>
  <si>
    <t>Taynara Mendes De Oliveira Veriscimo</t>
  </si>
  <si>
    <t>Werik Anjos Rodrigues</t>
  </si>
  <si>
    <t>Meiriene Lourenco De Jesus De Sousa</t>
  </si>
  <si>
    <t>Karolini Barros Dutra</t>
  </si>
  <si>
    <t>Fabiano Xavier Da Silva</t>
  </si>
  <si>
    <t>Marli Dias Dos Santos</t>
  </si>
  <si>
    <t>Kathelin Gomes Da Silva França</t>
  </si>
  <si>
    <t>Luiz Henrique Moraes De Oliveira</t>
  </si>
  <si>
    <t>Wemerson Barboza E Sá</t>
  </si>
  <si>
    <t>Gabriel Juliano De Matos</t>
  </si>
  <si>
    <t>Myllena Dos Anjos Neiva</t>
  </si>
  <si>
    <t>Pós Graduação</t>
  </si>
  <si>
    <t>Experiencia HEAPA</t>
  </si>
  <si>
    <t>Candidato</t>
  </si>
  <si>
    <t>001</t>
  </si>
  <si>
    <t>003</t>
  </si>
  <si>
    <t>002</t>
  </si>
  <si>
    <t>006</t>
  </si>
  <si>
    <t>005</t>
  </si>
  <si>
    <t>009</t>
  </si>
  <si>
    <t>007</t>
  </si>
  <si>
    <t>004</t>
  </si>
  <si>
    <t>008</t>
  </si>
  <si>
    <t>010</t>
  </si>
  <si>
    <t>011</t>
  </si>
  <si>
    <t>012</t>
  </si>
  <si>
    <t>013</t>
  </si>
  <si>
    <t>014</t>
  </si>
  <si>
    <t>Deficiência</t>
  </si>
  <si>
    <t>Não</t>
  </si>
  <si>
    <t>7/25/2024 5:24:22</t>
  </si>
  <si>
    <t>7/25/2024 8:32:08</t>
  </si>
  <si>
    <t>7/25/2024 11:08:45</t>
  </si>
  <si>
    <t>7/25/2024 13:36:39</t>
  </si>
  <si>
    <t>7/25/2024 13:51:27</t>
  </si>
  <si>
    <t>7/25/2024 14:05:12</t>
  </si>
  <si>
    <t>7/25/2024 14:26:49</t>
  </si>
  <si>
    <t>7/25/2024 14:36:11</t>
  </si>
  <si>
    <t>7/25/2024 15:12:55</t>
  </si>
  <si>
    <t>7/25/2024 15:45:22</t>
  </si>
  <si>
    <t>7/25/2024 20:06:33</t>
  </si>
  <si>
    <t>7/25/2024 20:09:01</t>
  </si>
  <si>
    <t>7/25/2024 23:00:06</t>
  </si>
  <si>
    <t>7/25/2024 23:02:45</t>
  </si>
  <si>
    <t>Data/Hora da Inscrição</t>
  </si>
  <si>
    <t>Tempo de Experiência na função meses (critério de desempate)</t>
  </si>
  <si>
    <t>7/25/2024 13:35:58</t>
  </si>
  <si>
    <t>7/25/2024 16:52:13</t>
  </si>
  <si>
    <t>7/25/2024 18:10:38</t>
  </si>
  <si>
    <t>Ouvidor</t>
  </si>
  <si>
    <t>Milena De Macedo Silva</t>
  </si>
  <si>
    <t>Gyovanna Gabrielly Ribeiro Da Silva</t>
  </si>
  <si>
    <t>Fabricia Carangola Adorno</t>
  </si>
  <si>
    <t>Lilia Sousa Cunha</t>
  </si>
  <si>
    <t>7/25/2024 4:14:14</t>
  </si>
  <si>
    <t>Recepcionista</t>
  </si>
  <si>
    <t>Auxiliar de Estoque</t>
  </si>
  <si>
    <t>Weyder Jânio Magalhães Rodrigues Barbosa</t>
  </si>
  <si>
    <t>7/25/2024 15:14:32</t>
  </si>
  <si>
    <t>Josciene Silva de Souza</t>
  </si>
  <si>
    <t>Divina maria gomes da silva</t>
  </si>
  <si>
    <t>Graziela Gomes da Silva</t>
  </si>
  <si>
    <t>Delcilene Donizeth Rosa</t>
  </si>
  <si>
    <t>Maria Vanda Lima da Silva</t>
  </si>
  <si>
    <t>7/26/2024 21:17:54</t>
  </si>
  <si>
    <t>7/27/2024 8:06:32</t>
  </si>
  <si>
    <t>7/27/2024 16:54:38</t>
  </si>
  <si>
    <t>7/29/2024 13:25:20</t>
  </si>
  <si>
    <t>7/29/2024 21:05:48</t>
  </si>
  <si>
    <t>015</t>
  </si>
  <si>
    <t>016</t>
  </si>
  <si>
    <t>017</t>
  </si>
  <si>
    <t>018</t>
  </si>
  <si>
    <t>019</t>
  </si>
  <si>
    <t>703113451-07</t>
  </si>
  <si>
    <t>Keleane Ferreira Rodrigues</t>
  </si>
  <si>
    <t>Auxiliar de Limpeza</t>
  </si>
  <si>
    <t>Fabiana Da Paz Soares</t>
  </si>
  <si>
    <t>Adilson Junior Dos Santos</t>
  </si>
  <si>
    <t>Thalyta Parreira Dos Santos</t>
  </si>
  <si>
    <t>Amanda Alvarenga Da Silva Rocha</t>
  </si>
  <si>
    <t>Katia Maria Gomes</t>
  </si>
  <si>
    <t>Hellen Beatriz Moura Silva</t>
  </si>
  <si>
    <t>Diana Lima Freitas</t>
  </si>
  <si>
    <t>Nilza De Almeida Dos Santos</t>
  </si>
  <si>
    <t>7/29/2024 9:32:53</t>
  </si>
  <si>
    <t>7/29/2024 14:55:40</t>
  </si>
  <si>
    <t>7/29/2024 15:14:03</t>
  </si>
  <si>
    <t>7/29/2024 15:16:09</t>
  </si>
  <si>
    <t>7/29/2024 15:30:39</t>
  </si>
  <si>
    <t>7/29/2024 15:46:45</t>
  </si>
  <si>
    <t>7/29/2024 15:49:24</t>
  </si>
  <si>
    <t>7/29/2024 18:25:12</t>
  </si>
  <si>
    <t>7/29/2024 20:06:44</t>
  </si>
  <si>
    <t>Ester Crescencio Guimarães De Oliveira</t>
  </si>
  <si>
    <t>Roxanny Kamyla Caldas Negreiros</t>
  </si>
  <si>
    <t>José Antônio Ferreira de Souza</t>
  </si>
  <si>
    <t>7/30/2024 18:41:06</t>
  </si>
  <si>
    <t>7/31/2024 8:29:59</t>
  </si>
  <si>
    <t>7/31/2024 15:48:21</t>
  </si>
  <si>
    <t>020</t>
  </si>
  <si>
    <t>021</t>
  </si>
  <si>
    <t>022</t>
  </si>
  <si>
    <t>7/31/2024 7:40:15</t>
  </si>
  <si>
    <t>7/31/2024 15:54:15</t>
  </si>
  <si>
    <t>7/31/2024 20:54:36</t>
  </si>
  <si>
    <t>7/31/2024 21:32:09</t>
  </si>
  <si>
    <t>Maria Elcijane Carneiro De Araújo</t>
  </si>
  <si>
    <t>Maik Fabrício Chagas Nascimento</t>
  </si>
  <si>
    <t>Euripedes De Jesus Silva</t>
  </si>
  <si>
    <t>Eder Souza Da Camara</t>
  </si>
  <si>
    <t>Claudia Geane Nunes De Oliveira</t>
  </si>
  <si>
    <t>Elisângela Pereira De Sousa</t>
  </si>
  <si>
    <t>Geovanna Alves Silva Barros</t>
  </si>
  <si>
    <t>Kauany vitória de França Antunes</t>
  </si>
  <si>
    <t>Maria Lucia de Souza Basílio</t>
  </si>
  <si>
    <t>Dhionatan Pereira Barbosa</t>
  </si>
  <si>
    <t>Adriano Horozino Leal</t>
  </si>
  <si>
    <t>Josinaldo Vicente Firmino</t>
  </si>
  <si>
    <t>078.405.964-01</t>
  </si>
  <si>
    <t>Pintor</t>
  </si>
  <si>
    <t>Giovanna Paulino Dias</t>
  </si>
  <si>
    <t>Auxiliar de Lavanderia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</si>
</sst>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F400]h:mm:ss\ AM/PM"/>
    <numFmt numFmtId="165" formatCode="_-&quot;R$ &quot;* #,##0.00_-;&quot;-R$ &quot;* #,##0.00_-;_-&quot;R$ &quot;* \-??_-;_-@_-"/>
    <numFmt numFmtId="166" formatCode="_-* #,##0.00_-;\-* #,##0.00_-;_-* \-??_-;_-@_-"/>
    <numFmt numFmtId="167" formatCode="[&lt;=99999999999]000\.000\.000\-00;00\.000\.000\/0000\-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3B3B3B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4"/>
        <bgColor theme="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1">
    <xf numFmtId="0" fontId="0" fillId="0" borderId="0"/>
    <xf numFmtId="0" fontId="5" fillId="0" borderId="0"/>
    <xf numFmtId="165" fontId="5" fillId="0" borderId="0" applyFill="0" applyBorder="0" applyAlignment="0" applyProtection="0"/>
    <xf numFmtId="165" fontId="5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5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66" fontId="5" fillId="0" borderId="0" applyFill="0" applyBorder="0" applyAlignment="0" applyProtection="0"/>
    <xf numFmtId="166" fontId="5" fillId="0" borderId="0" applyFill="0" applyBorder="0" applyAlignment="0" applyProtection="0"/>
    <xf numFmtId="166" fontId="5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0" fontId="5" fillId="0" borderId="0"/>
    <xf numFmtId="0" fontId="5" fillId="0" borderId="0"/>
  </cellStyleXfs>
  <cellXfs count="76">
    <xf numFmtId="0" fontId="0" fillId="0" borderId="0" xfId="0"/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center" vertical="center" wrapText="1"/>
    </xf>
    <xf numFmtId="164" fontId="1" fillId="2" borderId="0" xfId="0" applyNumberFormat="1" applyFont="1" applyFill="1" applyAlignment="1">
      <alignment vertical="center" wrapText="1"/>
    </xf>
    <xf numFmtId="0" fontId="1" fillId="0" borderId="0" xfId="0" applyFont="1" applyAlignment="1">
      <alignment vertical="center" wrapText="1"/>
    </xf>
    <xf numFmtId="49" fontId="2" fillId="0" borderId="2" xfId="0" applyNumberFormat="1" applyFont="1" applyBorder="1" applyAlignment="1">
      <alignment horizontal="center" vertical="center" wrapText="1" readingOrder="1"/>
    </xf>
    <xf numFmtId="1" fontId="2" fillId="0" borderId="2" xfId="0" applyNumberFormat="1" applyFont="1" applyBorder="1" applyAlignment="1">
      <alignment horizontal="center" vertical="center" wrapText="1" readingOrder="1"/>
    </xf>
    <xf numFmtId="0" fontId="2" fillId="0" borderId="2" xfId="0" applyFont="1" applyBorder="1" applyAlignment="1">
      <alignment horizontal="center" vertical="center" wrapText="1" readingOrder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 readingOrder="1"/>
    </xf>
    <xf numFmtId="167" fontId="6" fillId="0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horizontal="center" vertical="center" wrapText="1" readingOrder="1"/>
    </xf>
    <xf numFmtId="49" fontId="6" fillId="0" borderId="1" xfId="0" applyNumberFormat="1" applyFont="1" applyFill="1" applyBorder="1" applyAlignment="1" applyProtection="1">
      <alignment horizontal="center" vertical="center" wrapText="1" readingOrder="1"/>
    </xf>
    <xf numFmtId="167" fontId="6" fillId="0" borderId="1" xfId="0" applyNumberFormat="1" applyFont="1" applyFill="1" applyBorder="1" applyAlignment="1" applyProtection="1">
      <alignment horizontal="center"/>
    </xf>
    <xf numFmtId="0" fontId="6" fillId="0" borderId="1" xfId="0" applyNumberFormat="1" applyFont="1" applyFill="1" applyBorder="1" applyAlignment="1" applyProtection="1">
      <alignment horizontal="center" vertical="center" wrapText="1" readingOrder="1"/>
    </xf>
    <xf numFmtId="1" fontId="6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 readingOrder="1"/>
    </xf>
    <xf numFmtId="1" fontId="2" fillId="0" borderId="9" xfId="0" applyNumberFormat="1" applyFont="1" applyBorder="1" applyAlignment="1">
      <alignment horizontal="center" vertical="center" wrapText="1" readingOrder="1"/>
    </xf>
    <xf numFmtId="0" fontId="2" fillId="0" borderId="9" xfId="0" applyFont="1" applyBorder="1" applyAlignment="1">
      <alignment horizontal="center" vertical="center" wrapText="1" readingOrder="1"/>
    </xf>
    <xf numFmtId="0" fontId="2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1" fontId="7" fillId="0" borderId="1" xfId="0" applyNumberFormat="1" applyFont="1" applyFill="1" applyBorder="1" applyAlignment="1" applyProtection="1">
      <alignment horizontal="center" vertical="center" wrapText="1" readingOrder="1"/>
    </xf>
    <xf numFmtId="49" fontId="2" fillId="0" borderId="13" xfId="0" applyNumberFormat="1" applyFont="1" applyBorder="1" applyAlignment="1">
      <alignment horizontal="center" vertical="center" wrapText="1"/>
    </xf>
    <xf numFmtId="49" fontId="2" fillId="0" borderId="14" xfId="0" applyNumberFormat="1" applyFont="1" applyBorder="1" applyAlignment="1">
      <alignment horizontal="center" vertical="center" wrapText="1"/>
    </xf>
    <xf numFmtId="49" fontId="2" fillId="0" borderId="14" xfId="0" applyNumberFormat="1" applyFont="1" applyBorder="1" applyAlignment="1">
      <alignment horizontal="center" vertical="center" wrapText="1" readingOrder="1"/>
    </xf>
    <xf numFmtId="1" fontId="2" fillId="0" borderId="14" xfId="0" applyNumberFormat="1" applyFont="1" applyBorder="1" applyAlignment="1">
      <alignment horizontal="center" vertical="center" wrapText="1" readingOrder="1"/>
    </xf>
    <xf numFmtId="0" fontId="2" fillId="0" borderId="14" xfId="0" applyFont="1" applyBorder="1" applyAlignment="1">
      <alignment horizontal="center" vertical="center" wrapText="1" readingOrder="1"/>
    </xf>
    <xf numFmtId="0" fontId="2" fillId="0" borderId="15" xfId="0" applyFont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 readingOrder="1"/>
    </xf>
    <xf numFmtId="49" fontId="6" fillId="0" borderId="11" xfId="0" applyNumberFormat="1" applyFont="1" applyFill="1" applyBorder="1" applyAlignment="1" applyProtection="1">
      <alignment horizontal="center" vertical="center" wrapText="1" readingOrder="1"/>
    </xf>
    <xf numFmtId="167" fontId="6" fillId="0" borderId="11" xfId="0" applyNumberFormat="1" applyFont="1" applyFill="1" applyBorder="1" applyAlignment="1" applyProtection="1">
      <alignment horizontal="center"/>
    </xf>
    <xf numFmtId="167" fontId="6" fillId="0" borderId="11" xfId="0" applyNumberFormat="1" applyFont="1" applyFill="1" applyBorder="1" applyAlignment="1">
      <alignment horizontal="center"/>
    </xf>
    <xf numFmtId="0" fontId="1" fillId="0" borderId="11" xfId="0" applyFont="1" applyBorder="1" applyAlignment="1">
      <alignment horizontal="center" wrapText="1"/>
    </xf>
    <xf numFmtId="1" fontId="7" fillId="0" borderId="11" xfId="0" applyNumberFormat="1" applyFont="1" applyFill="1" applyBorder="1" applyAlignment="1">
      <alignment horizontal="center" vertical="center" wrapText="1" readingOrder="1"/>
    </xf>
    <xf numFmtId="0" fontId="6" fillId="0" borderId="11" xfId="0" applyFont="1" applyFill="1" applyBorder="1" applyAlignment="1">
      <alignment horizontal="center" vertical="center" wrapText="1" readingOrder="1"/>
    </xf>
    <xf numFmtId="1" fontId="7" fillId="0" borderId="17" xfId="0" applyNumberFormat="1" applyFont="1" applyFill="1" applyBorder="1" applyAlignment="1">
      <alignment horizontal="center" vertical="center" wrapText="1" readingOrder="1"/>
    </xf>
    <xf numFmtId="0" fontId="6" fillId="0" borderId="11" xfId="0" applyNumberFormat="1" applyFont="1" applyFill="1" applyBorder="1" applyAlignment="1" applyProtection="1">
      <alignment horizontal="center" vertical="center" wrapText="1" readingOrder="1"/>
    </xf>
    <xf numFmtId="22" fontId="1" fillId="0" borderId="11" xfId="0" applyNumberFormat="1" applyFont="1" applyBorder="1" applyAlignment="1">
      <alignment horizontal="center" wrapText="1"/>
    </xf>
    <xf numFmtId="49" fontId="6" fillId="0" borderId="18" xfId="0" applyNumberFormat="1" applyFont="1" applyFill="1" applyBorder="1" applyAlignment="1">
      <alignment horizontal="center" vertical="center" wrapText="1"/>
    </xf>
    <xf numFmtId="49" fontId="6" fillId="0" borderId="19" xfId="0" applyNumberFormat="1" applyFont="1" applyFill="1" applyBorder="1" applyAlignment="1">
      <alignment horizontal="center" vertical="center" wrapText="1" readingOrder="1"/>
    </xf>
    <xf numFmtId="49" fontId="6" fillId="0" borderId="19" xfId="0" applyNumberFormat="1" applyFont="1" applyFill="1" applyBorder="1" applyAlignment="1" applyProtection="1">
      <alignment horizontal="center" vertical="center" wrapText="1" readingOrder="1"/>
    </xf>
    <xf numFmtId="167" fontId="6" fillId="0" borderId="19" xfId="0" applyNumberFormat="1" applyFont="1" applyFill="1" applyBorder="1" applyAlignment="1" applyProtection="1">
      <alignment horizontal="center"/>
    </xf>
    <xf numFmtId="167" fontId="6" fillId="0" borderId="19" xfId="0" applyNumberFormat="1" applyFont="1" applyFill="1" applyBorder="1" applyAlignment="1">
      <alignment horizontal="center"/>
    </xf>
    <xf numFmtId="1" fontId="7" fillId="0" borderId="19" xfId="0" applyNumberFormat="1" applyFont="1" applyFill="1" applyBorder="1" applyAlignment="1">
      <alignment horizontal="center" vertical="center" wrapText="1" readingOrder="1"/>
    </xf>
    <xf numFmtId="0" fontId="6" fillId="0" borderId="19" xfId="0" applyNumberFormat="1" applyFont="1" applyFill="1" applyBorder="1" applyAlignment="1" applyProtection="1">
      <alignment horizontal="center" vertical="center" wrapText="1" readingOrder="1"/>
    </xf>
    <xf numFmtId="0" fontId="6" fillId="0" borderId="19" xfId="0" applyFont="1" applyFill="1" applyBorder="1" applyAlignment="1">
      <alignment horizontal="center" vertical="center" wrapText="1" readingOrder="1"/>
    </xf>
    <xf numFmtId="1" fontId="7" fillId="0" borderId="10" xfId="0" applyNumberFormat="1" applyFont="1" applyFill="1" applyBorder="1" applyAlignment="1">
      <alignment horizontal="center" vertical="center" wrapText="1" readingOrder="1"/>
    </xf>
    <xf numFmtId="22" fontId="0" fillId="0" borderId="0" xfId="0" applyNumberFormat="1" applyAlignment="1">
      <alignment horizontal="center"/>
    </xf>
    <xf numFmtId="22" fontId="0" fillId="0" borderId="11" xfId="0" applyNumberFormat="1" applyBorder="1" applyAlignment="1">
      <alignment horizontal="center"/>
    </xf>
    <xf numFmtId="49" fontId="6" fillId="0" borderId="19" xfId="0" applyNumberFormat="1" applyFont="1" applyFill="1" applyBorder="1" applyAlignment="1">
      <alignment horizontal="center" vertical="center" wrapText="1"/>
    </xf>
    <xf numFmtId="22" fontId="0" fillId="0" borderId="19" xfId="0" applyNumberFormat="1" applyBorder="1" applyAlignment="1">
      <alignment horizontal="center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 readingOrder="1"/>
    </xf>
    <xf numFmtId="1" fontId="2" fillId="4" borderId="1" xfId="0" applyNumberFormat="1" applyFont="1" applyFill="1" applyBorder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/>
    </xf>
    <xf numFmtId="167" fontId="6" fillId="0" borderId="1" xfId="0" applyNumberFormat="1" applyFont="1" applyFill="1" applyBorder="1" applyAlignment="1" applyProtection="1">
      <alignment horizontal="center" vertical="center"/>
    </xf>
    <xf numFmtId="167" fontId="6" fillId="0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</cellXfs>
  <cellStyles count="31">
    <cellStyle name="Moeda 2" xfId="3"/>
    <cellStyle name="Moeda 3" xfId="4"/>
    <cellStyle name="Moeda 3 2" xfId="5"/>
    <cellStyle name="Moeda 3 3" xfId="6"/>
    <cellStyle name="Moeda 4" xfId="7"/>
    <cellStyle name="Moeda 4 2" xfId="8"/>
    <cellStyle name="Moeda 4 3" xfId="9"/>
    <cellStyle name="Moeda 5" xfId="10"/>
    <cellStyle name="Moeda 6" xfId="2"/>
    <cellStyle name="Normal" xfId="0" builtinId="0"/>
    <cellStyle name="Normal 2" xfId="11"/>
    <cellStyle name="Normal 2 2" xfId="12"/>
    <cellStyle name="Normal 2 3" xfId="13"/>
    <cellStyle name="Normal 2_Albert" xfId="14"/>
    <cellStyle name="Normal 3" xfId="15"/>
    <cellStyle name="Normal 3 2" xfId="16"/>
    <cellStyle name="Normal 4" xfId="1"/>
    <cellStyle name="Normal 5" xfId="29"/>
    <cellStyle name="Normal 6" xfId="30"/>
    <cellStyle name="Porcentagem 2" xfId="18"/>
    <cellStyle name="Porcentagem 3" xfId="19"/>
    <cellStyle name="Porcentagem 4" xfId="17"/>
    <cellStyle name="Separador de milhares 2" xfId="20"/>
    <cellStyle name="Separador de milhares 3" xfId="21"/>
    <cellStyle name="Vírgula 2" xfId="23"/>
    <cellStyle name="Vírgula 2 2" xfId="24"/>
    <cellStyle name="Vírgula 2 3" xfId="25"/>
    <cellStyle name="Vírgula 3" xfId="26"/>
    <cellStyle name="Vírgula 3 2" xfId="27"/>
    <cellStyle name="Vírgula 3 3" xfId="28"/>
    <cellStyle name="Vírgula 4" xfId="22"/>
  </cellStyles>
  <dxfs count="87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27" formatCode="dd/mm/yyyy\ hh:m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border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27" formatCode="dd/mm/yyyy\ hh:m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border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border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border outline="0"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border outline="0"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6060" y="19050"/>
          <a:ext cx="3794760" cy="695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19050"/>
          <a:ext cx="4076700" cy="68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9050"/>
          <a:ext cx="2076450" cy="859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19050</xdr:rowOff>
    </xdr:from>
    <xdr:to>
      <xdr:col>12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9050"/>
          <a:ext cx="7248525" cy="68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19050"/>
          <a:ext cx="5381625" cy="764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19050"/>
          <a:ext cx="3038475" cy="764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9050"/>
          <a:ext cx="3038475" cy="764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ela13" displayName="Tabela13" ref="A4:K26" totalsRowShown="0" headerRowDxfId="84" dataDxfId="82" headerRowBorderDxfId="83" tableBorderDxfId="81">
  <sortState ref="A5:K26">
    <sortCondition descending="1" ref="J5:J26"/>
  </sortState>
  <tableColumns count="11">
    <tableColumn id="1" name="Edital" dataDxfId="80"/>
    <tableColumn id="9" name="Candidato" dataDxfId="79"/>
    <tableColumn id="3" name="Cargo Pretendido" dataDxfId="78"/>
    <tableColumn id="4" name="Nome Candidato" dataDxfId="77"/>
    <tableColumn id="5" name="CPF" dataDxfId="76"/>
    <tableColumn id="13" name="Deficiência" dataDxfId="75"/>
    <tableColumn id="14" name="Data/Hora da Inscrição" dataDxfId="74"/>
    <tableColumn id="2" name="Pontuação Análise Currícular" dataDxfId="73"/>
    <tableColumn id="10" name="Experiencia HEAPA" dataDxfId="72"/>
    <tableColumn id="7" name="Tempo de Experiência na função meses (critério de desempate)" dataDxfId="71"/>
    <tableColumn id="12" name="Somatório e Pontuação" dataDxfId="70">
      <calculatedColumnFormula>SUM(Tabela13[[#This Row],[Pontuação Análise Currícular]],Tabela13[[#This Row],[Tempo de Experiência na função meses (critério de desempate)]],)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ela132" displayName="Tabela132" ref="A4:L7" totalsRowShown="0" headerRowDxfId="63" dataDxfId="61" headerRowBorderDxfId="62" tableBorderDxfId="60">
  <tableColumns count="12">
    <tableColumn id="1" name="Edital" dataDxfId="59"/>
    <tableColumn id="9" name="Candidato" dataDxfId="58"/>
    <tableColumn id="3" name="Cargo Pretendido" dataDxfId="57"/>
    <tableColumn id="4" name="Nome Candidato" dataDxfId="56"/>
    <tableColumn id="5" name="CPF" dataDxfId="55"/>
    <tableColumn id="13" name="Deficiência" dataDxfId="54"/>
    <tableColumn id="14" name="Data/Hora da Inscrição" dataDxfId="53"/>
    <tableColumn id="2" name="Pontuação Análise Currícular" dataDxfId="52"/>
    <tableColumn id="6" name="Pós Graduação" dataDxfId="51"/>
    <tableColumn id="10" name="Experiencia HEAPA" dataDxfId="50"/>
    <tableColumn id="16" name="Tempo de Experiência na função meses (critério de desempate)" dataDxfId="49"/>
    <tableColumn id="12" name="Somatório e Pontuação" dataDxfId="4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ela1326" displayName="Tabela1326" ref="A4:K19" totalsRowShown="0" headerRowDxfId="47" dataDxfId="45" headerRowBorderDxfId="46" tableBorderDxfId="44" totalsRowBorderDxfId="43">
  <sortState ref="A5:K19">
    <sortCondition descending="1" ref="I5:I19"/>
    <sortCondition descending="1" ref="K5:K19"/>
  </sortState>
  <tableColumns count="11">
    <tableColumn id="1" name="Edital" dataDxfId="42"/>
    <tableColumn id="9" name="Candidato" dataDxfId="41"/>
    <tableColumn id="3" name="Cargo Pretendido" dataDxfId="40"/>
    <tableColumn id="4" name="Nome Candidato" dataDxfId="39"/>
    <tableColumn id="5" name="CPF" dataDxfId="38"/>
    <tableColumn id="13" name="Deficiência" dataDxfId="37"/>
    <tableColumn id="14" name="Data/Hora da Inscrição" dataDxfId="36"/>
    <tableColumn id="2" name="Pontuação Análise Currícular" dataDxfId="35"/>
    <tableColumn id="10" name="Experiencia HEAPA" dataDxfId="34"/>
    <tableColumn id="16" name="Tempo de Experiência na função meses (critério de desempate)" dataDxfId="33"/>
    <tableColumn id="12" name="Somatório e Pontuação" dataDxfId="3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Tabela1324" displayName="Tabela1324" ref="A4:K8" totalsRowShown="0" headerRowDxfId="31" dataDxfId="29" headerRowBorderDxfId="30" tableBorderDxfId="28" totalsRowBorderDxfId="27">
  <sortState ref="A5:K8">
    <sortCondition descending="1" ref="K5:K8"/>
  </sortState>
  <tableColumns count="11">
    <tableColumn id="1" name="Edital" dataDxfId="26"/>
    <tableColumn id="9" name="Candidato" dataDxfId="25"/>
    <tableColumn id="3" name="Cargo Pretendido" dataDxfId="24"/>
    <tableColumn id="4" name="Nome Candidato" dataDxfId="23"/>
    <tableColumn id="5" name="CPF" dataDxfId="22"/>
    <tableColumn id="13" name="Deficiência" dataDxfId="21"/>
    <tableColumn id="14" name="Data/Hora da Inscrição" dataDxfId="20"/>
    <tableColumn id="2" name="Pontuação Análise Currícular" dataDxfId="19"/>
    <tableColumn id="10" name="Experiencia HEAPA" dataDxfId="18"/>
    <tableColumn id="11" name="Tempo de Experiência na função meses (critério de desempate)" dataDxfId="17"/>
    <tableColumn id="12" name="Somatório e Pontuação" dataDxfId="1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ela13245" displayName="Tabela13245" ref="A4:K7" totalsRowShown="0" headerRowDxfId="15" dataDxfId="13" headerRowBorderDxfId="14" tableBorderDxfId="12" totalsRowBorderDxfId="11">
  <sortState ref="A5:K7">
    <sortCondition descending="1" ref="K5:K7"/>
  </sortState>
  <tableColumns count="11">
    <tableColumn id="1" name="Edital" dataDxfId="10"/>
    <tableColumn id="9" name="Candidato" dataDxfId="9"/>
    <tableColumn id="3" name="Cargo Pretendido" dataDxfId="8"/>
    <tableColumn id="4" name="Nome Candidato" dataDxfId="7"/>
    <tableColumn id="5" name="CPF" dataDxfId="6"/>
    <tableColumn id="13" name="Deficiência" dataDxfId="5"/>
    <tableColumn id="14" name="Data/Hora da Inscrição" dataDxfId="4"/>
    <tableColumn id="2" name="Pontuação Análise Currícular" dataDxfId="3"/>
    <tableColumn id="10" name="Experiencia HEAPA" dataDxfId="2"/>
    <tableColumn id="6" name="Tempo de Experiência na função meses (critério de desempate)" dataDxfId="1"/>
    <tableColumn id="12" name="Somatório e Pontuaçã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Q39"/>
  <sheetViews>
    <sheetView showGridLines="0" tabSelected="1" zoomScale="85" zoomScaleNormal="85" workbookViewId="0">
      <selection activeCell="D7" sqref="D7"/>
    </sheetView>
  </sheetViews>
  <sheetFormatPr defaultColWidth="9.140625" defaultRowHeight="12.75" x14ac:dyDescent="0.25"/>
  <cols>
    <col min="1" max="2" width="11.140625" style="2" customWidth="1"/>
    <col min="3" max="3" width="36.42578125" style="2" customWidth="1"/>
    <col min="4" max="4" width="42.85546875" style="1" customWidth="1"/>
    <col min="5" max="5" width="17.42578125" style="2" customWidth="1"/>
    <col min="6" max="6" width="13.5703125" style="2" customWidth="1"/>
    <col min="7" max="7" width="17.42578125" style="2" customWidth="1"/>
    <col min="8" max="8" width="21.28515625" style="2" customWidth="1"/>
    <col min="9" max="9" width="19.28515625" style="3" customWidth="1"/>
    <col min="10" max="10" width="24.28515625" style="3" customWidth="1"/>
    <col min="11" max="11" width="18.140625" style="1" customWidth="1"/>
    <col min="12" max="12" width="16.140625" style="1" bestFit="1" customWidth="1"/>
    <col min="13" max="16384" width="9.140625" style="1"/>
  </cols>
  <sheetData>
    <row r="1" spans="1:16137" ht="20.100000000000001" customHeight="1" x14ac:dyDescent="0.25">
      <c r="A1" s="67" t="s">
        <v>4</v>
      </c>
      <c r="B1" s="67"/>
      <c r="C1" s="67"/>
      <c r="D1" s="67"/>
      <c r="E1" s="67"/>
      <c r="F1" s="67"/>
      <c r="G1" s="67"/>
      <c r="H1" s="67"/>
      <c r="I1" s="68"/>
      <c r="J1" s="68"/>
      <c r="K1" s="68"/>
    </row>
    <row r="2" spans="1:16137" ht="20.100000000000001" customHeight="1" x14ac:dyDescent="0.25">
      <c r="A2" s="67" t="s">
        <v>5</v>
      </c>
      <c r="B2" s="67"/>
      <c r="C2" s="67"/>
      <c r="D2" s="67"/>
      <c r="E2" s="67"/>
      <c r="F2" s="67"/>
      <c r="G2" s="67"/>
      <c r="H2" s="67"/>
      <c r="I2" s="69"/>
      <c r="J2" s="69"/>
      <c r="K2" s="69"/>
    </row>
    <row r="3" spans="1:16137" ht="20.100000000000001" customHeight="1" x14ac:dyDescent="0.25">
      <c r="A3" s="71" t="s">
        <v>8</v>
      </c>
      <c r="B3" s="72"/>
      <c r="C3" s="72"/>
      <c r="D3" s="72"/>
      <c r="E3" s="72"/>
      <c r="F3" s="72"/>
      <c r="G3" s="72"/>
      <c r="H3" s="72"/>
      <c r="I3" s="70"/>
      <c r="J3" s="70"/>
      <c r="K3" s="70"/>
    </row>
    <row r="4" spans="1:16137" s="4" customFormat="1" ht="48" customHeight="1" x14ac:dyDescent="0.25">
      <c r="A4" s="8" t="s">
        <v>0</v>
      </c>
      <c r="B4" s="8" t="s">
        <v>28</v>
      </c>
      <c r="C4" s="5" t="s">
        <v>1</v>
      </c>
      <c r="D4" s="5" t="s">
        <v>2</v>
      </c>
      <c r="E4" s="5" t="s">
        <v>3</v>
      </c>
      <c r="F4" s="5" t="s">
        <v>43</v>
      </c>
      <c r="G4" s="5" t="s">
        <v>59</v>
      </c>
      <c r="H4" s="6" t="s">
        <v>7</v>
      </c>
      <c r="I4" s="7" t="s">
        <v>27</v>
      </c>
      <c r="J4" s="7" t="s">
        <v>60</v>
      </c>
      <c r="K4" s="9" t="s">
        <v>6</v>
      </c>
    </row>
    <row r="5" spans="1:16137" s="4" customFormat="1" ht="21" customHeight="1" x14ac:dyDescent="0.2">
      <c r="A5" s="10" t="s">
        <v>9</v>
      </c>
      <c r="B5" s="10" t="s">
        <v>85</v>
      </c>
      <c r="C5" s="11" t="s">
        <v>12</v>
      </c>
      <c r="D5" s="15" t="s">
        <v>75</v>
      </c>
      <c r="E5" s="16">
        <v>70801762120</v>
      </c>
      <c r="F5" s="12" t="s">
        <v>44</v>
      </c>
      <c r="G5" s="12" t="s">
        <v>80</v>
      </c>
      <c r="H5" s="13">
        <v>5</v>
      </c>
      <c r="I5" s="14">
        <v>0</v>
      </c>
      <c r="J5" s="18">
        <v>120</v>
      </c>
      <c r="K5" s="27">
        <f>SUM(Tabela13[[#This Row],[Pontuação Análise Currícular]],Tabela13[[#This Row],[Tempo de Experiência na função meses (critério de desempate)]],)</f>
        <v>125</v>
      </c>
    </row>
    <row r="6" spans="1:16137" s="4" customFormat="1" ht="18" customHeight="1" x14ac:dyDescent="0.2">
      <c r="A6" s="10" t="s">
        <v>9</v>
      </c>
      <c r="B6" s="10" t="s">
        <v>88</v>
      </c>
      <c r="C6" s="11" t="s">
        <v>12</v>
      </c>
      <c r="D6" s="15" t="s">
        <v>78</v>
      </c>
      <c r="E6" s="16">
        <v>45630127187</v>
      </c>
      <c r="F6" s="12" t="s">
        <v>44</v>
      </c>
      <c r="G6" s="12" t="s">
        <v>83</v>
      </c>
      <c r="H6" s="13">
        <v>5</v>
      </c>
      <c r="I6" s="14">
        <v>0</v>
      </c>
      <c r="J6" s="18">
        <v>81</v>
      </c>
      <c r="K6" s="27">
        <f>SUM(Tabela13[[#This Row],[Pontuação Análise Currícular]],Tabela13[[#This Row],[Tempo de Experiência na função meses (critério de desempate)]],)</f>
        <v>86</v>
      </c>
    </row>
    <row r="7" spans="1:16137" ht="20.100000000000001" customHeight="1" x14ac:dyDescent="0.2">
      <c r="A7" s="10" t="s">
        <v>9</v>
      </c>
      <c r="B7" s="10" t="s">
        <v>39</v>
      </c>
      <c r="C7" s="11" t="s">
        <v>12</v>
      </c>
      <c r="D7" s="15" t="s">
        <v>22</v>
      </c>
      <c r="E7" s="16">
        <v>70117729108</v>
      </c>
      <c r="F7" s="12" t="s">
        <v>44</v>
      </c>
      <c r="G7" s="12" t="s">
        <v>55</v>
      </c>
      <c r="H7" s="13">
        <v>5</v>
      </c>
      <c r="I7" s="14">
        <v>0</v>
      </c>
      <c r="J7" s="18">
        <v>72</v>
      </c>
      <c r="K7" s="27">
        <f>SUM(Tabela13[[#This Row],[Pontuação Análise Currícular]],Tabela13[[#This Row],[Tempo de Experiência na função meses (critério de desempate)]],)</f>
        <v>77</v>
      </c>
    </row>
    <row r="8" spans="1:16137" s="2" customFormat="1" ht="20.100000000000001" customHeight="1" x14ac:dyDescent="0.2">
      <c r="A8" s="10" t="s">
        <v>9</v>
      </c>
      <c r="B8" s="10" t="s">
        <v>31</v>
      </c>
      <c r="C8" s="11" t="s">
        <v>12</v>
      </c>
      <c r="D8" s="11" t="s">
        <v>14</v>
      </c>
      <c r="E8" s="12">
        <v>70332919145</v>
      </c>
      <c r="F8" s="12" t="s">
        <v>44</v>
      </c>
      <c r="G8" s="12" t="s">
        <v>46</v>
      </c>
      <c r="H8" s="13">
        <v>5</v>
      </c>
      <c r="I8" s="14">
        <v>0</v>
      </c>
      <c r="J8" s="18">
        <v>60</v>
      </c>
      <c r="K8" s="27">
        <f>SUM(Tabela13[[#This Row],[Pontuação Análise Currícular]],Tabela13[[#This Row],[Tempo de Experiência na função meses (critério de desempate)]],)</f>
        <v>65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</row>
    <row r="9" spans="1:16137" s="2" customFormat="1" ht="20.100000000000001" customHeight="1" x14ac:dyDescent="0.2">
      <c r="A9" s="10" t="s">
        <v>9</v>
      </c>
      <c r="B9" s="10" t="s">
        <v>117</v>
      </c>
      <c r="C9" s="11" t="s">
        <v>12</v>
      </c>
      <c r="D9" s="15" t="s">
        <v>111</v>
      </c>
      <c r="E9" s="16">
        <v>71604103191</v>
      </c>
      <c r="F9" s="12" t="s">
        <v>44</v>
      </c>
      <c r="G9" s="12" t="s">
        <v>114</v>
      </c>
      <c r="H9" s="13">
        <v>5</v>
      </c>
      <c r="I9" s="14">
        <v>0</v>
      </c>
      <c r="J9" s="18">
        <v>60</v>
      </c>
      <c r="K9" s="27">
        <f>SUM(Tabela13[[#This Row],[Pontuação Análise Currícular]],Tabela13[[#This Row],[Tempo de Experiência na função meses (critério de desempate)]],)</f>
        <v>65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</row>
    <row r="10" spans="1:16137" s="2" customFormat="1" ht="20.100000000000001" customHeight="1" x14ac:dyDescent="0.2">
      <c r="A10" s="10" t="s">
        <v>9</v>
      </c>
      <c r="B10" s="10" t="s">
        <v>86</v>
      </c>
      <c r="C10" s="11" t="s">
        <v>12</v>
      </c>
      <c r="D10" s="15" t="s">
        <v>76</v>
      </c>
      <c r="E10" s="16">
        <v>95890661191</v>
      </c>
      <c r="F10" s="12" t="s">
        <v>44</v>
      </c>
      <c r="G10" s="12" t="s">
        <v>81</v>
      </c>
      <c r="H10" s="13">
        <v>5</v>
      </c>
      <c r="I10" s="14">
        <v>0</v>
      </c>
      <c r="J10" s="18">
        <v>58</v>
      </c>
      <c r="K10" s="27">
        <f>SUM(Tabela13[[#This Row],[Pontuação Análise Currícular]],Tabela13[[#This Row],[Tempo de Experiência na função meses (critério de desempate)]],)</f>
        <v>63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</row>
    <row r="11" spans="1:16137" s="2" customFormat="1" ht="20.100000000000001" customHeight="1" x14ac:dyDescent="0.2">
      <c r="A11" s="10" t="s">
        <v>9</v>
      </c>
      <c r="B11" s="10" t="s">
        <v>84</v>
      </c>
      <c r="C11" s="11" t="s">
        <v>12</v>
      </c>
      <c r="D11" s="15" t="s">
        <v>74</v>
      </c>
      <c r="E11" s="16">
        <v>2345396580</v>
      </c>
      <c r="F11" s="12" t="s">
        <v>44</v>
      </c>
      <c r="G11" s="12" t="s">
        <v>79</v>
      </c>
      <c r="H11" s="13">
        <v>5</v>
      </c>
      <c r="I11" s="14">
        <v>0</v>
      </c>
      <c r="J11" s="18">
        <v>48</v>
      </c>
      <c r="K11" s="27">
        <f>SUM(Tabela13[[#This Row],[Pontuação Análise Currícular]],Tabela13[[#This Row],[Tempo de Experiência na função meses (critério de desempate)]],)</f>
        <v>53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</row>
    <row r="12" spans="1:16137" s="2" customFormat="1" ht="20.100000000000001" customHeight="1" x14ac:dyDescent="0.2">
      <c r="A12" s="10" t="s">
        <v>9</v>
      </c>
      <c r="B12" s="10" t="s">
        <v>87</v>
      </c>
      <c r="C12" s="11" t="s">
        <v>12</v>
      </c>
      <c r="D12" s="15" t="s">
        <v>77</v>
      </c>
      <c r="E12" s="16">
        <v>1236590198</v>
      </c>
      <c r="F12" s="12" t="s">
        <v>44</v>
      </c>
      <c r="G12" s="12" t="s">
        <v>82</v>
      </c>
      <c r="H12" s="13">
        <v>5</v>
      </c>
      <c r="I12" s="14">
        <v>0</v>
      </c>
      <c r="J12" s="18">
        <v>48</v>
      </c>
      <c r="K12" s="27">
        <f>SUM(Tabela13[[#This Row],[Pontuação Análise Currícular]],Tabela13[[#This Row],[Tempo de Experiência na função meses (critério de desempate)]],)</f>
        <v>53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</row>
    <row r="13" spans="1:16137" s="2" customFormat="1" ht="20.100000000000001" customHeight="1" x14ac:dyDescent="0.2">
      <c r="A13" s="10" t="s">
        <v>9</v>
      </c>
      <c r="B13" s="10" t="s">
        <v>33</v>
      </c>
      <c r="C13" s="11" t="s">
        <v>12</v>
      </c>
      <c r="D13" s="15" t="s">
        <v>17</v>
      </c>
      <c r="E13" s="16">
        <v>70103740155</v>
      </c>
      <c r="F13" s="12" t="s">
        <v>44</v>
      </c>
      <c r="G13" s="12" t="s">
        <v>49</v>
      </c>
      <c r="H13" s="13">
        <v>5</v>
      </c>
      <c r="I13" s="14">
        <v>0</v>
      </c>
      <c r="J13" s="18">
        <v>36</v>
      </c>
      <c r="K13" s="27">
        <f>SUM(Tabela13[[#This Row],[Pontuação Análise Currícular]],Tabela13[[#This Row],[Tempo de Experiência na função meses (critério de desempate)]],)</f>
        <v>41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</row>
    <row r="14" spans="1:16137" s="2" customFormat="1" ht="20.100000000000001" customHeight="1" x14ac:dyDescent="0.2">
      <c r="A14" s="10" t="s">
        <v>9</v>
      </c>
      <c r="B14" s="10" t="s">
        <v>38</v>
      </c>
      <c r="C14" s="11" t="s">
        <v>12</v>
      </c>
      <c r="D14" s="15" t="s">
        <v>10</v>
      </c>
      <c r="E14" s="16">
        <v>4416795106</v>
      </c>
      <c r="F14" s="12" t="s">
        <v>44</v>
      </c>
      <c r="G14" s="12" t="s">
        <v>54</v>
      </c>
      <c r="H14" s="13">
        <v>5</v>
      </c>
      <c r="I14" s="14">
        <v>0</v>
      </c>
      <c r="J14" s="18">
        <v>36</v>
      </c>
      <c r="K14" s="27">
        <f>SUM(Tabela13[[#This Row],[Pontuação Análise Currícular]],Tabela13[[#This Row],[Tempo de Experiência na função meses (critério de desempate)]],)</f>
        <v>41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</row>
    <row r="15" spans="1:16137" s="2" customFormat="1" ht="20.100000000000001" customHeight="1" x14ac:dyDescent="0.2">
      <c r="A15" s="10" t="s">
        <v>9</v>
      </c>
      <c r="B15" s="10" t="s">
        <v>34</v>
      </c>
      <c r="C15" s="11" t="s">
        <v>12</v>
      </c>
      <c r="D15" s="15" t="s">
        <v>21</v>
      </c>
      <c r="E15" s="16">
        <v>1350637106</v>
      </c>
      <c r="F15" s="12" t="s">
        <v>44</v>
      </c>
      <c r="G15" s="12" t="s">
        <v>53</v>
      </c>
      <c r="H15" s="13">
        <v>5</v>
      </c>
      <c r="I15" s="14">
        <v>0</v>
      </c>
      <c r="J15" s="18">
        <v>28</v>
      </c>
      <c r="K15" s="27">
        <f>SUM(Tabela13[[#This Row],[Pontuação Análise Currícular]],Tabela13[[#This Row],[Tempo de Experiência na função meses (critério de desempate)]],)</f>
        <v>33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</row>
    <row r="16" spans="1:16137" s="2" customFormat="1" ht="20.100000000000001" customHeight="1" x14ac:dyDescent="0.2">
      <c r="A16" s="10" t="s">
        <v>9</v>
      </c>
      <c r="B16" s="10" t="s">
        <v>41</v>
      </c>
      <c r="C16" s="11" t="s">
        <v>12</v>
      </c>
      <c r="D16" s="15" t="s">
        <v>24</v>
      </c>
      <c r="E16" s="16">
        <v>3242514165</v>
      </c>
      <c r="F16" s="12" t="s">
        <v>44</v>
      </c>
      <c r="G16" s="12" t="s">
        <v>57</v>
      </c>
      <c r="H16" s="13">
        <v>5</v>
      </c>
      <c r="I16" s="14">
        <v>0</v>
      </c>
      <c r="J16" s="18">
        <v>24</v>
      </c>
      <c r="K16" s="27">
        <f>SUM(Tabela13[[#This Row],[Pontuação Análise Currícular]],Tabela13[[#This Row],[Tempo de Experiência na função meses (critério de desempate)]],)</f>
        <v>29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</row>
    <row r="17" spans="1:16137" s="2" customFormat="1" ht="20.100000000000001" customHeight="1" x14ac:dyDescent="0.2">
      <c r="A17" s="10" t="s">
        <v>9</v>
      </c>
      <c r="B17" s="10" t="s">
        <v>116</v>
      </c>
      <c r="C17" s="11" t="s">
        <v>12</v>
      </c>
      <c r="D17" s="15" t="s">
        <v>110</v>
      </c>
      <c r="E17" s="16">
        <v>70317926144</v>
      </c>
      <c r="F17" s="12" t="s">
        <v>44</v>
      </c>
      <c r="G17" s="12" t="s">
        <v>113</v>
      </c>
      <c r="H17" s="13">
        <v>5</v>
      </c>
      <c r="I17" s="14">
        <v>0</v>
      </c>
      <c r="J17" s="18">
        <v>22</v>
      </c>
      <c r="K17" s="27">
        <f>SUM(Tabela13[[#This Row],[Pontuação Análise Currícular]],Tabela13[[#This Row],[Tempo de Experiência na função meses (critério de desempate)]],)</f>
        <v>27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</row>
    <row r="18" spans="1:16137" s="2" customFormat="1" ht="20.100000000000001" customHeight="1" x14ac:dyDescent="0.2">
      <c r="A18" s="10" t="s">
        <v>9</v>
      </c>
      <c r="B18" s="10" t="s">
        <v>29</v>
      </c>
      <c r="C18" s="11" t="s">
        <v>12</v>
      </c>
      <c r="D18" s="15" t="s">
        <v>13</v>
      </c>
      <c r="E18" s="16">
        <v>70219961107</v>
      </c>
      <c r="F18" s="12" t="s">
        <v>44</v>
      </c>
      <c r="G18" s="12" t="s">
        <v>45</v>
      </c>
      <c r="H18" s="13">
        <v>5</v>
      </c>
      <c r="I18" s="14">
        <v>0</v>
      </c>
      <c r="J18" s="18">
        <v>21</v>
      </c>
      <c r="K18" s="27">
        <f>SUM(Tabela13[[#This Row],[Pontuação Análise Currícular]],Tabela13[[#This Row],[Tempo de Experiência na função meses (critério de desempate)]],)</f>
        <v>26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</row>
    <row r="19" spans="1:16137" s="2" customFormat="1" ht="20.100000000000001" customHeight="1" x14ac:dyDescent="0.2">
      <c r="A19" s="10" t="s">
        <v>9</v>
      </c>
      <c r="B19" s="10" t="s">
        <v>36</v>
      </c>
      <c r="C19" s="11" t="s">
        <v>12</v>
      </c>
      <c r="D19" s="15" t="s">
        <v>16</v>
      </c>
      <c r="E19" s="16">
        <v>71265355118</v>
      </c>
      <c r="F19" s="12" t="s">
        <v>44</v>
      </c>
      <c r="G19" s="12" t="s">
        <v>48</v>
      </c>
      <c r="H19" s="13">
        <v>5</v>
      </c>
      <c r="I19" s="14">
        <v>0</v>
      </c>
      <c r="J19" s="18">
        <v>18</v>
      </c>
      <c r="K19" s="27">
        <f>SUM(Tabela13[[#This Row],[Pontuação Análise Currícular]],Tabela13[[#This Row],[Tempo de Experiência na função meses (critério de desempate)]],)</f>
        <v>23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</row>
    <row r="20" spans="1:16137" s="2" customFormat="1" ht="20.100000000000001" customHeight="1" x14ac:dyDescent="0.2">
      <c r="A20" s="10" t="s">
        <v>9</v>
      </c>
      <c r="B20" s="10" t="s">
        <v>40</v>
      </c>
      <c r="C20" s="11" t="s">
        <v>12</v>
      </c>
      <c r="D20" s="15" t="s">
        <v>23</v>
      </c>
      <c r="E20" s="16">
        <v>8376577174</v>
      </c>
      <c r="F20" s="12" t="s">
        <v>44</v>
      </c>
      <c r="G20" s="12" t="s">
        <v>56</v>
      </c>
      <c r="H20" s="13">
        <v>5</v>
      </c>
      <c r="I20" s="14">
        <v>0</v>
      </c>
      <c r="J20" s="18">
        <v>18</v>
      </c>
      <c r="K20" s="27">
        <f>SUM(Tabela13[[#This Row],[Pontuação Análise Currícular]],Tabela13[[#This Row],[Tempo de Experiência na função meses (critério de desempate)]],)</f>
        <v>23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</row>
    <row r="21" spans="1:16137" s="2" customFormat="1" ht="20.100000000000001" customHeight="1" x14ac:dyDescent="0.2">
      <c r="A21" s="10" t="s">
        <v>9</v>
      </c>
      <c r="B21" s="10" t="s">
        <v>35</v>
      </c>
      <c r="C21" s="11" t="s">
        <v>12</v>
      </c>
      <c r="D21" s="15" t="s">
        <v>19</v>
      </c>
      <c r="E21" s="16" t="s">
        <v>11</v>
      </c>
      <c r="F21" s="12" t="s">
        <v>44</v>
      </c>
      <c r="G21" s="12" t="s">
        <v>51</v>
      </c>
      <c r="H21" s="13">
        <v>5</v>
      </c>
      <c r="I21" s="14">
        <v>0</v>
      </c>
      <c r="J21" s="18">
        <v>16</v>
      </c>
      <c r="K21" s="27">
        <f>SUM(Tabela13[[#This Row],[Pontuação Análise Currícular]],Tabela13[[#This Row],[Tempo de Experiência na função meses (critério de desempate)]],)</f>
        <v>21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</row>
    <row r="22" spans="1:16137" s="2" customFormat="1" ht="20.100000000000001" customHeight="1" x14ac:dyDescent="0.2">
      <c r="A22" s="10" t="s">
        <v>9</v>
      </c>
      <c r="B22" s="10" t="s">
        <v>37</v>
      </c>
      <c r="C22" s="11" t="s">
        <v>12</v>
      </c>
      <c r="D22" s="15" t="s">
        <v>20</v>
      </c>
      <c r="E22" s="16">
        <v>499589173</v>
      </c>
      <c r="F22" s="12" t="s">
        <v>44</v>
      </c>
      <c r="G22" s="12" t="s">
        <v>52</v>
      </c>
      <c r="H22" s="13">
        <v>5</v>
      </c>
      <c r="I22" s="14">
        <v>0</v>
      </c>
      <c r="J22" s="18">
        <v>10</v>
      </c>
      <c r="K22" s="27">
        <f>SUM(Tabela13[[#This Row],[Pontuação Análise Currícular]],Tabela13[[#This Row],[Tempo de Experiência na função meses (critério de desempate)]],)</f>
        <v>15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</row>
    <row r="23" spans="1:16137" s="2" customFormat="1" ht="20.100000000000001" customHeight="1" x14ac:dyDescent="0.2">
      <c r="A23" s="10" t="s">
        <v>9</v>
      </c>
      <c r="B23" s="10" t="s">
        <v>115</v>
      </c>
      <c r="C23" s="11" t="s">
        <v>12</v>
      </c>
      <c r="D23" s="15" t="s">
        <v>109</v>
      </c>
      <c r="E23" s="16">
        <v>3456906641</v>
      </c>
      <c r="F23" s="12" t="s">
        <v>44</v>
      </c>
      <c r="G23" s="12" t="s">
        <v>112</v>
      </c>
      <c r="H23" s="13">
        <v>5</v>
      </c>
      <c r="I23" s="14">
        <v>0</v>
      </c>
      <c r="J23" s="18">
        <v>6</v>
      </c>
      <c r="K23" s="27">
        <f>SUM(Tabela13[[#This Row],[Pontuação Análise Currícular]],Tabela13[[#This Row],[Tempo de Experiência na função meses (critério de desempate)]],)</f>
        <v>11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</row>
    <row r="24" spans="1:16137" s="2" customFormat="1" ht="20.100000000000001" customHeight="1" x14ac:dyDescent="0.2">
      <c r="A24" s="10" t="s">
        <v>9</v>
      </c>
      <c r="B24" s="10" t="s">
        <v>32</v>
      </c>
      <c r="C24" s="11" t="s">
        <v>12</v>
      </c>
      <c r="D24" s="15" t="s">
        <v>18</v>
      </c>
      <c r="E24" s="16">
        <v>70454913109</v>
      </c>
      <c r="F24" s="12" t="s">
        <v>44</v>
      </c>
      <c r="G24" s="12" t="s">
        <v>50</v>
      </c>
      <c r="H24" s="13">
        <v>5</v>
      </c>
      <c r="I24" s="14">
        <v>0</v>
      </c>
      <c r="J24" s="18">
        <v>5</v>
      </c>
      <c r="K24" s="27">
        <f>SUM(Tabela13[[#This Row],[Pontuação Análise Currícular]],Tabela13[[#This Row],[Tempo de Experiência na função meses (critério de desempate)]],)</f>
        <v>10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</row>
    <row r="25" spans="1:16137" s="2" customFormat="1" ht="20.100000000000001" customHeight="1" x14ac:dyDescent="0.2">
      <c r="A25" s="10" t="s">
        <v>9</v>
      </c>
      <c r="B25" s="10" t="s">
        <v>30</v>
      </c>
      <c r="C25" s="11" t="s">
        <v>12</v>
      </c>
      <c r="D25" s="15" t="s">
        <v>15</v>
      </c>
      <c r="E25" s="16">
        <v>4729246136</v>
      </c>
      <c r="F25" s="12" t="s">
        <v>44</v>
      </c>
      <c r="G25" s="12" t="s">
        <v>47</v>
      </c>
      <c r="H25" s="13">
        <v>5</v>
      </c>
      <c r="I25" s="14">
        <v>0</v>
      </c>
      <c r="J25" s="18">
        <v>0</v>
      </c>
      <c r="K25" s="27">
        <f>SUM(Tabela13[[#This Row],[Pontuação Análise Currícular]],Tabela13[[#This Row],[Tempo de Experiência na função meses (critério de desempate)]],)</f>
        <v>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</row>
    <row r="26" spans="1:16137" s="2" customFormat="1" ht="20.100000000000001" customHeight="1" x14ac:dyDescent="0.2">
      <c r="A26" s="10" t="s">
        <v>9</v>
      </c>
      <c r="B26" s="10" t="s">
        <v>42</v>
      </c>
      <c r="C26" s="11" t="s">
        <v>12</v>
      </c>
      <c r="D26" s="15" t="s">
        <v>25</v>
      </c>
      <c r="E26" s="16">
        <v>70392183137</v>
      </c>
      <c r="F26" s="12" t="s">
        <v>44</v>
      </c>
      <c r="G26" s="12" t="s">
        <v>58</v>
      </c>
      <c r="H26" s="13">
        <v>5</v>
      </c>
      <c r="I26" s="14">
        <v>0</v>
      </c>
      <c r="J26" s="18">
        <v>0</v>
      </c>
      <c r="K26" s="27">
        <f>SUM(Tabela13[[#This Row],[Pontuação Análise Currícular]],Tabela13[[#This Row],[Tempo de Experiência na função meses (critério de desempate)]],)</f>
        <v>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</row>
    <row r="27" spans="1:16137" s="2" customFormat="1" ht="20.100000000000001" customHeight="1" x14ac:dyDescent="0.25">
      <c r="D27" s="1"/>
      <c r="I27" s="3"/>
      <c r="J27" s="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</row>
    <row r="28" spans="1:16137" s="2" customFormat="1" ht="20.100000000000001" customHeight="1" x14ac:dyDescent="0.25">
      <c r="D28" s="1"/>
      <c r="I28" s="3"/>
      <c r="J28" s="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</row>
    <row r="29" spans="1:16137" s="2" customFormat="1" ht="20.100000000000001" customHeight="1" x14ac:dyDescent="0.25">
      <c r="D29" s="1"/>
      <c r="I29" s="3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</row>
    <row r="30" spans="1:16137" s="2" customFormat="1" ht="20.100000000000001" customHeight="1" x14ac:dyDescent="0.25">
      <c r="D30" s="1"/>
      <c r="I30" s="3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</row>
    <row r="31" spans="1:16137" s="2" customFormat="1" ht="20.100000000000001" customHeight="1" x14ac:dyDescent="0.25">
      <c r="D31" s="1"/>
      <c r="I31" s="3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</row>
    <row r="32" spans="1:16137" s="2" customFormat="1" ht="20.100000000000001" customHeight="1" x14ac:dyDescent="0.25">
      <c r="D32" s="1"/>
      <c r="I32" s="3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</row>
    <row r="33" spans="4:16137" s="2" customFormat="1" ht="20.100000000000001" customHeight="1" x14ac:dyDescent="0.25">
      <c r="D33" s="1"/>
      <c r="I33" s="3"/>
      <c r="J33" s="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</row>
    <row r="34" spans="4:16137" s="2" customFormat="1" ht="20.100000000000001" customHeight="1" x14ac:dyDescent="0.25">
      <c r="D34" s="1"/>
      <c r="I34" s="3"/>
      <c r="J34" s="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</row>
    <row r="35" spans="4:16137" s="2" customFormat="1" ht="20.100000000000001" customHeight="1" x14ac:dyDescent="0.25">
      <c r="D35" s="1"/>
      <c r="I35" s="3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</row>
    <row r="36" spans="4:16137" s="2" customFormat="1" ht="20.100000000000001" customHeight="1" x14ac:dyDescent="0.25">
      <c r="D36" s="1"/>
      <c r="I36" s="3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</row>
    <row r="37" spans="4:16137" s="2" customFormat="1" ht="20.100000000000001" customHeight="1" x14ac:dyDescent="0.25">
      <c r="D37" s="1"/>
      <c r="I37" s="3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</row>
    <row r="38" spans="4:16137" s="2" customFormat="1" ht="20.100000000000001" customHeight="1" x14ac:dyDescent="0.25">
      <c r="D38" s="1"/>
      <c r="I38" s="3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</row>
    <row r="39" spans="4:16137" s="2" customFormat="1" ht="20.100000000000001" customHeight="1" x14ac:dyDescent="0.25">
      <c r="D39" s="1"/>
      <c r="I39" s="3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</row>
  </sheetData>
  <mergeCells count="4">
    <mergeCell ref="A1:H1"/>
    <mergeCell ref="I1:K3"/>
    <mergeCell ref="A2:H2"/>
    <mergeCell ref="A3:H3"/>
  </mergeCells>
  <conditionalFormatting sqref="E1:E25 E27:E1048576">
    <cfRule type="duplicateValues" dxfId="86" priority="2"/>
  </conditionalFormatting>
  <conditionalFormatting sqref="E26">
    <cfRule type="duplicateValues" dxfId="85" priority="1"/>
  </conditionalFormatting>
  <dataValidations disablePrompts="1" count="1">
    <dataValidation type="list" allowBlank="1" showInputMessage="1" showErrorMessage="1" sqref="WVE5:WVE6 WLI5:WLI6 WBM5:WBM6 VRQ5:VRQ6 VHU5:VHU6 UXY5:UXY6 UOC5:UOC6 UEG5:UEG6 TUK5:TUK6 TKO5:TKO6 TAS5:TAS6 SQW5:SQW6 SHA5:SHA6 RXE5:RXE6 RNI5:RNI6 RDM5:RDM6 QTQ5:QTQ6 QJU5:QJU6 PZY5:PZY6 PQC5:PQC6 PGG5:PGG6 OWK5:OWK6 OMO5:OMO6 OCS5:OCS6 NSW5:NSW6 NJA5:NJA6 MZE5:MZE6 MPI5:MPI6 MFM5:MFM6 LVQ5:LVQ6 LLU5:LLU6 LBY5:LBY6 KSC5:KSC6 KIG5:KIG6 JYK5:JYK6 JOO5:JOO6 JES5:JES6 IUW5:IUW6 ILA5:ILA6 IBE5:IBE6 HRI5:HRI6 HHM5:HHM6 GXQ5:GXQ6 GNU5:GNU6 GDY5:GDY6 FUC5:FUC6 FKG5:FKG6 FAK5:FAK6 EQO5:EQO6 EGS5:EGS6 DWW5:DWW6 DNA5:DNA6 DDE5:DDE6 CTI5:CTI6 CJM5:CJM6 BZQ5:BZQ6 BPU5:BPU6 BFY5:BFY6 AWC5:AWC6 AMG5:AMG6 ACK5:ACK6 SO5:SO6 IS5:IS6">
      <formula1>"CANCELADO,CLASSIFICADO,DESCLASSIFICADO"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showGridLines="0" zoomScale="80" zoomScaleNormal="80" workbookViewId="0">
      <selection activeCell="D13" sqref="D13"/>
    </sheetView>
  </sheetViews>
  <sheetFormatPr defaultRowHeight="39.75" customHeight="1" x14ac:dyDescent="0.25"/>
  <cols>
    <col min="1" max="1" width="14.5703125" customWidth="1"/>
    <col min="2" max="2" width="18.5703125" customWidth="1"/>
    <col min="3" max="3" width="35.7109375" customWidth="1"/>
    <col min="4" max="4" width="37.85546875" customWidth="1"/>
    <col min="5" max="5" width="23.28515625" customWidth="1"/>
    <col min="6" max="6" width="13.85546875" customWidth="1"/>
    <col min="7" max="7" width="24.28515625" customWidth="1"/>
    <col min="8" max="8" width="15.28515625" customWidth="1"/>
    <col min="9" max="9" width="17.42578125" customWidth="1"/>
    <col min="10" max="10" width="18" hidden="1" customWidth="1"/>
    <col min="11" max="11" width="14.28515625" customWidth="1"/>
  </cols>
  <sheetData>
    <row r="1" spans="1:11" ht="26.25" customHeight="1" x14ac:dyDescent="0.25">
      <c r="A1" s="67" t="s">
        <v>4</v>
      </c>
      <c r="B1" s="67"/>
      <c r="C1" s="67"/>
      <c r="D1" s="67"/>
      <c r="E1" s="67"/>
      <c r="F1" s="67"/>
      <c r="G1" s="67"/>
      <c r="H1" s="67"/>
      <c r="I1" s="68"/>
      <c r="J1" s="68"/>
      <c r="K1" s="68"/>
    </row>
    <row r="2" spans="1:11" ht="26.25" customHeight="1" x14ac:dyDescent="0.25">
      <c r="A2" s="67" t="s">
        <v>5</v>
      </c>
      <c r="B2" s="67"/>
      <c r="C2" s="67"/>
      <c r="D2" s="67"/>
      <c r="E2" s="67"/>
      <c r="F2" s="67"/>
      <c r="G2" s="67"/>
      <c r="H2" s="67"/>
      <c r="I2" s="69"/>
      <c r="J2" s="69"/>
      <c r="K2" s="69"/>
    </row>
    <row r="3" spans="1:11" ht="26.25" customHeight="1" x14ac:dyDescent="0.25">
      <c r="A3" s="71" t="s">
        <v>8</v>
      </c>
      <c r="B3" s="72"/>
      <c r="C3" s="72"/>
      <c r="D3" s="72"/>
      <c r="E3" s="72"/>
      <c r="F3" s="72"/>
      <c r="G3" s="72"/>
      <c r="H3" s="72"/>
      <c r="I3" s="70"/>
      <c r="J3" s="70"/>
      <c r="K3" s="70"/>
    </row>
    <row r="4" spans="1:11" ht="39.75" customHeight="1" x14ac:dyDescent="0.25">
      <c r="A4" s="59" t="s">
        <v>0</v>
      </c>
      <c r="B4" s="59" t="s">
        <v>28</v>
      </c>
      <c r="C4" s="60" t="s">
        <v>1</v>
      </c>
      <c r="D4" s="60" t="s">
        <v>2</v>
      </c>
      <c r="E4" s="60" t="s">
        <v>3</v>
      </c>
      <c r="F4" s="60" t="s">
        <v>43</v>
      </c>
      <c r="G4" s="60" t="s">
        <v>59</v>
      </c>
      <c r="H4" s="61" t="s">
        <v>7</v>
      </c>
      <c r="I4" s="62" t="s">
        <v>27</v>
      </c>
      <c r="J4" s="62" t="s">
        <v>60</v>
      </c>
      <c r="K4" s="63" t="s">
        <v>6</v>
      </c>
    </row>
    <row r="5" spans="1:11" s="4" customFormat="1" ht="21" customHeight="1" x14ac:dyDescent="0.25">
      <c r="A5" s="26" t="s">
        <v>9</v>
      </c>
      <c r="B5" s="10" t="s">
        <v>29</v>
      </c>
      <c r="C5" s="11" t="s">
        <v>135</v>
      </c>
      <c r="D5" s="15" t="s">
        <v>133</v>
      </c>
      <c r="E5" s="16" t="s">
        <v>134</v>
      </c>
      <c r="F5" s="12" t="s">
        <v>44</v>
      </c>
      <c r="G5" s="64">
        <v>45299.345532407409</v>
      </c>
      <c r="H5" s="13">
        <v>5</v>
      </c>
      <c r="I5" s="14"/>
      <c r="J5" s="18"/>
      <c r="K5" s="27">
        <v>5</v>
      </c>
    </row>
  </sheetData>
  <mergeCells count="4">
    <mergeCell ref="A1:H1"/>
    <mergeCell ref="I1:K3"/>
    <mergeCell ref="A2:H2"/>
    <mergeCell ref="A3:H3"/>
  </mergeCells>
  <conditionalFormatting sqref="E1:E3">
    <cfRule type="duplicateValues" dxfId="69" priority="3"/>
  </conditionalFormatting>
  <conditionalFormatting sqref="E4">
    <cfRule type="duplicateValues" dxfId="68" priority="2"/>
  </conditionalFormatting>
  <conditionalFormatting sqref="E5">
    <cfRule type="duplicateValues" dxfId="67" priority="4"/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showGridLines="0" zoomScale="80" zoomScaleNormal="80" workbookViewId="0">
      <selection sqref="A1:H1"/>
    </sheetView>
  </sheetViews>
  <sheetFormatPr defaultRowHeight="15" x14ac:dyDescent="0.25"/>
  <cols>
    <col min="1" max="1" width="17.7109375" customWidth="1"/>
    <col min="2" max="2" width="12.85546875" customWidth="1"/>
    <col min="3" max="3" width="31.140625" customWidth="1"/>
    <col min="4" max="4" width="22" customWidth="1"/>
    <col min="5" max="5" width="16.42578125" customWidth="1"/>
    <col min="6" max="6" width="16.140625" customWidth="1"/>
    <col min="7" max="7" width="23.140625" customWidth="1"/>
    <col min="8" max="8" width="15.5703125" customWidth="1"/>
    <col min="9" max="9" width="13.7109375" customWidth="1"/>
    <col min="10" max="10" width="17.85546875" hidden="1" customWidth="1"/>
    <col min="11" max="11" width="14.42578125" customWidth="1"/>
  </cols>
  <sheetData>
    <row r="1" spans="1:11" x14ac:dyDescent="0.25">
      <c r="A1" s="67" t="s">
        <v>4</v>
      </c>
      <c r="B1" s="67"/>
      <c r="C1" s="67"/>
      <c r="D1" s="67"/>
      <c r="E1" s="67"/>
      <c r="F1" s="67"/>
      <c r="G1" s="67"/>
      <c r="H1" s="67"/>
      <c r="I1" s="68"/>
      <c r="J1" s="68"/>
      <c r="K1" s="68"/>
    </row>
    <row r="2" spans="1:11" x14ac:dyDescent="0.25">
      <c r="A2" s="67" t="s">
        <v>5</v>
      </c>
      <c r="B2" s="67"/>
      <c r="C2" s="67"/>
      <c r="D2" s="67"/>
      <c r="E2" s="67"/>
      <c r="F2" s="67"/>
      <c r="G2" s="67"/>
      <c r="H2" s="67"/>
      <c r="I2" s="69"/>
      <c r="J2" s="69"/>
      <c r="K2" s="69"/>
    </row>
    <row r="3" spans="1:11" x14ac:dyDescent="0.25">
      <c r="A3" s="71" t="s">
        <v>8</v>
      </c>
      <c r="B3" s="72"/>
      <c r="C3" s="72"/>
      <c r="D3" s="72"/>
      <c r="E3" s="72"/>
      <c r="F3" s="72"/>
      <c r="G3" s="72"/>
      <c r="H3" s="72"/>
      <c r="I3" s="70"/>
      <c r="J3" s="70"/>
      <c r="K3" s="70"/>
    </row>
    <row r="4" spans="1:11" ht="48.75" customHeight="1" x14ac:dyDescent="0.25">
      <c r="A4" s="59" t="s">
        <v>0</v>
      </c>
      <c r="B4" s="59" t="s">
        <v>28</v>
      </c>
      <c r="C4" s="60" t="s">
        <v>1</v>
      </c>
      <c r="D4" s="60" t="s">
        <v>2</v>
      </c>
      <c r="E4" s="60" t="s">
        <v>3</v>
      </c>
      <c r="F4" s="60" t="s">
        <v>43</v>
      </c>
      <c r="G4" s="60" t="s">
        <v>59</v>
      </c>
      <c r="H4" s="61" t="s">
        <v>7</v>
      </c>
      <c r="I4" s="62" t="s">
        <v>27</v>
      </c>
      <c r="J4" s="62" t="s">
        <v>60</v>
      </c>
      <c r="K4" s="63" t="s">
        <v>6</v>
      </c>
    </row>
    <row r="5" spans="1:11" x14ac:dyDescent="0.25">
      <c r="A5" s="26" t="s">
        <v>9</v>
      </c>
      <c r="B5" s="10" t="s">
        <v>29</v>
      </c>
      <c r="C5" s="11" t="s">
        <v>137</v>
      </c>
      <c r="D5" s="15" t="s">
        <v>136</v>
      </c>
      <c r="E5" s="65">
        <v>4558886128</v>
      </c>
      <c r="F5" s="66" t="s">
        <v>44</v>
      </c>
      <c r="G5" s="64">
        <v>45330.572245370371</v>
      </c>
      <c r="H5" s="13">
        <v>5</v>
      </c>
      <c r="I5" s="14"/>
      <c r="J5" s="18"/>
      <c r="K5" s="27">
        <v>5</v>
      </c>
    </row>
  </sheetData>
  <mergeCells count="4">
    <mergeCell ref="A1:H1"/>
    <mergeCell ref="I1:K3"/>
    <mergeCell ref="A2:H2"/>
    <mergeCell ref="A3:H3"/>
  </mergeCells>
  <conditionalFormatting sqref="E1:E3">
    <cfRule type="duplicateValues" dxfId="66" priority="2"/>
  </conditionalFormatting>
  <conditionalFormatting sqref="E4">
    <cfRule type="duplicateValues" dxfId="65" priority="1"/>
  </conditionalFormatting>
  <conditionalFormatting sqref="E5">
    <cfRule type="duplicateValues" dxfId="64" priority="3"/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showGridLines="0" zoomScale="80" zoomScaleNormal="80" workbookViewId="0">
      <selection activeCell="D4" sqref="D4"/>
    </sheetView>
  </sheetViews>
  <sheetFormatPr defaultRowHeight="22.5" customHeight="1" x14ac:dyDescent="0.25"/>
  <cols>
    <col min="1" max="1" width="10.7109375" bestFit="1" customWidth="1"/>
    <col min="2" max="2" width="13.7109375" bestFit="1" customWidth="1"/>
    <col min="3" max="3" width="24" customWidth="1"/>
    <col min="4" max="4" width="40.5703125" customWidth="1"/>
    <col min="5" max="5" width="19" customWidth="1"/>
    <col min="6" max="6" width="19.28515625" customWidth="1"/>
    <col min="7" max="7" width="23.85546875" customWidth="1"/>
    <col min="8" max="8" width="22" customWidth="1"/>
    <col min="9" max="9" width="16.5703125" customWidth="1"/>
    <col min="10" max="11" width="25.5703125" customWidth="1"/>
    <col min="12" max="12" width="23.85546875" customWidth="1"/>
  </cols>
  <sheetData>
    <row r="1" spans="1:12" ht="22.5" customHeight="1" x14ac:dyDescent="0.25">
      <c r="A1" s="67" t="s">
        <v>4</v>
      </c>
      <c r="B1" s="67"/>
      <c r="C1" s="67"/>
      <c r="D1" s="67"/>
      <c r="E1" s="67"/>
      <c r="F1" s="67"/>
      <c r="G1" s="67"/>
      <c r="H1" s="67"/>
      <c r="I1" s="67"/>
      <c r="J1" s="68"/>
      <c r="K1" s="68"/>
      <c r="L1" s="68"/>
    </row>
    <row r="2" spans="1:12" ht="22.5" customHeight="1" x14ac:dyDescent="0.25">
      <c r="A2" s="67" t="s">
        <v>5</v>
      </c>
      <c r="B2" s="67"/>
      <c r="C2" s="67"/>
      <c r="D2" s="67"/>
      <c r="E2" s="67"/>
      <c r="F2" s="67"/>
      <c r="G2" s="67"/>
      <c r="H2" s="67"/>
      <c r="I2" s="67"/>
      <c r="J2" s="69"/>
      <c r="K2" s="69"/>
      <c r="L2" s="69"/>
    </row>
    <row r="3" spans="1:12" ht="22.5" customHeight="1" x14ac:dyDescent="0.25">
      <c r="A3" s="71" t="s">
        <v>8</v>
      </c>
      <c r="B3" s="72"/>
      <c r="C3" s="72"/>
      <c r="D3" s="72"/>
      <c r="E3" s="72"/>
      <c r="F3" s="72"/>
      <c r="G3" s="72"/>
      <c r="H3" s="72"/>
      <c r="I3" s="72"/>
      <c r="J3" s="70"/>
      <c r="K3" s="70"/>
      <c r="L3" s="70"/>
    </row>
    <row r="4" spans="1:12" ht="40.5" customHeight="1" x14ac:dyDescent="0.25">
      <c r="A4" s="20" t="s">
        <v>0</v>
      </c>
      <c r="B4" s="20" t="s">
        <v>28</v>
      </c>
      <c r="C4" s="21" t="s">
        <v>1</v>
      </c>
      <c r="D4" s="21" t="s">
        <v>2</v>
      </c>
      <c r="E4" s="21" t="s">
        <v>3</v>
      </c>
      <c r="F4" s="21" t="s">
        <v>43</v>
      </c>
      <c r="G4" s="21" t="s">
        <v>59</v>
      </c>
      <c r="H4" s="22" t="s">
        <v>7</v>
      </c>
      <c r="I4" s="21" t="s">
        <v>26</v>
      </c>
      <c r="J4" s="23" t="s">
        <v>27</v>
      </c>
      <c r="K4" s="7" t="s">
        <v>60</v>
      </c>
      <c r="L4" s="24" t="s">
        <v>6</v>
      </c>
    </row>
    <row r="5" spans="1:12" ht="22.5" customHeight="1" x14ac:dyDescent="0.25">
      <c r="A5" s="10" t="s">
        <v>9</v>
      </c>
      <c r="B5" s="10" t="s">
        <v>29</v>
      </c>
      <c r="C5" s="11" t="s">
        <v>64</v>
      </c>
      <c r="D5" s="15" t="s">
        <v>65</v>
      </c>
      <c r="E5" s="16">
        <v>70399440143</v>
      </c>
      <c r="F5" s="12" t="s">
        <v>44</v>
      </c>
      <c r="G5" s="25" t="s">
        <v>61</v>
      </c>
      <c r="H5" s="13">
        <v>5</v>
      </c>
      <c r="I5" s="17">
        <v>3</v>
      </c>
      <c r="J5" s="14">
        <v>0</v>
      </c>
      <c r="K5" s="14">
        <v>0</v>
      </c>
      <c r="L5" s="13">
        <v>8</v>
      </c>
    </row>
    <row r="6" spans="1:12" ht="22.5" customHeight="1" x14ac:dyDescent="0.25">
      <c r="A6" s="10" t="s">
        <v>9</v>
      </c>
      <c r="B6" s="10" t="s">
        <v>31</v>
      </c>
      <c r="C6" s="11" t="s">
        <v>64</v>
      </c>
      <c r="D6" s="11" t="s">
        <v>66</v>
      </c>
      <c r="E6" s="12">
        <v>70181196182</v>
      </c>
      <c r="F6" s="12" t="s">
        <v>44</v>
      </c>
      <c r="G6" s="25" t="s">
        <v>62</v>
      </c>
      <c r="H6" s="13">
        <v>5</v>
      </c>
      <c r="I6" s="19">
        <v>0</v>
      </c>
      <c r="J6" s="14">
        <v>0</v>
      </c>
      <c r="K6" s="14">
        <v>0</v>
      </c>
      <c r="L6" s="13">
        <v>5</v>
      </c>
    </row>
    <row r="7" spans="1:12" ht="22.5" customHeight="1" x14ac:dyDescent="0.25">
      <c r="A7" s="10" t="s">
        <v>9</v>
      </c>
      <c r="B7" s="10" t="s">
        <v>30</v>
      </c>
      <c r="C7" s="11" t="s">
        <v>64</v>
      </c>
      <c r="D7" s="15" t="s">
        <v>67</v>
      </c>
      <c r="E7" s="16">
        <v>1699167150</v>
      </c>
      <c r="F7" s="12" t="s">
        <v>44</v>
      </c>
      <c r="G7" s="25" t="s">
        <v>63</v>
      </c>
      <c r="H7" s="13">
        <v>5</v>
      </c>
      <c r="I7" s="17">
        <v>0</v>
      </c>
      <c r="J7" s="14">
        <v>0</v>
      </c>
      <c r="K7" s="14">
        <v>0</v>
      </c>
      <c r="L7" s="13">
        <v>5</v>
      </c>
    </row>
  </sheetData>
  <mergeCells count="4">
    <mergeCell ref="A1:I1"/>
    <mergeCell ref="J1:L3"/>
    <mergeCell ref="A2:I2"/>
    <mergeCell ref="A3:I3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B5:B7" numberStoredAsText="1"/>
  </ignoredError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showGridLines="0" zoomScale="80" zoomScaleNormal="80" workbookViewId="0">
      <selection sqref="A1:H1"/>
    </sheetView>
  </sheetViews>
  <sheetFormatPr defaultColWidth="15.5703125" defaultRowHeight="15" x14ac:dyDescent="0.25"/>
  <cols>
    <col min="3" max="3" width="21.140625" customWidth="1"/>
    <col min="4" max="4" width="38.28515625" customWidth="1"/>
    <col min="5" max="5" width="21.85546875" customWidth="1"/>
    <col min="7" max="7" width="22.85546875" customWidth="1"/>
    <col min="10" max="10" width="27.28515625" customWidth="1"/>
  </cols>
  <sheetData>
    <row r="1" spans="1:11" x14ac:dyDescent="0.25">
      <c r="A1" s="67" t="s">
        <v>4</v>
      </c>
      <c r="B1" s="67"/>
      <c r="C1" s="67"/>
      <c r="D1" s="67"/>
      <c r="E1" s="67"/>
      <c r="F1" s="67"/>
      <c r="G1" s="67"/>
      <c r="H1" s="67"/>
      <c r="I1" s="68"/>
      <c r="J1" s="68"/>
      <c r="K1" s="68"/>
    </row>
    <row r="2" spans="1:11" x14ac:dyDescent="0.25">
      <c r="A2" s="67" t="s">
        <v>5</v>
      </c>
      <c r="B2" s="67"/>
      <c r="C2" s="67"/>
      <c r="D2" s="67"/>
      <c r="E2" s="67"/>
      <c r="F2" s="67"/>
      <c r="G2" s="67"/>
      <c r="H2" s="67"/>
      <c r="I2" s="69"/>
      <c r="J2" s="69"/>
      <c r="K2" s="69"/>
    </row>
    <row r="3" spans="1:11" x14ac:dyDescent="0.25">
      <c r="A3" s="74" t="s">
        <v>8</v>
      </c>
      <c r="B3" s="75"/>
      <c r="C3" s="75"/>
      <c r="D3" s="75"/>
      <c r="E3" s="75"/>
      <c r="F3" s="75"/>
      <c r="G3" s="75"/>
      <c r="H3" s="75"/>
      <c r="I3" s="73"/>
      <c r="J3" s="73"/>
      <c r="K3" s="73"/>
    </row>
    <row r="4" spans="1:11" ht="61.5" customHeight="1" x14ac:dyDescent="0.25">
      <c r="A4" s="28" t="s">
        <v>0</v>
      </c>
      <c r="B4" s="29" t="s">
        <v>28</v>
      </c>
      <c r="C4" s="30" t="s">
        <v>1</v>
      </c>
      <c r="D4" s="30" t="s">
        <v>2</v>
      </c>
      <c r="E4" s="30" t="s">
        <v>3</v>
      </c>
      <c r="F4" s="30" t="s">
        <v>43</v>
      </c>
      <c r="G4" s="30" t="s">
        <v>59</v>
      </c>
      <c r="H4" s="31" t="s">
        <v>7</v>
      </c>
      <c r="I4" s="32" t="s">
        <v>27</v>
      </c>
      <c r="J4" s="32" t="s">
        <v>60</v>
      </c>
      <c r="K4" s="33" t="s">
        <v>6</v>
      </c>
    </row>
    <row r="5" spans="1:11" ht="16.5" customHeight="1" x14ac:dyDescent="0.25">
      <c r="A5" s="34" t="s">
        <v>9</v>
      </c>
      <c r="B5" s="35" t="s">
        <v>33</v>
      </c>
      <c r="C5" s="36" t="s">
        <v>91</v>
      </c>
      <c r="D5" s="37" t="s">
        <v>96</v>
      </c>
      <c r="E5" s="38">
        <v>92909469115</v>
      </c>
      <c r="F5" s="39" t="s">
        <v>44</v>
      </c>
      <c r="G5" s="39" t="s">
        <v>104</v>
      </c>
      <c r="H5" s="41">
        <v>5</v>
      </c>
      <c r="I5" s="44">
        <v>20</v>
      </c>
      <c r="J5" s="42">
        <v>120</v>
      </c>
      <c r="K5" s="43">
        <v>145</v>
      </c>
    </row>
    <row r="6" spans="1:11" ht="16.5" customHeight="1" x14ac:dyDescent="0.25">
      <c r="A6" s="34" t="s">
        <v>9</v>
      </c>
      <c r="B6" s="35" t="s">
        <v>36</v>
      </c>
      <c r="C6" s="36" t="s">
        <v>91</v>
      </c>
      <c r="D6" s="37" t="s">
        <v>95</v>
      </c>
      <c r="E6" s="38">
        <v>70185598129</v>
      </c>
      <c r="F6" s="39" t="s">
        <v>44</v>
      </c>
      <c r="G6" s="39" t="s">
        <v>103</v>
      </c>
      <c r="H6" s="41">
        <v>5</v>
      </c>
      <c r="I6" s="44">
        <v>20</v>
      </c>
      <c r="J6" s="42">
        <v>37</v>
      </c>
      <c r="K6" s="43">
        <v>62</v>
      </c>
    </row>
    <row r="7" spans="1:11" ht="16.5" customHeight="1" x14ac:dyDescent="0.25">
      <c r="A7" s="34" t="s">
        <v>9</v>
      </c>
      <c r="B7" s="35" t="s">
        <v>34</v>
      </c>
      <c r="C7" s="36" t="s">
        <v>91</v>
      </c>
      <c r="D7" s="36" t="s">
        <v>90</v>
      </c>
      <c r="E7" s="39">
        <v>2332979107</v>
      </c>
      <c r="F7" s="39" t="s">
        <v>44</v>
      </c>
      <c r="G7" s="40" t="s">
        <v>108</v>
      </c>
      <c r="H7" s="41">
        <v>5</v>
      </c>
      <c r="I7" s="42">
        <v>20</v>
      </c>
      <c r="J7" s="42">
        <v>27</v>
      </c>
      <c r="K7" s="43">
        <v>52</v>
      </c>
    </row>
    <row r="8" spans="1:11" ht="16.5" customHeight="1" x14ac:dyDescent="0.25">
      <c r="A8" s="34" t="s">
        <v>9</v>
      </c>
      <c r="B8" s="35" t="s">
        <v>39</v>
      </c>
      <c r="C8" s="36" t="s">
        <v>91</v>
      </c>
      <c r="D8" s="37" t="s">
        <v>123</v>
      </c>
      <c r="E8" s="38">
        <v>90892054204</v>
      </c>
      <c r="F8" s="39" t="s">
        <v>44</v>
      </c>
      <c r="G8" s="39" t="s">
        <v>119</v>
      </c>
      <c r="H8" s="41">
        <v>5</v>
      </c>
      <c r="I8" s="44">
        <v>20</v>
      </c>
      <c r="J8" s="42">
        <v>27</v>
      </c>
      <c r="K8" s="43">
        <v>52</v>
      </c>
    </row>
    <row r="9" spans="1:11" ht="16.5" customHeight="1" x14ac:dyDescent="0.25">
      <c r="A9" s="34" t="s">
        <v>9</v>
      </c>
      <c r="B9" s="35" t="s">
        <v>37</v>
      </c>
      <c r="C9" s="36" t="s">
        <v>91</v>
      </c>
      <c r="D9" s="37" t="s">
        <v>99</v>
      </c>
      <c r="E9" s="38">
        <v>90644050187</v>
      </c>
      <c r="F9" s="39" t="s">
        <v>44</v>
      </c>
      <c r="G9" s="39" t="s">
        <v>107</v>
      </c>
      <c r="H9" s="41">
        <v>5</v>
      </c>
      <c r="I9" s="44">
        <v>20</v>
      </c>
      <c r="J9" s="42">
        <v>24</v>
      </c>
      <c r="K9" s="43">
        <v>49</v>
      </c>
    </row>
    <row r="10" spans="1:11" ht="16.5" customHeight="1" x14ac:dyDescent="0.25">
      <c r="A10" s="34" t="s">
        <v>9</v>
      </c>
      <c r="B10" s="35" t="s">
        <v>30</v>
      </c>
      <c r="C10" s="36" t="s">
        <v>91</v>
      </c>
      <c r="D10" s="37" t="s">
        <v>94</v>
      </c>
      <c r="E10" s="38" t="s">
        <v>89</v>
      </c>
      <c r="F10" s="39" t="s">
        <v>44</v>
      </c>
      <c r="G10" s="39" t="s">
        <v>102</v>
      </c>
      <c r="H10" s="41">
        <v>5</v>
      </c>
      <c r="I10" s="44">
        <v>20</v>
      </c>
      <c r="J10" s="42">
        <v>14</v>
      </c>
      <c r="K10" s="43">
        <v>39</v>
      </c>
    </row>
    <row r="11" spans="1:11" ht="16.5" customHeight="1" x14ac:dyDescent="0.25">
      <c r="A11" s="34" t="s">
        <v>9</v>
      </c>
      <c r="B11" s="35" t="s">
        <v>32</v>
      </c>
      <c r="C11" s="36" t="s">
        <v>91</v>
      </c>
      <c r="D11" s="37" t="s">
        <v>97</v>
      </c>
      <c r="E11" s="38">
        <v>7054705122</v>
      </c>
      <c r="F11" s="39" t="s">
        <v>44</v>
      </c>
      <c r="G11" s="39" t="s">
        <v>105</v>
      </c>
      <c r="H11" s="41">
        <v>5</v>
      </c>
      <c r="I11" s="44">
        <v>20</v>
      </c>
      <c r="J11" s="42">
        <v>12</v>
      </c>
      <c r="K11" s="43">
        <v>37</v>
      </c>
    </row>
    <row r="12" spans="1:11" ht="16.5" customHeight="1" x14ac:dyDescent="0.25">
      <c r="A12" s="34" t="s">
        <v>9</v>
      </c>
      <c r="B12" s="35" t="s">
        <v>31</v>
      </c>
      <c r="C12" s="36" t="s">
        <v>91</v>
      </c>
      <c r="D12" s="37" t="s">
        <v>93</v>
      </c>
      <c r="E12" s="38">
        <v>3725230137</v>
      </c>
      <c r="F12" s="39" t="s">
        <v>44</v>
      </c>
      <c r="G12" s="39" t="s">
        <v>101</v>
      </c>
      <c r="H12" s="41">
        <v>5</v>
      </c>
      <c r="I12" s="44">
        <v>20</v>
      </c>
      <c r="J12" s="42">
        <v>8</v>
      </c>
      <c r="K12" s="43">
        <v>33</v>
      </c>
    </row>
    <row r="13" spans="1:11" ht="16.5" customHeight="1" x14ac:dyDescent="0.25">
      <c r="A13" s="34" t="s">
        <v>9</v>
      </c>
      <c r="B13" s="35" t="s">
        <v>41</v>
      </c>
      <c r="C13" s="36" t="s">
        <v>91</v>
      </c>
      <c r="D13" s="37" t="s">
        <v>124</v>
      </c>
      <c r="E13" s="38">
        <v>31920543287</v>
      </c>
      <c r="F13" s="39" t="s">
        <v>44</v>
      </c>
      <c r="G13" s="39" t="s">
        <v>121</v>
      </c>
      <c r="H13" s="41">
        <v>5</v>
      </c>
      <c r="I13" s="44">
        <v>20</v>
      </c>
      <c r="J13" s="42">
        <v>8</v>
      </c>
      <c r="K13" s="43">
        <v>33</v>
      </c>
    </row>
    <row r="14" spans="1:11" x14ac:dyDescent="0.25">
      <c r="A14" s="34" t="s">
        <v>9</v>
      </c>
      <c r="B14" s="35" t="s">
        <v>42</v>
      </c>
      <c r="C14" s="36" t="s">
        <v>91</v>
      </c>
      <c r="D14" s="37" t="s">
        <v>125</v>
      </c>
      <c r="E14" s="38">
        <v>97568848191</v>
      </c>
      <c r="F14" s="39" t="s">
        <v>44</v>
      </c>
      <c r="G14" s="45">
        <v>45299.579513888886</v>
      </c>
      <c r="H14" s="41">
        <v>5</v>
      </c>
      <c r="I14" s="44">
        <v>20</v>
      </c>
      <c r="J14" s="42">
        <v>8</v>
      </c>
      <c r="K14" s="43">
        <v>33</v>
      </c>
    </row>
    <row r="15" spans="1:11" x14ac:dyDescent="0.25">
      <c r="A15" s="34" t="s">
        <v>9</v>
      </c>
      <c r="B15" s="35" t="s">
        <v>84</v>
      </c>
      <c r="C15" s="36" t="s">
        <v>91</v>
      </c>
      <c r="D15" s="37" t="s">
        <v>126</v>
      </c>
      <c r="E15" s="38">
        <v>739104144</v>
      </c>
      <c r="F15" s="39" t="s">
        <v>44</v>
      </c>
      <c r="G15" s="45">
        <v>45299.935740740744</v>
      </c>
      <c r="H15" s="41">
        <v>5</v>
      </c>
      <c r="I15" s="44">
        <v>20</v>
      </c>
      <c r="J15" s="42">
        <v>1</v>
      </c>
      <c r="K15" s="43">
        <v>26</v>
      </c>
    </row>
    <row r="16" spans="1:11" x14ac:dyDescent="0.25">
      <c r="A16" s="34" t="s">
        <v>9</v>
      </c>
      <c r="B16" s="35" t="s">
        <v>29</v>
      </c>
      <c r="C16" s="36" t="s">
        <v>91</v>
      </c>
      <c r="D16" s="37" t="s">
        <v>92</v>
      </c>
      <c r="E16" s="38">
        <v>9121424489</v>
      </c>
      <c r="F16" s="39" t="s">
        <v>44</v>
      </c>
      <c r="G16" s="40" t="s">
        <v>100</v>
      </c>
      <c r="H16" s="41">
        <v>5</v>
      </c>
      <c r="I16" s="42"/>
      <c r="J16" s="42">
        <v>126</v>
      </c>
      <c r="K16" s="43">
        <v>131</v>
      </c>
    </row>
    <row r="17" spans="1:11" x14ac:dyDescent="0.25">
      <c r="A17" s="34" t="s">
        <v>9</v>
      </c>
      <c r="B17" s="35" t="s">
        <v>40</v>
      </c>
      <c r="C17" s="36" t="s">
        <v>91</v>
      </c>
      <c r="D17" s="37" t="s">
        <v>122</v>
      </c>
      <c r="E17" s="38">
        <v>1395104190</v>
      </c>
      <c r="F17" s="39" t="s">
        <v>44</v>
      </c>
      <c r="G17" s="39" t="s">
        <v>120</v>
      </c>
      <c r="H17" s="41">
        <v>5</v>
      </c>
      <c r="I17" s="44"/>
      <c r="J17" s="42">
        <v>60</v>
      </c>
      <c r="K17" s="43">
        <v>65</v>
      </c>
    </row>
    <row r="18" spans="1:11" x14ac:dyDescent="0.25">
      <c r="A18" s="34" t="s">
        <v>9</v>
      </c>
      <c r="B18" s="35" t="s">
        <v>35</v>
      </c>
      <c r="C18" s="36" t="s">
        <v>91</v>
      </c>
      <c r="D18" s="37" t="s">
        <v>98</v>
      </c>
      <c r="E18" s="38">
        <v>3934482155</v>
      </c>
      <c r="F18" s="39" t="s">
        <v>44</v>
      </c>
      <c r="G18" s="40" t="s">
        <v>106</v>
      </c>
      <c r="H18" s="41">
        <v>5</v>
      </c>
      <c r="I18" s="42"/>
      <c r="J18" s="42">
        <v>27</v>
      </c>
      <c r="K18" s="43">
        <v>32</v>
      </c>
    </row>
    <row r="19" spans="1:11" x14ac:dyDescent="0.25">
      <c r="A19" s="46" t="s">
        <v>9</v>
      </c>
      <c r="B19" s="35" t="s">
        <v>38</v>
      </c>
      <c r="C19" s="47" t="s">
        <v>91</v>
      </c>
      <c r="D19" s="48" t="s">
        <v>127</v>
      </c>
      <c r="E19" s="49">
        <v>4512606351</v>
      </c>
      <c r="F19" s="50" t="s">
        <v>44</v>
      </c>
      <c r="G19" s="50" t="s">
        <v>118</v>
      </c>
      <c r="H19" s="51">
        <v>5</v>
      </c>
      <c r="I19" s="52"/>
      <c r="J19" s="53">
        <v>0</v>
      </c>
      <c r="K19" s="54">
        <v>5</v>
      </c>
    </row>
  </sheetData>
  <mergeCells count="4">
    <mergeCell ref="A1:H1"/>
    <mergeCell ref="I1:K3"/>
    <mergeCell ref="A2:H2"/>
    <mergeCell ref="A3:H3"/>
  </mergeCell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showGridLines="0" zoomScale="80" zoomScaleNormal="80" workbookViewId="0">
      <selection sqref="A1:H1"/>
    </sheetView>
  </sheetViews>
  <sheetFormatPr defaultRowHeight="22.5" customHeight="1" x14ac:dyDescent="0.25"/>
  <cols>
    <col min="1" max="1" width="10.7109375" bestFit="1" customWidth="1"/>
    <col min="2" max="2" width="13.7109375" bestFit="1" customWidth="1"/>
    <col min="3" max="3" width="24" customWidth="1"/>
    <col min="4" max="4" width="36.28515625" customWidth="1"/>
    <col min="5" max="5" width="19" customWidth="1"/>
    <col min="6" max="6" width="19.28515625" customWidth="1"/>
    <col min="7" max="7" width="23.85546875" customWidth="1"/>
    <col min="8" max="8" width="22" customWidth="1"/>
    <col min="9" max="9" width="19.85546875" bestFit="1" customWidth="1"/>
    <col min="10" max="10" width="23.5703125" customWidth="1"/>
    <col min="11" max="11" width="24.42578125" bestFit="1" customWidth="1"/>
  </cols>
  <sheetData>
    <row r="1" spans="1:11" ht="22.5" customHeight="1" x14ac:dyDescent="0.25">
      <c r="A1" s="67" t="s">
        <v>4</v>
      </c>
      <c r="B1" s="67"/>
      <c r="C1" s="67"/>
      <c r="D1" s="67"/>
      <c r="E1" s="67"/>
      <c r="F1" s="67"/>
      <c r="G1" s="67"/>
      <c r="H1" s="67"/>
      <c r="I1" s="68"/>
      <c r="J1" s="68"/>
      <c r="K1" s="68"/>
    </row>
    <row r="2" spans="1:11" ht="22.5" customHeight="1" x14ac:dyDescent="0.25">
      <c r="A2" s="67" t="s">
        <v>5</v>
      </c>
      <c r="B2" s="67"/>
      <c r="C2" s="67"/>
      <c r="D2" s="67"/>
      <c r="E2" s="67"/>
      <c r="F2" s="67"/>
      <c r="G2" s="67"/>
      <c r="H2" s="67"/>
      <c r="I2" s="69"/>
      <c r="J2" s="69"/>
      <c r="K2" s="69"/>
    </row>
    <row r="3" spans="1:11" ht="22.5" customHeight="1" x14ac:dyDescent="0.25">
      <c r="A3" s="74" t="s">
        <v>8</v>
      </c>
      <c r="B3" s="75"/>
      <c r="C3" s="75"/>
      <c r="D3" s="75"/>
      <c r="E3" s="75"/>
      <c r="F3" s="75"/>
      <c r="G3" s="75"/>
      <c r="H3" s="75"/>
      <c r="I3" s="73"/>
      <c r="J3" s="73"/>
      <c r="K3" s="73"/>
    </row>
    <row r="4" spans="1:11" ht="24.75" customHeight="1" x14ac:dyDescent="0.25">
      <c r="A4" s="28" t="s">
        <v>0</v>
      </c>
      <c r="B4" s="29" t="s">
        <v>28</v>
      </c>
      <c r="C4" s="30" t="s">
        <v>1</v>
      </c>
      <c r="D4" s="30" t="s">
        <v>2</v>
      </c>
      <c r="E4" s="30" t="s">
        <v>3</v>
      </c>
      <c r="F4" s="30" t="s">
        <v>43</v>
      </c>
      <c r="G4" s="30" t="s">
        <v>59</v>
      </c>
      <c r="H4" s="31" t="s">
        <v>7</v>
      </c>
      <c r="I4" s="32" t="s">
        <v>27</v>
      </c>
      <c r="J4" s="32" t="s">
        <v>60</v>
      </c>
      <c r="K4" s="33" t="s">
        <v>6</v>
      </c>
    </row>
    <row r="5" spans="1:11" ht="22.5" customHeight="1" x14ac:dyDescent="0.25">
      <c r="A5" s="34" t="s">
        <v>9</v>
      </c>
      <c r="B5" s="35" t="s">
        <v>36</v>
      </c>
      <c r="C5" s="36" t="s">
        <v>70</v>
      </c>
      <c r="D5" s="37" t="s">
        <v>130</v>
      </c>
      <c r="E5" s="38">
        <v>13940165735</v>
      </c>
      <c r="F5" s="39" t="s">
        <v>44</v>
      </c>
      <c r="G5" s="56">
        <v>45299.961064814815</v>
      </c>
      <c r="H5" s="41">
        <v>5</v>
      </c>
      <c r="I5" s="42">
        <v>0</v>
      </c>
      <c r="J5" s="44">
        <v>53</v>
      </c>
      <c r="K5" s="43">
        <v>58</v>
      </c>
    </row>
    <row r="6" spans="1:11" ht="22.5" customHeight="1" x14ac:dyDescent="0.25">
      <c r="A6" s="34" t="s">
        <v>9</v>
      </c>
      <c r="B6" s="35" t="s">
        <v>29</v>
      </c>
      <c r="C6" s="36" t="s">
        <v>70</v>
      </c>
      <c r="D6" s="37" t="s">
        <v>68</v>
      </c>
      <c r="E6" s="38">
        <v>2029473197</v>
      </c>
      <c r="F6" s="39" t="s">
        <v>44</v>
      </c>
      <c r="G6" s="56" t="s">
        <v>69</v>
      </c>
      <c r="H6" s="41">
        <v>5</v>
      </c>
      <c r="I6" s="42">
        <v>0</v>
      </c>
      <c r="J6" s="44">
        <v>24</v>
      </c>
      <c r="K6" s="43">
        <v>29</v>
      </c>
    </row>
    <row r="7" spans="1:11" ht="22.5" customHeight="1" x14ac:dyDescent="0.25">
      <c r="A7" s="34" t="s">
        <v>9</v>
      </c>
      <c r="B7" s="35" t="s">
        <v>31</v>
      </c>
      <c r="C7" s="36" t="s">
        <v>70</v>
      </c>
      <c r="D7" s="37" t="s">
        <v>128</v>
      </c>
      <c r="E7" s="38">
        <v>70931686121</v>
      </c>
      <c r="F7" s="39" t="s">
        <v>44</v>
      </c>
      <c r="G7" s="56">
        <v>45299.44740740741</v>
      </c>
      <c r="H7" s="41">
        <v>5</v>
      </c>
      <c r="I7" s="42">
        <v>0</v>
      </c>
      <c r="J7" s="44">
        <v>18</v>
      </c>
      <c r="K7" s="43">
        <v>23</v>
      </c>
    </row>
    <row r="8" spans="1:11" ht="22.5" customHeight="1" x14ac:dyDescent="0.25">
      <c r="A8" s="46" t="s">
        <v>9</v>
      </c>
      <c r="B8" s="57" t="s">
        <v>30</v>
      </c>
      <c r="C8" s="47" t="s">
        <v>70</v>
      </c>
      <c r="D8" s="48" t="s">
        <v>129</v>
      </c>
      <c r="E8" s="49">
        <v>71285151194</v>
      </c>
      <c r="F8" s="50" t="s">
        <v>44</v>
      </c>
      <c r="G8" s="58">
        <v>45299.551840277774</v>
      </c>
      <c r="H8" s="51">
        <v>5</v>
      </c>
      <c r="I8" s="53">
        <v>0</v>
      </c>
      <c r="J8" s="52">
        <v>1</v>
      </c>
      <c r="K8" s="54">
        <v>6</v>
      </c>
    </row>
  </sheetData>
  <autoFilter ref="A1:H3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4">
    <mergeCell ref="A1:H1"/>
    <mergeCell ref="I1:K3"/>
    <mergeCell ref="A2:H2"/>
    <mergeCell ref="A3:H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zoomScale="80" zoomScaleNormal="80" workbookViewId="0">
      <selection sqref="A1:H1"/>
    </sheetView>
  </sheetViews>
  <sheetFormatPr defaultRowHeight="22.5" customHeight="1" x14ac:dyDescent="0.25"/>
  <cols>
    <col min="1" max="1" width="10.7109375" bestFit="1" customWidth="1"/>
    <col min="2" max="2" width="13.7109375" bestFit="1" customWidth="1"/>
    <col min="3" max="3" width="24" customWidth="1"/>
    <col min="4" max="4" width="36.28515625" customWidth="1"/>
    <col min="5" max="5" width="19" customWidth="1"/>
    <col min="6" max="6" width="19.28515625" customWidth="1"/>
    <col min="7" max="7" width="23.85546875" customWidth="1"/>
    <col min="8" max="8" width="22" customWidth="1"/>
    <col min="9" max="10" width="20.42578125" customWidth="1"/>
    <col min="11" max="11" width="30.140625" bestFit="1" customWidth="1"/>
  </cols>
  <sheetData>
    <row r="1" spans="1:11" ht="22.5" customHeight="1" x14ac:dyDescent="0.25">
      <c r="A1" s="67" t="s">
        <v>4</v>
      </c>
      <c r="B1" s="67"/>
      <c r="C1" s="67"/>
      <c r="D1" s="67"/>
      <c r="E1" s="67"/>
      <c r="F1" s="67"/>
      <c r="G1" s="67"/>
      <c r="H1" s="67"/>
      <c r="I1" s="68"/>
      <c r="J1" s="68"/>
      <c r="K1" s="68"/>
    </row>
    <row r="2" spans="1:11" ht="22.5" customHeight="1" x14ac:dyDescent="0.25">
      <c r="A2" s="67" t="s">
        <v>5</v>
      </c>
      <c r="B2" s="67"/>
      <c r="C2" s="67"/>
      <c r="D2" s="67"/>
      <c r="E2" s="67"/>
      <c r="F2" s="67"/>
      <c r="G2" s="67"/>
      <c r="H2" s="67"/>
      <c r="I2" s="69"/>
      <c r="J2" s="69"/>
      <c r="K2" s="69"/>
    </row>
    <row r="3" spans="1:11" ht="22.5" customHeight="1" x14ac:dyDescent="0.25">
      <c r="A3" s="74" t="s">
        <v>8</v>
      </c>
      <c r="B3" s="75"/>
      <c r="C3" s="75"/>
      <c r="D3" s="75"/>
      <c r="E3" s="75"/>
      <c r="F3" s="75"/>
      <c r="G3" s="75"/>
      <c r="H3" s="75"/>
      <c r="I3" s="73"/>
      <c r="J3" s="73"/>
      <c r="K3" s="73"/>
    </row>
    <row r="4" spans="1:11" ht="39.75" customHeight="1" x14ac:dyDescent="0.25">
      <c r="A4" s="28" t="s">
        <v>0</v>
      </c>
      <c r="B4" s="29" t="s">
        <v>28</v>
      </c>
      <c r="C4" s="30" t="s">
        <v>1</v>
      </c>
      <c r="D4" s="30" t="s">
        <v>2</v>
      </c>
      <c r="E4" s="30" t="s">
        <v>3</v>
      </c>
      <c r="F4" s="30" t="s">
        <v>43</v>
      </c>
      <c r="G4" s="30" t="s">
        <v>59</v>
      </c>
      <c r="H4" s="31" t="s">
        <v>7</v>
      </c>
      <c r="I4" s="32" t="s">
        <v>27</v>
      </c>
      <c r="J4" s="32" t="s">
        <v>60</v>
      </c>
      <c r="K4" s="33" t="s">
        <v>6</v>
      </c>
    </row>
    <row r="5" spans="1:11" ht="30" customHeight="1" x14ac:dyDescent="0.25">
      <c r="A5" s="34" t="s">
        <v>9</v>
      </c>
      <c r="B5" s="35" t="s">
        <v>30</v>
      </c>
      <c r="C5" s="36" t="s">
        <v>71</v>
      </c>
      <c r="D5" s="37" t="s">
        <v>132</v>
      </c>
      <c r="E5" s="38">
        <v>1106021100</v>
      </c>
      <c r="F5" s="39" t="s">
        <v>44</v>
      </c>
      <c r="G5" s="56">
        <v>45299.900497685187</v>
      </c>
      <c r="H5" s="41">
        <v>5</v>
      </c>
      <c r="I5" s="42">
        <v>0</v>
      </c>
      <c r="J5" s="42">
        <v>120</v>
      </c>
      <c r="K5" s="43">
        <v>125</v>
      </c>
    </row>
    <row r="6" spans="1:11" ht="30" customHeight="1" x14ac:dyDescent="0.25">
      <c r="A6" s="34" t="s">
        <v>9</v>
      </c>
      <c r="B6" s="35" t="s">
        <v>31</v>
      </c>
      <c r="C6" s="36" t="s">
        <v>71</v>
      </c>
      <c r="D6" s="37" t="s">
        <v>131</v>
      </c>
      <c r="E6" s="38">
        <v>4401221125</v>
      </c>
      <c r="F6" s="39" t="s">
        <v>44</v>
      </c>
      <c r="G6" s="56">
        <v>45299.448784722219</v>
      </c>
      <c r="H6" s="41">
        <v>5</v>
      </c>
      <c r="I6" s="42">
        <v>0</v>
      </c>
      <c r="J6" s="42">
        <v>70</v>
      </c>
      <c r="K6" s="43">
        <v>75</v>
      </c>
    </row>
    <row r="7" spans="1:11" ht="30" customHeight="1" x14ac:dyDescent="0.25">
      <c r="A7" s="46" t="s">
        <v>9</v>
      </c>
      <c r="B7" s="57" t="s">
        <v>29</v>
      </c>
      <c r="C7" s="47" t="s">
        <v>71</v>
      </c>
      <c r="D7" s="48" t="s">
        <v>72</v>
      </c>
      <c r="E7" s="49">
        <v>71550061143</v>
      </c>
      <c r="F7" s="50" t="s">
        <v>44</v>
      </c>
      <c r="G7" s="58" t="s">
        <v>73</v>
      </c>
      <c r="H7" s="51">
        <v>5</v>
      </c>
      <c r="I7" s="53">
        <v>0</v>
      </c>
      <c r="J7" s="53">
        <v>24</v>
      </c>
      <c r="K7" s="54">
        <v>29</v>
      </c>
    </row>
    <row r="10" spans="1:11" ht="22.5" customHeight="1" x14ac:dyDescent="0.25">
      <c r="G10" s="55"/>
    </row>
  </sheetData>
  <mergeCells count="4">
    <mergeCell ref="A1:H1"/>
    <mergeCell ref="I1:K3"/>
    <mergeCell ref="A2:H2"/>
    <mergeCell ref="A3:H3"/>
  </mergeCell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Téc. de Enfermagem transpo</vt:lpstr>
      <vt:lpstr>Pintor</vt:lpstr>
      <vt:lpstr>Auxiliar de Lavanderia</vt:lpstr>
      <vt:lpstr>Ouvidor</vt:lpstr>
      <vt:lpstr>Auxiliar de Limpeza</vt:lpstr>
      <vt:lpstr>Recepcionista</vt:lpstr>
      <vt:lpstr>Auxiliar de Estoque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Kleiton</dc:creator>
  <cp:lastModifiedBy>Fabiana Almeida</cp:lastModifiedBy>
  <dcterms:created xsi:type="dcterms:W3CDTF">2022-01-07T21:24:02Z</dcterms:created>
  <dcterms:modified xsi:type="dcterms:W3CDTF">2024-08-06T19:13:34Z</dcterms:modified>
</cp:coreProperties>
</file>