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TI\Desktop\"/>
    </mc:Choice>
  </mc:AlternateContent>
  <bookViews>
    <workbookView xWindow="0" yWindow="0" windowWidth="23040" windowHeight="9072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6" i="1"/>
  <c r="E9" i="1"/>
  <c r="E11" i="1"/>
  <c r="E17" i="1"/>
  <c r="E18" i="1"/>
  <c r="E10" i="1"/>
  <c r="E19" i="1"/>
  <c r="E12" i="1"/>
  <c r="C13" i="1"/>
  <c r="D13" i="1" s="1"/>
  <c r="C15" i="1"/>
  <c r="D15" i="1" s="1"/>
  <c r="C14" i="1"/>
  <c r="D14" i="1" s="1"/>
  <c r="C21" i="1"/>
  <c r="D21" i="1" s="1"/>
  <c r="C16" i="1"/>
  <c r="D16" i="1" s="1"/>
  <c r="C9" i="1"/>
  <c r="D9" i="1" s="1"/>
  <c r="C11" i="1"/>
  <c r="D11" i="1" s="1"/>
  <c r="C17" i="1"/>
  <c r="D17" i="1" s="1"/>
  <c r="D18" i="1"/>
  <c r="C23" i="1"/>
  <c r="D23" i="1" s="1"/>
  <c r="C10" i="1"/>
  <c r="D10" i="1" s="1"/>
  <c r="C19" i="1"/>
  <c r="D19" i="1" s="1"/>
  <c r="C22" i="1"/>
  <c r="D22" i="1" s="1"/>
  <c r="C20" i="1"/>
  <c r="D20" i="1" s="1"/>
  <c r="C12" i="1"/>
  <c r="D12" i="1" s="1"/>
</calcChain>
</file>

<file path=xl/sharedStrings.xml><?xml version="1.0" encoding="utf-8"?>
<sst xmlns="http://schemas.openxmlformats.org/spreadsheetml/2006/main" count="54" uniqueCount="30">
  <si>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</si>
  <si>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</si>
  <si>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</si>
  <si>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</si>
  <si>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</si>
  <si>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</si>
  <si>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005/2024 – OSSHMTJ, DE 03 DE DEZEMBRO DE 2024</t>
  </si>
  <si>
    <t>-</t>
  </si>
  <si>
    <t>AUSENTE</t>
  </si>
  <si>
    <t>RESULTADO DA 9ª CONVOCAÇÃO DA REALIZAÇÃO DE ENTREVISTA</t>
  </si>
  <si>
    <t>TÉCNICO DE ENFERMAGEM</t>
  </si>
  <si>
    <t xml:space="preserve">LUZIENE GOMES AMORIM FRANCISCO DE ARAÚJO </t>
  </si>
  <si>
    <t>ADRIELE LOBIANCHI</t>
  </si>
  <si>
    <t>LUZIA LUIZA GOMES DA SILVA GOMES</t>
  </si>
  <si>
    <t>JULIANA BASTISTA RAMALHO SOUSA</t>
  </si>
  <si>
    <t xml:space="preserve">LAÍS BEZERRA DA COSTA </t>
  </si>
  <si>
    <t xml:space="preserve">MÁRCIA CRISTINA RODRIGUES MONTEIRO </t>
  </si>
  <si>
    <t>DIOGO BISPO TINOCO</t>
  </si>
  <si>
    <t xml:space="preserve">LUDMILLA DE ALMEIDA CHAVES </t>
  </si>
  <si>
    <t xml:space="preserve">MARCIA GEREMIAS DA SILVA ABREU </t>
  </si>
  <si>
    <t xml:space="preserve">ALESSANDRA DA SILVA MORAIS </t>
  </si>
  <si>
    <t xml:space="preserve">FERNANDA MELO OLIVEIRA </t>
  </si>
  <si>
    <t xml:space="preserve">REGINA CÉLIA CARDOSO DOS SANTOS DE SOUZA </t>
  </si>
  <si>
    <t>RAQUEL PEREIRA DOS SANTOS</t>
  </si>
  <si>
    <t>RAINNE RODRIGUES DA CRUZ VIEIRA</t>
  </si>
  <si>
    <t xml:space="preserve">PAULA HORTENCIA DE LIMA </t>
  </si>
  <si>
    <t xml:space="preserve">JESSICA CRISTINA BARBOZA BEZERRA </t>
  </si>
  <si>
    <t>DHEISIANY RODRIGUES PINHEIRO</t>
  </si>
  <si>
    <t>6°</t>
  </si>
  <si>
    <t>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</si>
</sst>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TI/Downloads/9a-CONVOCACAO-PARA-ENTREV-POR-COMPET-ED-005-2024-HEAPA-%20NOTAS%20DAS%20ENTREV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11">
          <cell r="B11" t="str">
            <v xml:space="preserve">LUZIENE GOMES AMORIM FRANCISCO DE ARAÚJO </v>
          </cell>
          <cell r="C11" t="str">
            <v>13/05/2025 (TERÇA-FEIRA)</v>
          </cell>
          <cell r="D11" t="str">
            <v>APROVADO</v>
          </cell>
          <cell r="E11" t="str">
            <v>4°</v>
          </cell>
          <cell r="F11">
            <v>9</v>
          </cell>
        </row>
        <row r="12">
          <cell r="B12" t="str">
            <v>ADRIELE LOBIANCHI</v>
          </cell>
          <cell r="C12" t="str">
            <v>13/05/2025 (TERÇA-FEIRA)</v>
          </cell>
          <cell r="D12" t="str">
            <v>APROVADO</v>
          </cell>
          <cell r="E12" t="str">
            <v>5°</v>
          </cell>
          <cell r="F12">
            <v>8.75</v>
          </cell>
        </row>
        <row r="13">
          <cell r="B13" t="str">
            <v>LUZIA LUIZA GOMES DA SILVA GOMES</v>
          </cell>
          <cell r="C13" t="str">
            <v>13/05/2025 (TERÇA-FEIRA)</v>
          </cell>
          <cell r="D13" t="str">
            <v>APROVADO</v>
          </cell>
          <cell r="E13" t="str">
            <v>6°</v>
          </cell>
          <cell r="F13">
            <v>8</v>
          </cell>
        </row>
        <row r="14">
          <cell r="B14" t="str">
            <v>JULIANA BASTISTA RAMALHO SOUSA</v>
          </cell>
          <cell r="C14" t="str">
            <v>13/05/2025 (TERÇA-FEIRA)</v>
          </cell>
          <cell r="D14" t="str">
            <v>APROVADO</v>
          </cell>
          <cell r="E14" t="str">
            <v>7°</v>
          </cell>
          <cell r="F14">
            <v>8.5</v>
          </cell>
        </row>
        <row r="15">
          <cell r="B15" t="str">
            <v xml:space="preserve">LAÍS BEZERRA DA COSTA </v>
          </cell>
          <cell r="C15" t="str">
            <v>13/05/2025 (TERÇA-FEIRA)</v>
          </cell>
          <cell r="D15" t="str">
            <v>REPROVADO</v>
          </cell>
          <cell r="E15" t="str">
            <v>...</v>
          </cell>
          <cell r="F15">
            <v>5</v>
          </cell>
        </row>
        <row r="16">
          <cell r="B16" t="str">
            <v xml:space="preserve">MÁRCIA CRISTINA RODRIGUES MONTEIRO </v>
          </cell>
          <cell r="C16" t="str">
            <v>13/05/2025 (TERÇA-FEIRA)</v>
          </cell>
          <cell r="D16" t="str">
            <v>APROVADO</v>
          </cell>
          <cell r="E16" t="str">
            <v>8°</v>
          </cell>
          <cell r="F16">
            <v>7.75</v>
          </cell>
        </row>
        <row r="17">
          <cell r="B17" t="str">
            <v>DIOGO BISPO TINOCO</v>
          </cell>
          <cell r="C17" t="str">
            <v>13/05/2025 (TERÇA-FEIRA)</v>
          </cell>
          <cell r="D17" t="str">
            <v>APROVADO</v>
          </cell>
          <cell r="E17" t="str">
            <v>1°</v>
          </cell>
          <cell r="F17">
            <v>10</v>
          </cell>
        </row>
        <row r="18">
          <cell r="B18" t="str">
            <v xml:space="preserve">LUDMILLA DE ALMEIDA CHAVES </v>
          </cell>
          <cell r="C18" t="str">
            <v>13/05/2025 (TERÇA-FEIRA)</v>
          </cell>
          <cell r="D18" t="str">
            <v>AUSENTE</v>
          </cell>
          <cell r="E18" t="str">
            <v>...</v>
          </cell>
          <cell r="F18" t="str">
            <v>...</v>
          </cell>
        </row>
        <row r="19">
          <cell r="B19" t="str">
            <v xml:space="preserve">MARCIA GEREMIAS DA SILVA ABREU </v>
          </cell>
          <cell r="C19" t="str">
            <v>13/05/2025 (TERÇA-FEIRA)</v>
          </cell>
          <cell r="D19" t="str">
            <v>APROVADO</v>
          </cell>
          <cell r="E19" t="str">
            <v>3°</v>
          </cell>
          <cell r="F19">
            <v>9.5</v>
          </cell>
        </row>
        <row r="20">
          <cell r="B20" t="str">
            <v xml:space="preserve">ALESSANDRA DA SILVA MORAIS </v>
          </cell>
          <cell r="C20" t="str">
            <v>13/05/2025 (TERÇA-FEIRA)</v>
          </cell>
          <cell r="D20" t="str">
            <v>APROVADO</v>
          </cell>
          <cell r="E20" t="str">
            <v>9°</v>
          </cell>
          <cell r="F20">
            <v>7.5</v>
          </cell>
        </row>
        <row r="21">
          <cell r="B21" t="str">
            <v xml:space="preserve">FERNANDA MELO OLIVEIRA </v>
          </cell>
          <cell r="C21" t="str">
            <v>13/05/2025 (TERÇA-FEIRA)</v>
          </cell>
          <cell r="D21" t="str">
            <v>APROVADO</v>
          </cell>
          <cell r="E21" t="str">
            <v>10°</v>
          </cell>
          <cell r="F21">
            <v>7.5</v>
          </cell>
        </row>
        <row r="22">
          <cell r="B22" t="str">
            <v xml:space="preserve">REGINA CÉLIA CARDOSO DOS SANTOS DE SOUZA </v>
          </cell>
          <cell r="C22" t="str">
            <v>13/05/2025 (TERÇA-FEIRA)</v>
          </cell>
          <cell r="D22" t="str">
            <v>REPROVADO</v>
          </cell>
          <cell r="E22" t="str">
            <v>...</v>
          </cell>
          <cell r="F22">
            <v>5</v>
          </cell>
        </row>
        <row r="23">
          <cell r="B23" t="str">
            <v>RAQUEL PEREIRA DOS SANTOS</v>
          </cell>
          <cell r="C23" t="str">
            <v>13/05/2025 (TERÇA-FEIRA)</v>
          </cell>
          <cell r="D23" t="str">
            <v>APROVADO</v>
          </cell>
          <cell r="E23" t="str">
            <v>2°</v>
          </cell>
          <cell r="F23">
            <v>9.75</v>
          </cell>
        </row>
        <row r="24">
          <cell r="B24" t="str">
            <v>RAINNE RODRIGUES DA CRUZ VIEIRA</v>
          </cell>
          <cell r="C24" t="str">
            <v>13/05/2025 (TERÇA-FEIRA)</v>
          </cell>
          <cell r="D24" t="str">
            <v>APROVADO</v>
          </cell>
          <cell r="E24" t="str">
            <v>11°</v>
          </cell>
          <cell r="F24">
            <v>7</v>
          </cell>
        </row>
        <row r="25">
          <cell r="B25" t="str">
            <v xml:space="preserve">PAULA HORTENCIA DE LIMA </v>
          </cell>
          <cell r="C25" t="str">
            <v>13/05/2025 (TERÇA-FEIRA)</v>
          </cell>
          <cell r="D25" t="str">
            <v>REPROVADO</v>
          </cell>
          <cell r="E25" t="str">
            <v>...</v>
          </cell>
          <cell r="F25">
            <v>5</v>
          </cell>
        </row>
        <row r="26">
          <cell r="B26" t="str">
            <v xml:space="preserve">JESSICA CRISTINA BARBOZA BEZERRA </v>
          </cell>
          <cell r="C26" t="str">
            <v>13/05/2025 (TERÇA-FEIRA)</v>
          </cell>
          <cell r="D26" t="str">
            <v>REPROVADO</v>
          </cell>
          <cell r="E26" t="str">
            <v>...</v>
          </cell>
          <cell r="F26">
            <v>5</v>
          </cell>
        </row>
        <row r="27">
          <cell r="B27" t="str">
            <v>DHEISIANY RODRIGUES PINHEIRO</v>
          </cell>
          <cell r="C27" t="str">
            <v>13/05/2025 (TERÇA-FEIRA)</v>
          </cell>
          <cell r="D27" t="str">
            <v>AUSENTE</v>
          </cell>
          <cell r="E27" t="str">
            <v>...</v>
          </cell>
          <cell r="F27" t="str">
            <v>...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showGridLines="0" tabSelected="1" topLeftCell="A7" zoomScale="70" zoomScaleNormal="70" workbookViewId="0">
      <selection activeCell="H12" sqref="H12"/>
    </sheetView>
  </sheetViews>
  <sheetFormatPr defaultColWidth="29.44140625" defaultRowHeight="14.4" x14ac:dyDescent="0.3"/>
  <cols>
    <col min="1" max="1" width="48.33203125" bestFit="1" customWidth="1"/>
    <col min="2" max="2" width="54.109375" bestFit="1" customWidth="1"/>
    <col min="3" max="3" width="29.44140625" customWidth="1"/>
    <col min="4" max="4" width="37.44140625" customWidth="1"/>
    <col min="6" max="6" width="7.44140625" customWidth="1"/>
  </cols>
  <sheetData>
    <row r="1" spans="1:5" ht="12" customHeight="1" x14ac:dyDescent="0.3">
      <c r="A1" s="4" t="s">
        <v>5</v>
      </c>
      <c r="B1" s="4"/>
      <c r="C1" s="4"/>
      <c r="D1" s="4"/>
      <c r="E1" s="4"/>
    </row>
    <row r="2" spans="1:5" ht="24" customHeight="1" x14ac:dyDescent="0.3">
      <c r="A2" s="4"/>
      <c r="B2" s="4"/>
      <c r="C2" s="4"/>
      <c r="D2" s="4"/>
      <c r="E2" s="4"/>
    </row>
    <row r="3" spans="1:5" ht="24" customHeight="1" x14ac:dyDescent="0.3">
      <c r="A3" s="5" t="s">
        <v>6</v>
      </c>
      <c r="B3" s="5"/>
      <c r="C3" s="5"/>
      <c r="D3" s="5"/>
      <c r="E3" s="5"/>
    </row>
    <row r="4" spans="1:5" ht="24" customHeight="1" x14ac:dyDescent="0.3">
      <c r="A4" s="6" t="s">
        <v>9</v>
      </c>
      <c r="B4" s="6"/>
      <c r="C4" s="6"/>
      <c r="D4" s="6"/>
      <c r="E4" s="6"/>
    </row>
    <row r="5" spans="1:5" ht="3" customHeight="1" x14ac:dyDescent="0.3">
      <c r="A5" s="6"/>
      <c r="B5" s="6"/>
      <c r="C5" s="6"/>
      <c r="D5" s="6"/>
      <c r="E5" s="6"/>
    </row>
    <row r="6" spans="1:5" ht="26.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3">
      <c r="A7" s="3" t="s">
        <v>10</v>
      </c>
      <c r="B7" s="3" t="s">
        <v>27</v>
      </c>
      <c r="C7" s="2" t="s">
        <v>8</v>
      </c>
      <c r="D7" s="2" t="s">
        <v>7</v>
      </c>
      <c r="E7" s="2" t="s">
        <v>7</v>
      </c>
    </row>
    <row r="8" spans="1:5" ht="33.6" customHeight="1" x14ac:dyDescent="0.3">
      <c r="A8" s="3" t="s">
        <v>10</v>
      </c>
      <c r="B8" s="3" t="s">
        <v>18</v>
      </c>
      <c r="C8" s="2" t="s">
        <v>8</v>
      </c>
      <c r="D8" s="2" t="s">
        <v>7</v>
      </c>
      <c r="E8" s="2" t="s">
        <v>7</v>
      </c>
    </row>
    <row r="9" spans="1:5" ht="33.6" customHeight="1" x14ac:dyDescent="0.3">
      <c r="A9" s="3" t="s">
        <v>10</v>
      </c>
      <c r="B9" s="3" t="s">
        <v>17</v>
      </c>
      <c r="C9" s="2">
        <f>VLOOKUP(B9,[1]Planilha1!$B$11:$F$27,5,0)</f>
        <v>10</v>
      </c>
      <c r="D9" s="2" t="str">
        <f t="shared" ref="D9:D23" si="0">IF(C9&gt;=7,"APROVADO - QUADRO RESERVA","REPROVADO")</f>
        <v>APROVADO - QUADRO RESERVA</v>
      </c>
      <c r="E9" s="2" t="str">
        <f>VLOOKUP(B9,[1]Planilha1!$B$11:$F$27,4,0)</f>
        <v>1°</v>
      </c>
    </row>
    <row r="10" spans="1:5" ht="33.6" customHeight="1" x14ac:dyDescent="0.3">
      <c r="A10" s="3" t="s">
        <v>10</v>
      </c>
      <c r="B10" s="3" t="s">
        <v>23</v>
      </c>
      <c r="C10" s="2">
        <f>VLOOKUP(B10,[1]Planilha1!$B$11:$F$27,5,0)</f>
        <v>9.75</v>
      </c>
      <c r="D10" s="2" t="str">
        <f t="shared" si="0"/>
        <v>APROVADO - QUADRO RESERVA</v>
      </c>
      <c r="E10" s="2" t="str">
        <f>VLOOKUP(B10,[1]Planilha1!$B$11:$F$27,4,0)</f>
        <v>2°</v>
      </c>
    </row>
    <row r="11" spans="1:5" ht="33.6" customHeight="1" x14ac:dyDescent="0.3">
      <c r="A11" s="3" t="s">
        <v>10</v>
      </c>
      <c r="B11" s="3" t="s">
        <v>19</v>
      </c>
      <c r="C11" s="2">
        <f>VLOOKUP(B11,[1]Planilha1!$B$11:$F$27,5,0)</f>
        <v>9.5</v>
      </c>
      <c r="D11" s="2" t="str">
        <f t="shared" si="0"/>
        <v>APROVADO - QUADRO RESERVA</v>
      </c>
      <c r="E11" s="2" t="str">
        <f>VLOOKUP(B11,[1]Planilha1!$B$11:$F$27,4,0)</f>
        <v>3°</v>
      </c>
    </row>
    <row r="12" spans="1:5" ht="33.6" customHeight="1" x14ac:dyDescent="0.3">
      <c r="A12" s="3" t="s">
        <v>10</v>
      </c>
      <c r="B12" s="3" t="s">
        <v>11</v>
      </c>
      <c r="C12" s="2">
        <f>VLOOKUP(B12,[1]Planilha1!$B$11:$F$27,5,0)</f>
        <v>9</v>
      </c>
      <c r="D12" s="2" t="str">
        <f t="shared" si="0"/>
        <v>APROVADO - QUADRO RESERVA</v>
      </c>
      <c r="E12" s="2" t="str">
        <f>VLOOKUP(B12,[1]Planilha1!$B$11:$F$27,4,0)</f>
        <v>4°</v>
      </c>
    </row>
    <row r="13" spans="1:5" ht="33.6" customHeight="1" x14ac:dyDescent="0.3">
      <c r="A13" s="3" t="s">
        <v>10</v>
      </c>
      <c r="B13" s="3" t="s">
        <v>12</v>
      </c>
      <c r="C13" s="2">
        <f>VLOOKUP(B13,[1]Planilha1!$B$11:$F$27,5,0)</f>
        <v>8.75</v>
      </c>
      <c r="D13" s="2" t="str">
        <f t="shared" si="0"/>
        <v>APROVADO - QUADRO RESERVA</v>
      </c>
      <c r="E13" s="2" t="str">
        <f>VLOOKUP(B13,[1]Planilha1!$B$11:$F$27,4,0)</f>
        <v>5°</v>
      </c>
    </row>
    <row r="14" spans="1:5" ht="33.6" customHeight="1" x14ac:dyDescent="0.3">
      <c r="A14" s="3" t="s">
        <v>10</v>
      </c>
      <c r="B14" s="3" t="s">
        <v>14</v>
      </c>
      <c r="C14" s="2">
        <f>VLOOKUP(B14,[1]Planilha1!$B$11:$F$27,5,0)</f>
        <v>8.5</v>
      </c>
      <c r="D14" s="2" t="str">
        <f t="shared" si="0"/>
        <v>APROVADO - QUADRO RESERVA</v>
      </c>
      <c r="E14" s="2" t="s">
        <v>28</v>
      </c>
    </row>
    <row r="15" spans="1:5" ht="33.6" customHeight="1" x14ac:dyDescent="0.3">
      <c r="A15" s="3" t="s">
        <v>10</v>
      </c>
      <c r="B15" s="3" t="s">
        <v>13</v>
      </c>
      <c r="C15" s="2">
        <f>VLOOKUP(B15,[1]Planilha1!$B$11:$F$27,5,0)</f>
        <v>8</v>
      </c>
      <c r="D15" s="2" t="str">
        <f t="shared" si="0"/>
        <v>APROVADO - QUADRO RESERVA</v>
      </c>
      <c r="E15" s="2" t="s">
        <v>29</v>
      </c>
    </row>
    <row r="16" spans="1:5" ht="33.6" customHeight="1" x14ac:dyDescent="0.3">
      <c r="A16" s="3" t="s">
        <v>10</v>
      </c>
      <c r="B16" s="3" t="s">
        <v>16</v>
      </c>
      <c r="C16" s="2">
        <f>VLOOKUP(B16,[1]Planilha1!$B$11:$F$27,5,0)</f>
        <v>7.75</v>
      </c>
      <c r="D16" s="2" t="str">
        <f t="shared" si="0"/>
        <v>APROVADO - QUADRO RESERVA</v>
      </c>
      <c r="E16" s="2" t="str">
        <f>VLOOKUP(B16,[1]Planilha1!$B$11:$F$27,4,0)</f>
        <v>8°</v>
      </c>
    </row>
    <row r="17" spans="1:5" ht="33.6" customHeight="1" x14ac:dyDescent="0.3">
      <c r="A17" s="3" t="s">
        <v>10</v>
      </c>
      <c r="B17" s="3" t="s">
        <v>20</v>
      </c>
      <c r="C17" s="2">
        <f>VLOOKUP(B17,[1]Planilha1!$B$11:$F$27,5,0)</f>
        <v>7.5</v>
      </c>
      <c r="D17" s="2" t="str">
        <f t="shared" si="0"/>
        <v>APROVADO - QUADRO RESERVA</v>
      </c>
      <c r="E17" s="2" t="str">
        <f>VLOOKUP(B17,[1]Planilha1!$B$11:$F$27,4,0)</f>
        <v>9°</v>
      </c>
    </row>
    <row r="18" spans="1:5" ht="33.6" customHeight="1" x14ac:dyDescent="0.3">
      <c r="A18" s="3" t="s">
        <v>10</v>
      </c>
      <c r="B18" s="3" t="s">
        <v>21</v>
      </c>
      <c r="C18" s="2">
        <v>7.25</v>
      </c>
      <c r="D18" s="2" t="str">
        <f t="shared" si="0"/>
        <v>APROVADO - QUADRO RESERVA</v>
      </c>
      <c r="E18" s="2" t="str">
        <f>VLOOKUP(B18,[1]Planilha1!$B$11:$F$27,4,0)</f>
        <v>10°</v>
      </c>
    </row>
    <row r="19" spans="1:5" ht="33.6" customHeight="1" x14ac:dyDescent="0.3">
      <c r="A19" s="3" t="s">
        <v>10</v>
      </c>
      <c r="B19" s="3" t="s">
        <v>24</v>
      </c>
      <c r="C19" s="2">
        <f>VLOOKUP(B19,[1]Planilha1!$B$11:$F$27,5,0)</f>
        <v>7</v>
      </c>
      <c r="D19" s="2" t="str">
        <f t="shared" si="0"/>
        <v>APROVADO - QUADRO RESERVA</v>
      </c>
      <c r="E19" s="2" t="str">
        <f>VLOOKUP(B19,[1]Planilha1!$B$11:$F$27,4,0)</f>
        <v>11°</v>
      </c>
    </row>
    <row r="20" spans="1:5" ht="33.6" customHeight="1" x14ac:dyDescent="0.3">
      <c r="A20" s="3" t="s">
        <v>10</v>
      </c>
      <c r="B20" s="3" t="s">
        <v>26</v>
      </c>
      <c r="C20" s="2">
        <f>VLOOKUP(B20,[1]Planilha1!$B$11:$F$27,5,0)</f>
        <v>5</v>
      </c>
      <c r="D20" s="2" t="str">
        <f t="shared" si="0"/>
        <v>REPROVADO</v>
      </c>
      <c r="E20" s="2" t="s">
        <v>7</v>
      </c>
    </row>
    <row r="21" spans="1:5" ht="33.6" customHeight="1" x14ac:dyDescent="0.3">
      <c r="A21" s="3" t="s">
        <v>10</v>
      </c>
      <c r="B21" s="3" t="s">
        <v>15</v>
      </c>
      <c r="C21" s="2">
        <f>VLOOKUP(B21,[1]Planilha1!$B$11:$F$27,5,0)</f>
        <v>5</v>
      </c>
      <c r="D21" s="2" t="str">
        <f t="shared" si="0"/>
        <v>REPROVADO</v>
      </c>
      <c r="E21" s="2" t="s">
        <v>7</v>
      </c>
    </row>
    <row r="22" spans="1:5" ht="33.6" customHeight="1" x14ac:dyDescent="0.3">
      <c r="A22" s="3" t="s">
        <v>10</v>
      </c>
      <c r="B22" s="3" t="s">
        <v>25</v>
      </c>
      <c r="C22" s="2">
        <f>VLOOKUP(B22,[1]Planilha1!$B$11:$F$27,5,0)</f>
        <v>5</v>
      </c>
      <c r="D22" s="2" t="str">
        <f t="shared" si="0"/>
        <v>REPROVADO</v>
      </c>
      <c r="E22" s="2" t="s">
        <v>7</v>
      </c>
    </row>
    <row r="23" spans="1:5" ht="33.6" customHeight="1" x14ac:dyDescent="0.3">
      <c r="A23" s="3" t="s">
        <v>10</v>
      </c>
      <c r="B23" s="3" t="s">
        <v>22</v>
      </c>
      <c r="C23" s="2">
        <f>VLOOKUP(B23,[1]Planilha1!$B$11:$F$27,5,0)</f>
        <v>5</v>
      </c>
      <c r="D23" s="2" t="str">
        <f t="shared" si="0"/>
        <v>REPROVADO</v>
      </c>
      <c r="E23" s="2" t="s">
        <v>7</v>
      </c>
    </row>
    <row r="24" spans="1:5" ht="33.6" customHeight="1" x14ac:dyDescent="0.3"/>
    <row r="25" spans="1:5" ht="33.6" customHeight="1" x14ac:dyDescent="0.3"/>
    <row r="26" spans="1:5" ht="33.6" customHeight="1" x14ac:dyDescent="0.3"/>
    <row r="27" spans="1:5" ht="33.6" customHeight="1" x14ac:dyDescent="0.3"/>
    <row r="28" spans="1:5" ht="33.6" customHeight="1" x14ac:dyDescent="0.3"/>
    <row r="29" spans="1:5" ht="33.6" customHeight="1" x14ac:dyDescent="0.3"/>
    <row r="30" spans="1:5" ht="33.6" customHeight="1" x14ac:dyDescent="0.3"/>
    <row r="31" spans="1:5" ht="33.6" customHeight="1" x14ac:dyDescent="0.3"/>
    <row r="32" spans="1:5" ht="33.6" customHeight="1" x14ac:dyDescent="0.3"/>
    <row r="33" ht="33.6" customHeight="1" x14ac:dyDescent="0.3"/>
    <row r="34" ht="33.6" customHeight="1" x14ac:dyDescent="0.3"/>
    <row r="35" ht="33.6" customHeight="1" x14ac:dyDescent="0.3"/>
    <row r="36" ht="33.6" customHeight="1" x14ac:dyDescent="0.3"/>
    <row r="37" ht="33.6" customHeight="1" x14ac:dyDescent="0.3"/>
    <row r="38" ht="33.6" customHeight="1" x14ac:dyDescent="0.3"/>
    <row r="39" ht="33.6" customHeight="1" x14ac:dyDescent="0.3"/>
    <row r="40" ht="33.6" customHeight="1" x14ac:dyDescent="0.3"/>
    <row r="41" ht="33.6" customHeight="1" x14ac:dyDescent="0.3"/>
    <row r="42" ht="33.6" customHeight="1" x14ac:dyDescent="0.3"/>
    <row r="43" ht="33.6" customHeight="1" x14ac:dyDescent="0.3"/>
    <row r="44" ht="33.6" customHeight="1" x14ac:dyDescent="0.3"/>
    <row r="45" ht="33.6" customHeight="1" x14ac:dyDescent="0.3"/>
    <row r="46" ht="33.6" customHeight="1" x14ac:dyDescent="0.3"/>
    <row r="47" ht="33.6" customHeight="1" x14ac:dyDescent="0.3"/>
    <row r="48" ht="33.6" customHeight="1" x14ac:dyDescent="0.3"/>
    <row r="49" ht="33.6" customHeight="1" x14ac:dyDescent="0.3"/>
    <row r="50" ht="33.6" customHeight="1" x14ac:dyDescent="0.3"/>
    <row r="51" ht="33.6" customHeight="1" x14ac:dyDescent="0.3"/>
    <row r="52" ht="33.6" customHeight="1" x14ac:dyDescent="0.3"/>
    <row r="53" ht="33.6" customHeight="1" x14ac:dyDescent="0.3"/>
    <row r="54" ht="33.6" customHeight="1" x14ac:dyDescent="0.3"/>
    <row r="55" ht="33.6" customHeight="1" x14ac:dyDescent="0.3"/>
    <row r="56" ht="33.6" customHeight="1" x14ac:dyDescent="0.3"/>
    <row r="57" ht="33.6" customHeight="1" x14ac:dyDescent="0.3"/>
    <row r="58" ht="33.6" customHeight="1" x14ac:dyDescent="0.3"/>
    <row r="59" ht="33.6" customHeight="1" x14ac:dyDescent="0.3"/>
    <row r="60" ht="33.6" customHeight="1" x14ac:dyDescent="0.3"/>
    <row r="61" ht="33.6" customHeight="1" x14ac:dyDescent="0.3"/>
    <row r="62" ht="33.6" customHeight="1" x14ac:dyDescent="0.3"/>
    <row r="63" ht="33.6" customHeight="1" x14ac:dyDescent="0.3"/>
    <row r="64" ht="33.6" customHeight="1" x14ac:dyDescent="0.3"/>
    <row r="65" ht="33.6" customHeight="1" x14ac:dyDescent="0.3"/>
    <row r="66" ht="33.6" customHeight="1" x14ac:dyDescent="0.3"/>
    <row r="67" ht="33.6" customHeight="1" x14ac:dyDescent="0.3"/>
    <row r="68" ht="33.6" customHeight="1" x14ac:dyDescent="0.3"/>
    <row r="69" ht="33.6" customHeight="1" x14ac:dyDescent="0.3"/>
    <row r="70" ht="33.6" customHeight="1" x14ac:dyDescent="0.3"/>
    <row r="71" ht="33.6" customHeight="1" x14ac:dyDescent="0.3"/>
    <row r="72" ht="33.6" customHeight="1" x14ac:dyDescent="0.3"/>
    <row r="73" ht="33.6" customHeight="1" x14ac:dyDescent="0.3"/>
    <row r="74" ht="33.6" customHeight="1" x14ac:dyDescent="0.3"/>
    <row r="75" ht="33.6" customHeight="1" x14ac:dyDescent="0.3"/>
    <row r="76" ht="33.6" customHeight="1" x14ac:dyDescent="0.3"/>
    <row r="77" ht="33.6" customHeight="1" x14ac:dyDescent="0.3"/>
    <row r="78" ht="33.6" customHeight="1" x14ac:dyDescent="0.3"/>
    <row r="79" ht="33.6" customHeight="1" x14ac:dyDescent="0.3"/>
    <row r="80" ht="33.6" customHeight="1" x14ac:dyDescent="0.3"/>
    <row r="81" ht="33.6" customHeight="1" x14ac:dyDescent="0.3"/>
    <row r="82" ht="33.6" customHeight="1" x14ac:dyDescent="0.3"/>
    <row r="83" ht="33.6" customHeight="1" x14ac:dyDescent="0.3"/>
    <row r="84" ht="33.6" customHeight="1" x14ac:dyDescent="0.3"/>
    <row r="85" ht="33.6" customHeight="1" x14ac:dyDescent="0.3"/>
    <row r="86" ht="33.6" customHeight="1" x14ac:dyDescent="0.3"/>
    <row r="87" ht="33.6" customHeight="1" x14ac:dyDescent="0.3"/>
    <row r="88" ht="33.6" customHeight="1" x14ac:dyDescent="0.3"/>
    <row r="89" ht="33.6" customHeight="1" x14ac:dyDescent="0.3"/>
    <row r="90" ht="33.6" customHeight="1" x14ac:dyDescent="0.3"/>
    <row r="91" ht="33.6" customHeight="1" x14ac:dyDescent="0.3"/>
    <row r="92" ht="33.6" customHeight="1" x14ac:dyDescent="0.3"/>
    <row r="93" ht="33.6" customHeight="1" x14ac:dyDescent="0.3"/>
    <row r="94" ht="33.6" customHeight="1" x14ac:dyDescent="0.3"/>
    <row r="95" ht="33.6" customHeight="1" x14ac:dyDescent="0.3"/>
    <row r="96" ht="33.6" customHeight="1" x14ac:dyDescent="0.3"/>
    <row r="97" ht="33.6" customHeight="1" x14ac:dyDescent="0.3"/>
    <row r="98" ht="33.6" customHeight="1" x14ac:dyDescent="0.3"/>
    <row r="99" ht="33.6" customHeight="1" x14ac:dyDescent="0.3"/>
    <row r="100" ht="33.6" customHeight="1" x14ac:dyDescent="0.3"/>
    <row r="101" ht="33.6" customHeight="1" x14ac:dyDescent="0.3"/>
    <row r="102" ht="33.6" customHeight="1" x14ac:dyDescent="0.3"/>
    <row r="103" ht="33.6" customHeight="1" x14ac:dyDescent="0.3"/>
    <row r="104" ht="33.6" customHeight="1" x14ac:dyDescent="0.3"/>
    <row r="105" ht="33.6" customHeight="1" x14ac:dyDescent="0.3"/>
    <row r="106" ht="33.6" customHeight="1" x14ac:dyDescent="0.3"/>
    <row r="107" ht="33.6" customHeight="1" x14ac:dyDescent="0.3"/>
    <row r="108" ht="33.6" customHeight="1" x14ac:dyDescent="0.3"/>
    <row r="109" ht="33.6" customHeight="1" x14ac:dyDescent="0.3"/>
    <row r="110" ht="33.6" customHeight="1" x14ac:dyDescent="0.3"/>
    <row r="111" ht="33.6" customHeight="1" x14ac:dyDescent="0.3"/>
    <row r="112" ht="33.6" customHeight="1" x14ac:dyDescent="0.3"/>
    <row r="113" ht="33.6" customHeight="1" x14ac:dyDescent="0.3"/>
  </sheetData>
  <autoFilter ref="A6:E9">
    <sortState ref="A7:E23">
      <sortCondition descending="1" ref="C6:C9"/>
    </sortState>
  </autoFilter>
  <sortState ref="A7:E18">
    <sortCondition ref="A7:A18"/>
    <sortCondition ref="D7:D18"/>
    <sortCondition descending="1" ref="C7:C18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CSTI</cp:lastModifiedBy>
  <cp:lastPrinted>2025-02-13T14:11:44Z</cp:lastPrinted>
  <dcterms:created xsi:type="dcterms:W3CDTF">2024-09-27T15:42:45Z</dcterms:created>
  <dcterms:modified xsi:type="dcterms:W3CDTF">2025-05-14T22:05:36Z</dcterms:modified>
</cp:coreProperties>
</file>